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Macetron 03\Desktop\8 Data analyst\Excel\Project\"/>
    </mc:Choice>
  </mc:AlternateContent>
  <xr:revisionPtr revIDLastSave="0" documentId="13_ncr:1_{90CFDAA4-4851-47E7-9AC4-03D2BF157E99}" xr6:coauthVersionLast="47" xr6:coauthVersionMax="47" xr10:uidLastSave="{00000000-0000-0000-0000-000000000000}"/>
  <bookViews>
    <workbookView xWindow="-108" yWindow="-108" windowWidth="23256" windowHeight="12456" tabRatio="585" xr2:uid="{E5BA1A07-A5C1-4C96-842B-E4410BF9C7A0}"/>
  </bookViews>
  <sheets>
    <sheet name="Orders" sheetId="1" r:id="rId1"/>
    <sheet name="Report Analysis" sheetId="2" r:id="rId2"/>
    <sheet name="Dashboard" sheetId="11" r:id="rId3"/>
  </sheets>
  <definedNames>
    <definedName name="_xlnm._FilterDatabase" localSheetId="0" hidden="1">Orders!$A$1:$U$9995</definedName>
    <definedName name="ProfitLossRange">'Report Analysis'!$G$4</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1" l="1"/>
  <c r="C6" i="11" s="1"/>
</calcChain>
</file>

<file path=xl/sharedStrings.xml><?xml version="1.0" encoding="utf-8"?>
<sst xmlns="http://schemas.openxmlformats.org/spreadsheetml/2006/main" count="130027" uniqueCount="10969">
  <si>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</si>
  <si>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</si>
  <si>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</si>
  <si>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</si>
  <si>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</si>
  <si>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</si>
  <si>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</si>
  <si>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</si>
  <si>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</si>
  <si>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</si>
  <si>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</si>
  <si>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</si>
  <si>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</si>
  <si>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</si>
  <si>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</si>
  <si>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</si>
  <si>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</si>
  <si>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</si>
  <si>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</si>
  <si>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</si>
  <si>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</si>
  <si>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</si>
  <si>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</si>
  <si>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</si>
  <si>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</si>
  <si>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</si>
  <si>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</si>
  <si>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</si>
  <si>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</si>
  <si>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</si>
  <si>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</si>
  <si>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</si>
  <si>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</si>
  <si>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</si>
  <si>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</si>
  <si>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</si>
  <si>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</si>
  <si>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</si>
  <si>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</si>
  <si>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</si>
  <si>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</si>
  <si>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</si>
  <si>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</si>
  <si>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</si>
  <si>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</si>
  <si>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</si>
  <si>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</si>
  <si>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</si>
  <si>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</si>
  <si>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</si>
  <si>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</si>
  <si>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</si>
  <si>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</si>
  <si>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</si>
  <si>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</si>
  <si>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</si>
  <si>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</si>
  <si>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</si>
  <si>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</si>
  <si>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</si>
  <si>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</si>
  <si>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</si>
  <si>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</si>
  <si>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</si>
  <si>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</si>
  <si>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</si>
  <si>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</si>
  <si>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</si>
  <si>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</si>
  <si>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</si>
  <si>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</si>
  <si>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</si>
  <si>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</si>
  <si>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</si>
  <si>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</si>
  <si>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</si>
  <si>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</si>
  <si>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</si>
  <si>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</si>
  <si>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</si>
  <si>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</si>
  <si>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</si>
  <si>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</si>
  <si>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</si>
  <si>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</si>
  <si>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</si>
  <si>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</si>
  <si>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</si>
  <si>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</si>
  <si>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</si>
  <si>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</si>
  <si>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</si>
  <si>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</si>
  <si>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</si>
  <si>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</si>
  <si>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</si>
  <si>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</si>
  <si>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</si>
  <si>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</si>
  <si>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</si>
  <si>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</si>
  <si>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</si>
  <si>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</si>
  <si>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</si>
  <si>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</si>
  <si>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</si>
  <si>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</si>
  <si>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</si>
  <si>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</si>
  <si>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</si>
  <si>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</si>
  <si>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</si>
  <si>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</si>
  <si>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</si>
  <si>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</si>
  <si>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</si>
  <si>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</si>
  <si>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</si>
  <si>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</si>
  <si>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</si>
  <si>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</si>
  <si>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</si>
  <si>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</si>
  <si>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</si>
  <si>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</si>
  <si>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</si>
  <si>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</si>
  <si>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</si>
  <si>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</si>
  <si>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</si>
  <si>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</si>
  <si>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</si>
  <si>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</si>
  <si>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</si>
  <si>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</si>
  <si>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</si>
  <si>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</si>
  <si>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</si>
  <si>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</si>
  <si>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</si>
  <si>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</si>
  <si>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</si>
  <si>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</si>
  <si>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</si>
  <si>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</si>
  <si>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</si>
  <si>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</si>
  <si>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</si>
  <si>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</si>
  <si>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</si>
  <si>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</si>
  <si>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</si>
  <si>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</si>
  <si>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</si>
  <si>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</si>
  <si>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</si>
  <si>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</si>
  <si>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</si>
  <si>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</si>
  <si>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</si>
  <si>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</si>
  <si>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</si>
  <si>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</si>
  <si>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</si>
  <si>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</si>
  <si>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</si>
  <si>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</si>
  <si>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</si>
  <si>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</si>
  <si>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</si>
  <si>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</si>
  <si>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</si>
  <si>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</si>
  <si>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</si>
  <si>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</si>
  <si>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</si>
  <si>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</si>
  <si>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</si>
  <si>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</si>
  <si>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</si>
  <si>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</si>
  <si>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</si>
  <si>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</si>
  <si>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</si>
  <si>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</si>
  <si>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</si>
  <si>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</si>
  <si>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</si>
  <si>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</si>
  <si>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</si>
  <si>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</si>
  <si>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</si>
  <si>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</si>
  <si>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</si>
  <si>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</si>
  <si>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</si>
  <si>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</si>
  <si>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</si>
  <si>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</si>
  <si>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</si>
  <si>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</si>
  <si>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</si>
  <si>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</si>
  <si>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</si>
  <si>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</si>
  <si>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</si>
  <si>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</si>
  <si>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</si>
  <si>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</si>
  <si>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</si>
  <si>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</si>
  <si>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</si>
  <si>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</si>
  <si>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</si>
  <si>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</si>
  <si>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</si>
  <si>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</si>
  <si>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</si>
  <si>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</si>
  <si>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</si>
  <si>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</si>
  <si>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</si>
  <si>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</si>
  <si>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</si>
  <si>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</si>
  <si>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</si>
  <si>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</si>
  <si>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</si>
  <si>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</si>
  <si>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</si>
  <si>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</si>
  <si>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</si>
  <si>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</si>
  <si>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</si>
  <si>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</si>
  <si>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</si>
  <si>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</si>
  <si>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</si>
  <si>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</si>
  <si>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</si>
  <si>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</si>
  <si>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</si>
  <si>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</si>
  <si>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</si>
  <si>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</si>
  <si>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</si>
  <si>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</si>
  <si>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</si>
  <si>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</si>
  <si>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</si>
  <si>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</si>
  <si>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</si>
  <si>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</si>
  <si>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</si>
  <si>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</si>
  <si>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</si>
  <si>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</si>
  <si>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</si>
  <si>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</si>
  <si>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</si>
  <si>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</si>
  <si>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</si>
  <si>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</si>
  <si>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</si>
  <si>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</si>
  <si>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</si>
  <si>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</si>
  <si>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</si>
  <si>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</si>
  <si>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</si>
  <si>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</si>
  <si>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</si>
  <si>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</si>
  <si>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</si>
  <si>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</si>
  <si>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</si>
  <si>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</si>
  <si>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</si>
  <si>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</si>
  <si>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</si>
  <si>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</si>
  <si>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</si>
  <si>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</si>
  <si>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</si>
  <si>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</si>
  <si>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</si>
  <si>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</si>
  <si>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</si>
  <si>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</si>
  <si>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</si>
  <si>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</si>
  <si>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</si>
  <si>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</si>
  <si>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</si>
  <si>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</si>
  <si>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</si>
  <si>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</si>
  <si>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</si>
  <si>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</si>
  <si>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</si>
  <si>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</si>
  <si>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</si>
  <si>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</si>
  <si>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</si>
  <si>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</si>
  <si>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</si>
  <si>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</si>
  <si>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</si>
  <si>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</si>
  <si>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</si>
  <si>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</si>
  <si>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</si>
  <si>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</si>
  <si>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</si>
  <si>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</si>
  <si>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</si>
  <si>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</si>
  <si>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</si>
  <si>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</si>
  <si>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</si>
  <si>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</si>
  <si>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</si>
  <si>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</si>
  <si>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</si>
  <si>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</si>
  <si>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</si>
  <si>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</si>
  <si>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</si>
  <si>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</si>
  <si>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</si>
  <si>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</si>
  <si>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</si>
  <si>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</si>
  <si>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</si>
  <si>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</si>
  <si>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</si>
  <si>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</si>
  <si>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</si>
  <si>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</si>
  <si>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</si>
  <si>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</si>
  <si>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</si>
  <si>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</si>
  <si>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</si>
  <si>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</si>
  <si>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</si>
  <si>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</si>
  <si>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</si>
  <si>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</si>
  <si>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</si>
  <si>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</si>
  <si>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</si>
  <si>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</si>
  <si>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</si>
  <si>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</si>
  <si>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</si>
  <si>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</si>
  <si>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</si>
  <si>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</si>
  <si>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</si>
  <si>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</si>
  <si>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</si>
  <si>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</si>
  <si>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</si>
  <si>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</si>
  <si>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</si>
  <si>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</si>
  <si>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</si>
  <si>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</si>
  <si>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</si>
  <si>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</si>
  <si>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</si>
  <si>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</si>
  <si>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</si>
  <si>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</si>
  <si>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</si>
  <si>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</si>
  <si>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</si>
  <si>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</si>
  <si>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</si>
  <si>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</si>
  <si>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</si>
  <si>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</si>
  <si>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</si>
  <si>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</si>
  <si>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</si>
  <si>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</si>
  <si>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</si>
  <si>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</si>
  <si>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</si>
  <si>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</si>
  <si>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</si>
  <si>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</si>
  <si>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</si>
  <si>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</si>
  <si>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</si>
  <si>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</si>
  <si>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</si>
  <si>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</si>
  <si>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</si>
  <si>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</si>
  <si>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</si>
  <si>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</si>
  <si>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</si>
  <si>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</si>
  <si>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</si>
  <si>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</si>
  <si>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</si>
  <si>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</si>
  <si>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</si>
  <si>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</si>
  <si>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</si>
  <si>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</si>
  <si>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</si>
  <si>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</si>
  <si>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</si>
  <si>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</si>
  <si>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</si>
  <si>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</si>
  <si>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</si>
  <si>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</si>
  <si>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</si>
  <si>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</si>
  <si>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</si>
  <si>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</si>
  <si>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</si>
  <si>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</si>
  <si>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</si>
  <si>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</si>
  <si>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</si>
  <si>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</si>
  <si>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</si>
  <si>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</si>
  <si>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</si>
  <si>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</si>
  <si>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</si>
  <si>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</si>
  <si>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</si>
  <si>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</si>
  <si>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</si>
  <si>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</si>
  <si>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</si>
  <si>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</si>
  <si>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</si>
  <si>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</si>
  <si>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</si>
  <si>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</si>
  <si>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</si>
  <si>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</si>
  <si>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</si>
  <si>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</si>
  <si>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</si>
  <si>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</si>
  <si>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</si>
  <si>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</si>
  <si>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</si>
  <si>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</si>
  <si>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</si>
  <si>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</si>
  <si>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</si>
  <si>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</si>
  <si>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</si>
  <si>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</si>
  <si>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</si>
  <si>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</si>
  <si>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</si>
  <si>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</si>
  <si>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</si>
  <si>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</si>
  <si>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</si>
  <si>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</si>
  <si>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</si>
  <si>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</si>
  <si>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</si>
  <si>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</si>
  <si>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</si>
  <si>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</si>
  <si>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</si>
  <si>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</si>
  <si>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</si>
  <si>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</si>
  <si>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</si>
  <si>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</si>
  <si>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</si>
  <si>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</si>
  <si>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</si>
  <si>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</si>
  <si>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</si>
  <si>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</si>
  <si>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</si>
  <si>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</si>
  <si>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</si>
  <si>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</si>
  <si>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</si>
  <si>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</si>
  <si>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</si>
  <si>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</si>
  <si>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</si>
  <si>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</si>
  <si>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</si>
  <si>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</si>
  <si>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</si>
  <si>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</si>
  <si>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</si>
  <si>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</si>
  <si>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</si>
  <si>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</si>
  <si>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</si>
  <si>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</si>
  <si>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</si>
  <si>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</si>
  <si>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</si>
  <si>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</si>
  <si>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</si>
  <si>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</si>
  <si>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</si>
  <si>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</si>
  <si>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</si>
  <si>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</si>
  <si>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</si>
  <si>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</si>
  <si>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</si>
  <si>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</si>
  <si>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</si>
  <si>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</si>
  <si>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</si>
  <si>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</si>
  <si>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</si>
  <si>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</si>
  <si>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</si>
  <si>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</si>
  <si>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</si>
  <si>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</si>
  <si>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</si>
  <si>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</si>
  <si>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</si>
  <si>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</si>
  <si>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</si>
  <si>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</si>
  <si>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</si>
  <si>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</si>
  <si>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</si>
  <si>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</si>
  <si>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</si>
  <si>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</si>
  <si>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</si>
  <si>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</si>
  <si>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</si>
  <si>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</si>
  <si>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</si>
  <si>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</si>
  <si>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</si>
  <si>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</si>
  <si>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</si>
  <si>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</si>
  <si>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</si>
  <si>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</si>
  <si>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</si>
  <si>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</si>
  <si>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</si>
  <si>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</si>
  <si>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</si>
  <si>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</si>
  <si>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</si>
  <si>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</si>
  <si>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</si>
  <si>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</si>
  <si>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</si>
  <si>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</si>
  <si>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</si>
  <si>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</si>
  <si>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</si>
  <si>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</si>
  <si>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</si>
  <si>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</si>
  <si>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</si>
  <si>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</si>
  <si>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</si>
  <si>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</si>
  <si>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</si>
  <si>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</si>
  <si>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</si>
  <si>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</si>
  <si>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</si>
  <si>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</si>
  <si>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</si>
  <si>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</si>
  <si>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</si>
  <si>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</si>
  <si>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</si>
  <si>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</si>
  <si>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</si>
  <si>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</si>
  <si>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</si>
  <si>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</si>
  <si>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</si>
  <si>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</si>
  <si>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</si>
  <si>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</si>
  <si>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</si>
  <si>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</si>
  <si>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</si>
  <si>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</si>
  <si>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</si>
  <si>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</si>
  <si>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</si>
  <si>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</si>
  <si>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</si>
  <si>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</si>
  <si>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</si>
  <si>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</si>
  <si>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</si>
  <si>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</si>
  <si>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</si>
  <si>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</si>
  <si>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</si>
  <si>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</si>
  <si>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</si>
  <si>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</si>
  <si>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</si>
  <si>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</si>
  <si>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</si>
  <si>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</si>
  <si>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</si>
  <si>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</si>
  <si>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</si>
  <si>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</si>
  <si>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</si>
  <si>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</si>
  <si>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</si>
  <si>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</si>
  <si>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</si>
  <si>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</si>
  <si>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</si>
  <si>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</si>
  <si>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</si>
  <si>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</si>
  <si>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</si>
  <si>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</si>
  <si>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</si>
  <si>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</si>
  <si>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</si>
  <si>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</si>
  <si>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</si>
  <si>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</si>
  <si>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</si>
  <si>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</si>
  <si>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</si>
  <si>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</si>
  <si>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</si>
  <si>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</si>
  <si>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</si>
  <si>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</si>
  <si>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</si>
  <si>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</si>
  <si>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</si>
  <si>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</si>
  <si>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</si>
  <si>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</si>
  <si>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</si>
  <si>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</si>
  <si>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</si>
  <si>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</si>
  <si>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</si>
  <si>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</si>
  <si>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</si>
  <si>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</si>
  <si>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</si>
  <si>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</si>
  <si>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</si>
  <si>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</si>
  <si>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</si>
  <si>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</si>
  <si>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</si>
  <si>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</si>
  <si>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</si>
  <si>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</si>
  <si>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</si>
  <si>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</si>
  <si>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</si>
  <si>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</si>
  <si>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</si>
  <si>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</si>
  <si>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</si>
  <si>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</si>
  <si>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</si>
  <si>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</si>
  <si>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</si>
  <si>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</si>
  <si>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</si>
  <si>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</si>
  <si>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</si>
  <si>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</si>
  <si>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</si>
  <si>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</si>
  <si>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</si>
  <si>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</si>
  <si>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</si>
  <si>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</si>
  <si>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</si>
  <si>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</si>
  <si>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</si>
  <si>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</si>
  <si>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</si>
  <si>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</si>
  <si>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</si>
  <si>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</si>
  <si>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</si>
  <si>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</si>
  <si>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</si>
  <si>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</si>
  <si>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</si>
  <si>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</si>
  <si>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</si>
  <si>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</si>
  <si>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</si>
  <si>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</si>
  <si>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</si>
  <si>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</si>
  <si>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</si>
  <si>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</si>
  <si>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</si>
  <si>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</si>
  <si>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</si>
  <si>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</si>
  <si>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</si>
  <si>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</si>
  <si>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</si>
  <si>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</si>
  <si>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</si>
  <si>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</si>
  <si>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</si>
  <si>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</si>
  <si>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</si>
  <si>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</si>
  <si>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</si>
  <si>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</si>
  <si>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</si>
  <si>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</si>
  <si>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</si>
  <si>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</si>
  <si>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</si>
  <si>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</si>
  <si>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</si>
  <si>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</si>
  <si>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</si>
  <si>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</si>
  <si>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</si>
  <si>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</si>
  <si>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</si>
  <si>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</si>
  <si>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</si>
  <si>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</si>
  <si>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</si>
  <si>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</si>
  <si>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</si>
  <si>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</si>
  <si>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</si>
  <si>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</si>
  <si>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</si>
  <si>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</si>
  <si>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</si>
  <si>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</si>
  <si>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</si>
  <si>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</si>
  <si>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</si>
  <si>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</si>
  <si>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</si>
  <si>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</si>
  <si>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</si>
  <si>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</si>
  <si>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</si>
  <si>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</si>
  <si>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</si>
  <si>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</si>
  <si>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</si>
  <si>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</si>
  <si>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</si>
  <si>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</si>
  <si>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</si>
  <si>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</si>
  <si>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</si>
  <si>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</si>
  <si>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</si>
  <si>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</si>
  <si>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</si>
  <si>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</si>
  <si>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</si>
  <si>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</si>
  <si>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</si>
  <si>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</si>
  <si>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</si>
  <si>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</si>
  <si>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</si>
  <si>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</si>
  <si>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</si>
  <si>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</si>
  <si>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</si>
  <si>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</si>
  <si>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</si>
  <si>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</si>
  <si>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</si>
  <si>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</si>
  <si>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</si>
  <si>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</si>
  <si>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</si>
  <si>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</si>
  <si>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</si>
  <si>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</si>
  <si>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</si>
  <si>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</si>
  <si>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</si>
  <si>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</si>
  <si>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</si>
  <si>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</si>
  <si>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</si>
  <si>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</si>
  <si>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</si>
  <si>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</si>
  <si>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</si>
  <si>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</si>
  <si>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</si>
  <si>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</si>
  <si>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</si>
  <si>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</si>
  <si>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</si>
  <si>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</si>
  <si>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</si>
  <si>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</si>
  <si>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</si>
  <si>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</si>
  <si>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</si>
  <si>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</si>
  <si>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</si>
  <si>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</si>
  <si>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</si>
  <si>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</si>
  <si>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</si>
  <si>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</si>
  <si>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</si>
  <si>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</si>
  <si>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</si>
  <si>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</si>
  <si>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</si>
  <si>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</si>
  <si>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</si>
  <si>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</si>
  <si>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</si>
  <si>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</si>
  <si>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</si>
  <si>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</si>
  <si>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</si>
  <si>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</si>
  <si>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</si>
  <si>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</si>
  <si>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</si>
  <si>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</si>
  <si>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</si>
  <si>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</si>
  <si>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</si>
  <si>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</si>
  <si>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</si>
  <si>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</si>
  <si>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</si>
  <si>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</si>
  <si>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</si>
  <si>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</si>
  <si>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</si>
  <si>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</si>
  <si>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</si>
  <si>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</si>
  <si>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</si>
  <si>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</si>
  <si>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</si>
  <si>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</si>
  <si>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</si>
  <si>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</si>
  <si>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</si>
  <si>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</si>
  <si>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</si>
  <si>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</si>
  <si>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</si>
  <si>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</si>
  <si>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</si>
  <si>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</si>
  <si>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</si>
  <si>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</si>
  <si>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</si>
  <si>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</si>
  <si>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</si>
  <si>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</si>
  <si>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</si>
  <si>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</si>
  <si>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</si>
  <si>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</si>
  <si>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</si>
  <si>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</si>
  <si>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</si>
  <si>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</si>
  <si>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</si>
  <si>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</si>
  <si>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</si>
  <si>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</si>
  <si>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</si>
  <si>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</si>
  <si>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</si>
  <si>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</si>
  <si>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</si>
  <si>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</si>
  <si>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</si>
  <si>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</si>
  <si>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</si>
  <si>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</si>
  <si>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</si>
  <si>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</si>
  <si>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</si>
  <si>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</si>
  <si>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</si>
  <si>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</si>
  <si>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</si>
  <si>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</si>
  <si>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</si>
  <si>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</si>
  <si>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</si>
  <si>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</si>
  <si>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</si>
  <si>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</si>
  <si>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</si>
  <si>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</si>
  <si>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</si>
  <si>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</si>
  <si>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</si>
  <si>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</si>
  <si>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</si>
  <si>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</si>
  <si>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</si>
  <si>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</si>
  <si>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</si>
  <si>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</si>
  <si>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</si>
  <si>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</si>
  <si>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</si>
  <si>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</si>
  <si>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</si>
  <si>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</si>
  <si>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</si>
  <si>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</si>
  <si>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</si>
  <si>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</si>
  <si>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</si>
  <si>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</si>
  <si>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</si>
  <si>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</si>
  <si>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</si>
  <si>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</si>
  <si>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</si>
  <si>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</si>
  <si>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</si>
  <si>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</si>
  <si>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</si>
  <si>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</si>
  <si>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</si>
  <si>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</si>
  <si>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</si>
  <si>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</si>
  <si>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</si>
  <si>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</si>
  <si>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</si>
  <si>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</si>
  <si>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</si>
  <si>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</si>
  <si>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</si>
  <si>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</si>
  <si>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</si>
  <si>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</si>
  <si>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</si>
  <si>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</si>
  <si>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</si>
  <si>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</si>
  <si>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</si>
  <si>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</si>
  <si>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</si>
  <si>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</si>
  <si>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</si>
  <si>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</si>
  <si>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</si>
  <si>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</si>
  <si>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</si>
  <si>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</si>
  <si>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</si>
  <si>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</si>
  <si>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</si>
  <si>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</si>
  <si>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</si>
  <si>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</si>
  <si>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</si>
  <si>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</si>
  <si>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</si>
  <si>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</si>
  <si>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</si>
  <si>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</si>
  <si>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</si>
  <si>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</si>
  <si>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</si>
  <si>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</si>
  <si>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</si>
  <si>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</si>
  <si>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</si>
  <si>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</si>
  <si>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</si>
  <si>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</si>
  <si>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</si>
  <si>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</si>
  <si>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</si>
  <si>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</si>
  <si>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</si>
  <si>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</si>
  <si>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</si>
  <si>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</si>
  <si>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</si>
  <si>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</si>
  <si>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</si>
  <si>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</si>
  <si>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</si>
  <si>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</si>
  <si>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</si>
  <si>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</si>
  <si>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</si>
  <si>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</si>
  <si>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</si>
  <si>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</si>
  <si>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</si>
  <si>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</si>
  <si>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</si>
  <si>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</si>
  <si>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</si>
  <si>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</si>
  <si>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</si>
  <si>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</si>
  <si>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</si>
  <si>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</si>
  <si>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</si>
  <si>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</si>
  <si>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</si>
  <si>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</si>
  <si>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</si>
  <si>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</si>
  <si>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</si>
  <si>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</si>
  <si>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</si>
  <si>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</si>
  <si>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</si>
  <si>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</si>
  <si>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</si>
  <si>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</si>
  <si>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</si>
  <si>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</si>
  <si>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</si>
  <si>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</si>
  <si>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</si>
  <si>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</si>
  <si>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</si>
  <si>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</si>
  <si>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</si>
  <si>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</si>
  <si>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</si>
  <si>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</si>
  <si>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</si>
  <si>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</si>
  <si>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</si>
  <si>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</si>
  <si>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</si>
  <si>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</si>
  <si>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</si>
  <si>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</si>
  <si>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</si>
  <si>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</si>
  <si>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</si>
  <si>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</si>
  <si>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</si>
  <si>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</si>
  <si>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</si>
  <si>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</si>
  <si>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</si>
  <si>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</si>
  <si>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</si>
  <si>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</si>
  <si>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</si>
  <si>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</si>
  <si>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</si>
  <si>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</si>
  <si>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</si>
  <si>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</si>
  <si>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</si>
  <si>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</si>
  <si>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</si>
  <si>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</si>
  <si>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</si>
  <si>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</si>
  <si>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</si>
  <si>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</si>
  <si>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</si>
  <si>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</si>
  <si>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</si>
  <si>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</si>
  <si>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</si>
  <si>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</si>
  <si>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</si>
  <si>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</si>
  <si>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</si>
  <si>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</si>
  <si>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</si>
  <si>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</si>
  <si>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</si>
  <si>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</si>
  <si>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</si>
  <si>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</si>
  <si>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</si>
  <si>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</si>
  <si>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</si>
  <si>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</si>
  <si>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</si>
  <si>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</si>
  <si>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</si>
  <si>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</si>
  <si>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</si>
  <si>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</si>
  <si>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</si>
  <si>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</si>
  <si>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</si>
  <si>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</si>
  <si>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</si>
  <si>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</si>
  <si>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</si>
  <si>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</si>
  <si>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</si>
  <si>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</si>
  <si>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</si>
  <si>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</si>
  <si>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</si>
  <si>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</si>
  <si>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</si>
  <si>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</si>
  <si>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</si>
  <si>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</si>
  <si>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</si>
  <si>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</si>
  <si>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</si>
  <si>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</si>
  <si>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</si>
  <si>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</si>
  <si>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</si>
  <si>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</si>
  <si>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</si>
  <si>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</si>
  <si>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</si>
  <si>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</si>
  <si>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</si>
  <si>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</si>
  <si>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</si>
  <si>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</si>
  <si>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</si>
  <si>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</si>
  <si>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</si>
  <si>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</si>
  <si>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</si>
  <si>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</si>
  <si>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</si>
  <si>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</si>
  <si>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</si>
  <si>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</si>
  <si>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</si>
  <si>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</si>
  <si>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</si>
  <si>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</si>
  <si>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</si>
  <si>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</si>
  <si>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</si>
  <si>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</si>
  <si>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</si>
  <si>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</si>
  <si>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</si>
  <si>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</si>
  <si>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</si>
  <si>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</si>
  <si>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</si>
  <si>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</si>
  <si>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</si>
  <si>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</si>
  <si>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</si>
  <si>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</si>
  <si>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</si>
  <si>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</si>
  <si>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</si>
  <si>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</si>
  <si>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</si>
  <si>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</si>
  <si>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</si>
  <si>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</si>
  <si>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</si>
  <si>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</si>
  <si>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</si>
  <si>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</si>
  <si>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</si>
  <si>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</si>
  <si>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</si>
  <si>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</si>
  <si>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</si>
  <si>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</si>
  <si>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</si>
  <si>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</si>
  <si>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</si>
  <si>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</si>
  <si>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</si>
  <si>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</si>
  <si>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</si>
  <si>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</si>
  <si>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</si>
  <si>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</si>
  <si>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</si>
  <si>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</si>
  <si>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</si>
  <si>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</si>
  <si>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</si>
  <si>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</si>
  <si>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</si>
  <si>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</si>
  <si>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</si>
  <si>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</si>
  <si>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</si>
  <si>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</si>
  <si>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</si>
  <si>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</si>
  <si>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</si>
  <si>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</si>
  <si>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</si>
  <si>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</si>
  <si>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</si>
  <si>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</si>
  <si>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</si>
  <si>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</si>
  <si>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</si>
  <si>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</si>
  <si>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</si>
  <si>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</si>
  <si>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</si>
  <si>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</si>
  <si>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</si>
  <si>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</si>
  <si>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</si>
  <si>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</si>
  <si>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</si>
  <si>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</si>
  <si>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</si>
  <si>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</si>
  <si>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</si>
  <si>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</si>
  <si>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</si>
  <si>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</si>
  <si>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</si>
  <si>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</si>
  <si>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</si>
  <si>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</si>
  <si>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</si>
  <si>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</si>
  <si>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</si>
  <si>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</si>
  <si>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</si>
  <si>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</si>
  <si>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</si>
  <si>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</si>
  <si>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</si>
  <si>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</si>
  <si>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</si>
  <si>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</si>
  <si>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</si>
  <si>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</si>
  <si>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</si>
  <si>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</si>
  <si>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</si>
  <si>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</si>
  <si>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</si>
  <si>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</si>
  <si>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</si>
  <si>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</si>
  <si>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</si>
  <si>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</si>
  <si>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</si>
  <si>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</si>
  <si>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</si>
  <si>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</si>
  <si>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</si>
  <si>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</si>
  <si>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</si>
  <si>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</si>
  <si>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</si>
  <si>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</si>
  <si>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</si>
  <si>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</si>
  <si>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</si>
  <si>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</si>
  <si>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</si>
  <si>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</si>
  <si>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</si>
  <si>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</si>
  <si>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</si>
  <si>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</si>
  <si>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</si>
  <si>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</si>
  <si>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</si>
  <si>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</si>
  <si>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</si>
  <si>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</si>
  <si>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</si>
  <si>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</si>
  <si>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</si>
  <si>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</si>
  <si>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</si>
  <si>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</si>
  <si>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</si>
  <si>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</si>
  <si>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</si>
  <si>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</si>
  <si>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</si>
  <si>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</si>
  <si>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</si>
  <si>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</si>
  <si>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</si>
  <si>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</si>
  <si>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</si>
  <si>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</si>
  <si>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</si>
  <si>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</si>
  <si>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</si>
  <si>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</si>
  <si>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</si>
  <si>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</si>
  <si>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</si>
  <si>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</si>
  <si>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</si>
  <si>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</si>
  <si>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</si>
  <si>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</si>
  <si>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</si>
  <si>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</si>
  <si>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</si>
  <si>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</si>
  <si>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</si>
  <si>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</si>
  <si>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</si>
  <si>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</si>
  <si>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</si>
  <si>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</si>
  <si>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</si>
  <si>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</si>
  <si>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</si>
  <si>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</si>
  <si>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</si>
  <si>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</si>
  <si>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</si>
  <si>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</si>
  <si>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</si>
  <si>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</si>
  <si>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</si>
  <si>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</si>
  <si>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</si>
  <si>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</si>
  <si>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</si>
  <si>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</si>
  <si>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</si>
  <si>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</si>
  <si>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</si>
  <si>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</si>
  <si>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</si>
  <si>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</si>
  <si>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</si>
  <si>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</si>
  <si>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</si>
  <si>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</si>
  <si>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</si>
  <si>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</si>
  <si>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</si>
  <si>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</si>
  <si>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</si>
  <si>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</si>
  <si>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</si>
  <si>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</si>
  <si>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</si>
  <si>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</si>
  <si>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</si>
  <si>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</si>
  <si>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</si>
  <si>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</si>
  <si>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</si>
  <si>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</si>
  <si>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</si>
  <si>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</si>
  <si>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</si>
  <si>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</si>
  <si>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</si>
  <si>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</si>
  <si>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</si>
  <si>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</si>
  <si>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</si>
  <si>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</si>
  <si>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</si>
  <si>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</si>
  <si>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</si>
  <si>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</si>
  <si>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</si>
  <si>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</si>
  <si>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</si>
  <si>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</si>
  <si>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</si>
  <si>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</si>
  <si>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</si>
  <si>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</si>
  <si>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</si>
  <si>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</si>
  <si>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</si>
  <si>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</si>
  <si>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</si>
  <si>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</si>
  <si>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</si>
  <si>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</si>
  <si>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</si>
  <si>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</si>
  <si>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</si>
  <si>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</si>
  <si>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</si>
  <si>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</si>
  <si>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</si>
  <si>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</si>
  <si>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</si>
  <si>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</si>
  <si>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</si>
  <si>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</si>
  <si>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</si>
  <si>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</si>
  <si>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</si>
  <si>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</si>
  <si>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</si>
  <si>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</si>
  <si>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</si>
  <si>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</si>
  <si>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</si>
  <si>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</si>
  <si>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</si>
  <si>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</si>
  <si>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</si>
  <si>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</si>
  <si>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</si>
  <si>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</si>
  <si>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</si>
  <si>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</si>
  <si>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</si>
  <si>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</si>
  <si>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</si>
  <si>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</si>
  <si>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</si>
  <si>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</si>
  <si>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</si>
  <si>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</si>
  <si>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</si>
  <si>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</si>
  <si>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</si>
  <si>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</si>
  <si>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</si>
  <si>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</si>
  <si>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</si>
  <si>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</si>
  <si>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</si>
  <si>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</si>
  <si>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</si>
  <si>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</si>
  <si>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</si>
  <si>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</si>
  <si>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</si>
  <si>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</si>
  <si>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</si>
  <si>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</si>
  <si>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</si>
  <si>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</si>
  <si>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</si>
  <si>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</si>
  <si>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</si>
  <si>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</si>
  <si>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</si>
  <si>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</si>
  <si>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</si>
  <si>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</si>
  <si>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</si>
  <si>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</si>
  <si>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</si>
  <si>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</si>
  <si>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</si>
  <si>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</si>
  <si>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</si>
  <si>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</si>
  <si>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</si>
  <si>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</si>
  <si>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</si>
  <si>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</si>
  <si>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</si>
  <si>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</si>
  <si>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</si>
  <si>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</si>
  <si>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</si>
  <si>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</si>
  <si>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</si>
  <si>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</si>
  <si>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</si>
  <si>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</si>
  <si>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</si>
  <si>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</si>
  <si>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</si>
  <si>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</si>
  <si>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</si>
  <si>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</si>
  <si>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</si>
  <si>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</si>
  <si>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</si>
  <si>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</si>
  <si>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</si>
  <si>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</si>
  <si>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</si>
  <si>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</si>
  <si>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</si>
  <si>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</si>
  <si>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</si>
  <si>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</si>
  <si>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</si>
  <si>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</si>
  <si>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</si>
  <si>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</si>
  <si>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</si>
  <si>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</si>
  <si>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</si>
  <si>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</si>
  <si>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</si>
  <si>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</si>
  <si>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</si>
  <si>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</si>
  <si>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</si>
  <si>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</si>
  <si>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</si>
  <si>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</si>
  <si>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</si>
  <si>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</si>
  <si>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</si>
  <si>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</si>
  <si>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</si>
  <si>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</si>
  <si>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</si>
  <si>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</si>
  <si>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</si>
  <si>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</si>
  <si>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</si>
  <si>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</si>
  <si>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</si>
  <si>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</si>
  <si>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</si>
  <si>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</si>
  <si>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</si>
  <si>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</si>
  <si>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</si>
  <si>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</si>
  <si>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</si>
  <si>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</si>
  <si>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</si>
  <si>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</si>
  <si>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</si>
  <si>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</si>
  <si>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</si>
  <si>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</si>
  <si>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</si>
  <si>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</si>
  <si>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</si>
  <si>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</si>
  <si>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</si>
  <si>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</si>
  <si>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</si>
  <si>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</si>
  <si>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</si>
  <si>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</si>
  <si>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</si>
  <si>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</si>
  <si>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</si>
  <si>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</si>
  <si>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</si>
  <si>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</si>
  <si>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</si>
  <si>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</si>
  <si>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</si>
  <si>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</si>
  <si>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</si>
  <si>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</si>
  <si>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</si>
  <si>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</si>
  <si>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</si>
  <si>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</si>
  <si>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</si>
  <si>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</si>
  <si>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</si>
  <si>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</si>
  <si>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</si>
  <si>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</si>
  <si>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</si>
  <si>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</si>
  <si>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</si>
  <si>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</si>
  <si>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</si>
  <si>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</si>
  <si>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</si>
  <si>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</si>
  <si>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</si>
  <si>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</si>
  <si>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</si>
  <si>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</si>
  <si>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</si>
  <si>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</si>
  <si>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</si>
  <si>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</si>
  <si>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</si>
  <si>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</si>
  <si>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</si>
  <si>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</si>
  <si>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</si>
  <si>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</si>
  <si>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</si>
  <si>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</si>
  <si>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</si>
  <si>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</si>
  <si>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</si>
  <si>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</si>
  <si>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</si>
  <si>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</si>
  <si>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</si>
  <si>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</si>
  <si>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</si>
  <si>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</si>
  <si>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</si>
  <si>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</si>
  <si>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</si>
  <si>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</si>
  <si>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</si>
  <si>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</si>
  <si>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</si>
  <si>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</si>
  <si>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</si>
  <si>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</si>
  <si>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</si>
  <si>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</si>
  <si>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</si>
  <si>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</si>
  <si>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</si>
  <si>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</si>
  <si>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</si>
  <si>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</si>
  <si>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</si>
  <si>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</si>
  <si>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</si>
  <si>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</si>
  <si>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</si>
  <si>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</si>
  <si>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</si>
  <si>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</si>
  <si>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</si>
  <si>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</si>
  <si>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</si>
  <si>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</si>
  <si>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</si>
  <si>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</si>
  <si>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</si>
  <si>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</si>
  <si>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</si>
  <si>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</si>
  <si>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</si>
  <si>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</si>
  <si>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</si>
  <si>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</si>
  <si>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</si>
  <si>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</si>
  <si>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</si>
  <si>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</si>
  <si>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</si>
  <si>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</si>
  <si>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</si>
  <si>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</si>
  <si>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</si>
  <si>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</si>
  <si>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</si>
  <si>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</si>
  <si>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</si>
  <si>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</si>
  <si>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</si>
  <si>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</si>
  <si>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</si>
  <si>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</si>
  <si>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</si>
  <si>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</si>
  <si>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</si>
  <si>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</si>
  <si>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</si>
  <si>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</si>
  <si>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</si>
  <si>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</si>
  <si>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</si>
  <si>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</si>
  <si>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</si>
  <si>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</si>
  <si>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</si>
  <si>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</si>
  <si>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</si>
  <si>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</si>
  <si>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</si>
  <si>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</si>
  <si>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</si>
  <si>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</si>
  <si>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</si>
  <si>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</si>
  <si>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</si>
  <si>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</si>
  <si>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</si>
  <si>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</si>
  <si>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</si>
  <si>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</si>
  <si>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</si>
  <si>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</si>
  <si>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</si>
  <si>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</si>
  <si>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</si>
  <si>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</si>
  <si>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</si>
  <si>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</si>
  <si>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</si>
  <si>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</si>
  <si>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</si>
  <si>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</si>
  <si>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</si>
  <si>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</si>
  <si>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</si>
  <si>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</si>
  <si>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</si>
  <si>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</si>
  <si>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</si>
  <si>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</si>
  <si>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</si>
  <si>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</si>
  <si>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</si>
  <si>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</si>
  <si>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</si>
  <si>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</si>
  <si>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</si>
  <si>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</si>
  <si>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</si>
  <si>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</si>
  <si>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</si>
  <si>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</si>
  <si>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</si>
  <si>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</si>
  <si>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</si>
  <si>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</si>
  <si>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</si>
  <si>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</si>
  <si>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</si>
  <si>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</si>
  <si>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</si>
  <si>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</si>
  <si>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</si>
  <si>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</si>
  <si>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</si>
  <si>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</si>
  <si>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</si>
  <si>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</si>
  <si>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</si>
  <si>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</si>
  <si>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</si>
  <si>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</si>
  <si>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</si>
  <si>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</si>
  <si>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</si>
  <si>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</si>
  <si>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</si>
  <si>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</si>
  <si>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</si>
  <si>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</si>
  <si>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</si>
  <si>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</si>
  <si>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</si>
  <si>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</si>
  <si>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</si>
  <si>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</si>
  <si>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</si>
  <si>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</si>
  <si>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</si>
  <si>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</si>
  <si>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</si>
  <si>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</si>
  <si>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</si>
  <si>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</si>
  <si>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</si>
  <si>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</si>
  <si>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</si>
  <si>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</si>
  <si>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</si>
  <si>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</si>
  <si>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</si>
  <si>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</si>
  <si>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</si>
  <si>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</si>
  <si>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</si>
  <si>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</si>
  <si>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</si>
  <si>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</si>
  <si>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</si>
  <si>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</si>
  <si>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</si>
  <si>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</si>
  <si>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</si>
  <si>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</si>
  <si>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</si>
  <si>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</si>
  <si>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</si>
  <si>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</si>
  <si>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</si>
  <si>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</si>
  <si>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</si>
  <si>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</si>
  <si>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</si>
  <si>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</si>
  <si>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</si>
  <si>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</si>
  <si>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</si>
  <si>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</si>
  <si>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</si>
  <si>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</si>
  <si>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</si>
  <si>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</si>
  <si>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</si>
  <si>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</si>
  <si>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</si>
  <si>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</si>
  <si>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</si>
  <si>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</si>
  <si>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</si>
  <si>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</si>
  <si>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</si>
  <si>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</si>
  <si>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</si>
  <si>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</si>
  <si>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</si>
  <si>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</si>
  <si>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</si>
  <si>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</si>
  <si>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</si>
  <si>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</si>
  <si>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</si>
  <si>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</si>
  <si>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</si>
  <si>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</si>
  <si>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</si>
  <si>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</si>
  <si>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</si>
  <si>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</si>
  <si>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</si>
  <si>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</si>
  <si>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</si>
  <si>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</si>
  <si>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</si>
  <si>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</si>
  <si>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</si>
  <si>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</si>
  <si>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</si>
  <si>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</si>
  <si>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</si>
  <si>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</si>
  <si>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</si>
  <si>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</si>
  <si>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</si>
  <si>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</si>
  <si>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</si>
  <si>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</si>
  <si>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</si>
  <si>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</si>
  <si>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</si>
  <si>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</si>
  <si>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</si>
  <si>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</si>
  <si>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</si>
  <si>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</si>
  <si>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</si>
  <si>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</si>
  <si>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</si>
  <si>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</si>
  <si>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</si>
  <si>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</si>
  <si>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</si>
  <si>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</si>
  <si>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</si>
  <si>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</si>
  <si>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</si>
  <si>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</si>
  <si>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</si>
  <si>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</si>
  <si>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</si>
  <si>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</si>
  <si>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</si>
  <si>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</si>
  <si>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</si>
  <si>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</si>
  <si>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</si>
  <si>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</si>
  <si>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</si>
  <si>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</si>
  <si>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</si>
  <si>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</si>
  <si>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</si>
  <si>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</si>
  <si>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</si>
  <si>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</si>
  <si>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</si>
  <si>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</si>
  <si>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</si>
  <si>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</si>
  <si>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</si>
  <si>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</si>
  <si>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</si>
  <si>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</si>
  <si>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</si>
  <si>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</si>
  <si>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</si>
  <si>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</si>
  <si>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</si>
  <si>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</si>
  <si>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</si>
  <si>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</si>
  <si>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</si>
  <si>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</si>
  <si>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</si>
  <si>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</si>
  <si>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</si>
  <si>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</si>
  <si>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</si>
  <si>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</si>
  <si>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</si>
  <si>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</si>
  <si>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</si>
  <si>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</si>
  <si>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</si>
  <si>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</si>
  <si>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</si>
  <si>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</si>
  <si>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</si>
  <si>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</si>
  <si>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</si>
  <si>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</si>
  <si>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</si>
  <si>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</si>
  <si>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</si>
  <si>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</si>
  <si>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</si>
  <si>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</si>
  <si>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</si>
  <si>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</si>
  <si>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</si>
  <si>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</si>
  <si>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</si>
  <si>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</si>
  <si>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</si>
  <si>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</si>
  <si>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</si>
  <si>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</si>
  <si>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</si>
  <si>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</si>
  <si>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</si>
  <si>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</si>
  <si>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</si>
  <si>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</si>
  <si>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</si>
  <si>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</si>
  <si>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</si>
  <si>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</si>
  <si>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</si>
  <si>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</si>
  <si>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</si>
  <si>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</si>
  <si>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</si>
  <si>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</si>
  <si>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</si>
  <si>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</si>
  <si>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</si>
  <si>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</si>
  <si>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</si>
  <si>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</si>
  <si>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</si>
  <si>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</si>
  <si>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</si>
  <si>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</si>
  <si>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</si>
  <si>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</si>
  <si>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</si>
  <si>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</si>
  <si>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</si>
  <si>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</si>
  <si>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</si>
  <si>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</si>
  <si>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</si>
  <si>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</si>
  <si>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</si>
  <si>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</si>
  <si>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</si>
  <si>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</si>
  <si>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</si>
  <si>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</si>
  <si>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</si>
  <si>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</si>
  <si>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</si>
  <si>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</si>
  <si>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</si>
  <si>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</si>
  <si>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</si>
  <si>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</si>
  <si>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</si>
  <si>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</si>
  <si>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</si>
  <si>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</si>
  <si>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</si>
  <si>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</si>
  <si>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</si>
  <si>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</si>
  <si>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</si>
  <si>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</si>
  <si>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</si>
  <si>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</si>
  <si>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</si>
  <si>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</si>
  <si>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</si>
  <si>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</si>
  <si>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</si>
  <si>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</si>
  <si>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</si>
  <si>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</si>
  <si>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</si>
  <si>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</si>
  <si>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</si>
  <si>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</si>
  <si>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</si>
  <si>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</si>
  <si>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</si>
  <si>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</si>
  <si>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</si>
  <si>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</si>
  <si>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</si>
  <si>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</si>
  <si>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</si>
  <si>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</si>
  <si>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</si>
  <si>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</si>
  <si>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</si>
  <si>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</si>
  <si>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</si>
  <si>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</si>
  <si>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</si>
  <si>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</si>
  <si>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</si>
  <si>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</si>
  <si>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</si>
  <si>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</si>
  <si>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</si>
  <si>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</si>
  <si>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</si>
  <si>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</si>
  <si>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</si>
  <si>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</si>
  <si>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</si>
  <si>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</si>
  <si>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</si>
  <si>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</si>
  <si>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</si>
  <si>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</si>
  <si>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</si>
  <si>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</si>
  <si>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</si>
  <si>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</si>
  <si>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</si>
  <si>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</si>
  <si>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</si>
  <si>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</si>
  <si>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</si>
  <si>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</si>
  <si>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</si>
  <si>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</si>
  <si>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</si>
  <si>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</si>
  <si>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</si>
  <si>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</si>
  <si>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</si>
  <si>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</si>
  <si>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</si>
  <si>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</si>
  <si>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</si>
  <si>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</si>
  <si>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</si>
  <si>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</si>
  <si>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</si>
  <si>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</si>
  <si>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</si>
  <si>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</si>
  <si>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</si>
  <si>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</si>
  <si>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</si>
  <si>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</si>
  <si>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</si>
  <si>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</si>
  <si>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</si>
  <si>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</si>
  <si>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</si>
  <si>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</si>
  <si>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</si>
  <si>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</si>
  <si>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</si>
  <si>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</si>
  <si>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</si>
  <si>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</si>
  <si>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</si>
  <si>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</si>
  <si>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</si>
  <si>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</si>
  <si>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</si>
  <si>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</si>
  <si>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</si>
  <si>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</si>
  <si>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</si>
  <si>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</si>
  <si>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</si>
  <si>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</si>
  <si>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</si>
  <si>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</si>
  <si>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</si>
  <si>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</si>
  <si>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</si>
  <si>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</si>
  <si>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</si>
  <si>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</si>
  <si>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</si>
  <si>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</si>
  <si>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</si>
  <si>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</si>
  <si>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</si>
  <si>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</si>
  <si>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</si>
  <si>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</si>
  <si>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</si>
  <si>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</si>
  <si>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</si>
  <si>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</si>
  <si>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</si>
  <si>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</si>
  <si>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</si>
  <si>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</si>
  <si>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</si>
  <si>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</si>
  <si>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</si>
  <si>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</si>
  <si>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</si>
  <si>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</si>
  <si>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</si>
  <si>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</si>
  <si>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</si>
  <si>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</si>
  <si>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</si>
  <si>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</si>
  <si>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</si>
  <si>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</si>
  <si>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</si>
  <si>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</si>
  <si>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</si>
  <si>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</si>
  <si>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</si>
  <si>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</si>
  <si>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</si>
  <si>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</si>
  <si>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</si>
  <si>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</si>
  <si>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</si>
  <si>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</si>
  <si>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</si>
  <si>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</si>
  <si>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</si>
  <si>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</si>
  <si>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</si>
  <si>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</si>
  <si>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</si>
  <si>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</si>
  <si>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</si>
  <si>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</si>
  <si>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</si>
  <si>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</si>
  <si>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</si>
  <si>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</si>
  <si>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</si>
  <si>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</si>
  <si>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</si>
  <si>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</si>
  <si>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</si>
  <si>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</si>
  <si>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</si>
  <si>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</si>
  <si>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</si>
  <si>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</si>
  <si>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</si>
  <si>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</si>
  <si>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</si>
  <si>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</si>
  <si>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</si>
  <si>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</si>
  <si>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</si>
  <si>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</si>
  <si>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</si>
  <si>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</si>
  <si>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</si>
  <si>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</si>
  <si>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</si>
  <si>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</si>
  <si>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</si>
  <si>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</si>
  <si>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</si>
  <si>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</si>
  <si>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</si>
  <si>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</si>
  <si>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</si>
  <si>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</si>
  <si>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</si>
  <si>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</si>
  <si>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</si>
  <si>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</si>
  <si>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</si>
  <si>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</si>
  <si>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</si>
  <si>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</si>
  <si>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</si>
  <si>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</si>
  <si>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</si>
  <si>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</si>
  <si>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</si>
  <si>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</si>
  <si>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</si>
  <si>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</si>
  <si>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</si>
  <si>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</si>
  <si>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</si>
  <si>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</si>
  <si>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</si>
  <si>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</si>
  <si>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</si>
  <si>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</si>
  <si>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</si>
  <si>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</si>
  <si>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</si>
  <si>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</si>
  <si>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</si>
  <si>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</si>
  <si>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</si>
  <si>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</si>
  <si>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</si>
  <si>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</si>
  <si>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</si>
  <si>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</si>
  <si>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</si>
  <si>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</si>
  <si>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</si>
  <si>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</si>
  <si>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</si>
  <si>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</si>
  <si>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</si>
  <si>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</si>
  <si>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</si>
  <si>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</si>
  <si>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</si>
  <si>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</si>
  <si>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</si>
  <si>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</si>
  <si>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</si>
  <si>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</si>
  <si>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</si>
  <si>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</si>
  <si>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</si>
  <si>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</si>
  <si>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</si>
  <si>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</si>
  <si>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</si>
  <si>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</si>
  <si>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</si>
  <si>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</si>
  <si>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</si>
  <si>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</si>
  <si>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</si>
  <si>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</si>
  <si>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</si>
  <si>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</si>
  <si>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</si>
  <si>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</si>
  <si>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</si>
  <si>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</si>
  <si>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</si>
  <si>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</si>
  <si>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</si>
  <si>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</si>
  <si>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</si>
  <si>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</si>
  <si>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</si>
  <si>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</si>
  <si>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</si>
  <si>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</si>
  <si>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</si>
  <si>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</si>
  <si>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</si>
  <si>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</si>
  <si>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</si>
  <si>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</si>
  <si>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</si>
  <si>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</si>
  <si>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</si>
  <si>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</si>
  <si>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</si>
  <si>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</si>
  <si>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</si>
  <si>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</si>
  <si>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</si>
  <si>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</si>
  <si>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</si>
  <si>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</si>
  <si>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</si>
  <si>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</si>
  <si>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</si>
  <si>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</si>
  <si>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</si>
  <si>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</si>
  <si>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</si>
  <si>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</si>
  <si>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</si>
  <si>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</si>
  <si>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</si>
  <si>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</si>
  <si>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</si>
  <si>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</si>
  <si>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</si>
  <si>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</si>
  <si>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</si>
  <si>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</si>
  <si>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</si>
  <si>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</si>
  <si>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</si>
  <si>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</si>
  <si>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</si>
  <si>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</si>
  <si>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</si>
  <si>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</si>
  <si>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</si>
  <si>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</si>
  <si>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</si>
  <si>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</si>
  <si>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</si>
  <si>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</si>
  <si>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</si>
  <si>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</si>
  <si>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</si>
  <si>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</si>
  <si>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</si>
  <si>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</si>
  <si>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</si>
  <si>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</si>
  <si>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</si>
  <si>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</si>
  <si>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</si>
  <si>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</si>
  <si>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</si>
  <si>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</si>
  <si>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</si>
  <si>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</si>
  <si>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</si>
  <si>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</si>
  <si>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</si>
  <si>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</si>
  <si>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</si>
  <si>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</si>
  <si>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</si>
  <si>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</si>
  <si>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</si>
  <si>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</si>
  <si>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</si>
  <si>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</si>
  <si>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</si>
  <si>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</si>
  <si>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</si>
  <si>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</si>
  <si>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</si>
  <si>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</si>
  <si>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</si>
  <si>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</si>
  <si>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</si>
  <si>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</si>
  <si>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</si>
  <si>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</si>
  <si>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</si>
  <si>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</si>
  <si>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</si>
  <si>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</si>
  <si>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</si>
  <si>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</si>
  <si>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</si>
  <si>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</si>
  <si>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</si>
  <si>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</si>
  <si>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</si>
  <si>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</si>
  <si>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</si>
  <si>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</si>
  <si>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</si>
  <si>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</si>
  <si>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</si>
  <si>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</si>
  <si>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</si>
  <si>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</si>
  <si>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</si>
  <si>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</si>
  <si>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</si>
  <si>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</si>
  <si>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</si>
  <si>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</si>
  <si>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</si>
  <si>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</si>
  <si>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</si>
  <si>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</si>
  <si>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</si>
  <si>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</si>
  <si>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</si>
  <si>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</si>
  <si>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</si>
  <si>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</si>
  <si>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</si>
  <si>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</si>
  <si>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</si>
  <si>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</si>
  <si>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</si>
  <si>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</si>
  <si>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</si>
  <si>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</si>
  <si>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</si>
  <si>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</si>
  <si>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</si>
  <si>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</si>
  <si>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</si>
  <si>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</si>
  <si>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</si>
  <si>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</si>
  <si>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</si>
  <si>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</si>
  <si>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</si>
  <si>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</si>
  <si>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</si>
  <si>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</si>
  <si>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</si>
  <si>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</si>
  <si>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</si>
  <si>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</si>
  <si>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</si>
  <si>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</si>
  <si>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</si>
  <si>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</si>
  <si>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</si>
  <si>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</si>
  <si>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</si>
  <si>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</si>
  <si>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</si>
  <si>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</si>
  <si>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</si>
  <si>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</si>
  <si>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</si>
  <si>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</si>
  <si>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</si>
  <si>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</si>
  <si>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</si>
  <si>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</si>
  <si>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</si>
  <si>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</si>
  <si>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</si>
  <si>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</si>
  <si>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</si>
  <si>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</si>
  <si>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</si>
  <si>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</si>
  <si>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</si>
  <si>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</si>
  <si>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</si>
  <si>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</si>
  <si>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</si>
  <si>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</si>
  <si>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</si>
  <si>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</si>
  <si>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</si>
  <si>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</si>
  <si>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</si>
  <si>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</si>
  <si>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</si>
  <si>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</si>
  <si>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</si>
  <si>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</si>
  <si>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</si>
  <si>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</si>
  <si>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</si>
  <si>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</si>
  <si>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</si>
  <si>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</si>
  <si>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</si>
  <si>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</si>
  <si>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</si>
  <si>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</si>
  <si>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</si>
  <si>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</si>
  <si>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</si>
  <si>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</si>
  <si>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</si>
  <si>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</si>
  <si>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</si>
  <si>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</si>
  <si>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</si>
  <si>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</si>
  <si>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</si>
  <si>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</si>
  <si>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</si>
  <si>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</si>
  <si>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</si>
  <si>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</si>
  <si>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</si>
  <si>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</si>
  <si>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</si>
  <si>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</si>
  <si>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</si>
  <si>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</si>
  <si>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</si>
  <si>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</si>
  <si>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</si>
  <si>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</si>
  <si>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</si>
  <si>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</si>
  <si>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</si>
  <si>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</si>
  <si>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</si>
  <si>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</si>
  <si>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</si>
  <si>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</si>
  <si>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</si>
  <si>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</si>
  <si>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</si>
  <si>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</si>
  <si>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</si>
  <si>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</si>
  <si>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</si>
  <si>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</si>
  <si>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</si>
  <si>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</si>
  <si>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</si>
  <si>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</si>
  <si>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</si>
  <si>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</si>
  <si>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</si>
  <si>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</si>
  <si>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</si>
  <si>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</si>
  <si>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</si>
  <si>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</si>
  <si>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</si>
  <si>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</si>
  <si>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</si>
  <si>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</si>
  <si>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</si>
  <si>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</si>
  <si>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</si>
  <si>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</si>
  <si>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</si>
  <si>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</si>
  <si>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</si>
  <si>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</si>
  <si>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</si>
  <si>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</si>
  <si>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</si>
  <si>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</si>
  <si>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</si>
  <si>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</si>
  <si>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</si>
  <si>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</si>
  <si>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</si>
  <si>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</si>
  <si>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</si>
  <si>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</si>
  <si>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</si>
  <si>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</si>
  <si>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</si>
  <si>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</si>
  <si>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</si>
  <si>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</si>
  <si>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</si>
  <si>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</si>
  <si>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</si>
  <si>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</si>
  <si>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</si>
  <si>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</si>
  <si>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</si>
  <si>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</si>
  <si>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</si>
  <si>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</si>
  <si>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</si>
  <si>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</si>
  <si>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</si>
  <si>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</si>
  <si>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</si>
  <si>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</si>
  <si>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</si>
  <si>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</si>
  <si>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</si>
  <si>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</si>
  <si>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</si>
  <si>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</si>
  <si>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</si>
  <si>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</si>
  <si>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</si>
  <si>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</si>
  <si>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</si>
  <si>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</si>
  <si>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</si>
  <si>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</si>
  <si>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</si>
  <si>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</si>
  <si>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</si>
  <si>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</si>
  <si>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</si>
  <si>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</si>
  <si>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</si>
  <si>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</si>
  <si>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</si>
  <si>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</si>
  <si>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</si>
  <si>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</si>
  <si>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</si>
  <si>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</si>
  <si>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</si>
  <si>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</si>
  <si>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</si>
  <si>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</si>
  <si>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</si>
  <si>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</si>
  <si>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</si>
  <si>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</si>
  <si>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</si>
  <si>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</si>
  <si>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</si>
  <si>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</si>
  <si>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</si>
  <si>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</si>
  <si>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</si>
  <si>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</si>
  <si>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</si>
  <si>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</si>
  <si>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</si>
  <si>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</si>
  <si>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</si>
  <si>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</si>
  <si>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</si>
  <si>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</si>
  <si>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</si>
  <si>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</si>
  <si>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</si>
  <si>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</si>
  <si>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</si>
  <si>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</si>
  <si>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</si>
  <si>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</si>
  <si>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</si>
  <si>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</si>
  <si>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</si>
  <si>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</si>
  <si>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</si>
  <si>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</si>
  <si>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</si>
  <si>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</si>
  <si>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</si>
  <si>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</si>
  <si>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</si>
  <si>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</si>
  <si>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</si>
  <si>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</si>
  <si>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</si>
  <si>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</si>
  <si>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</si>
  <si>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</si>
  <si>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</si>
  <si>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</si>
  <si>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</si>
  <si>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</si>
  <si>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</si>
  <si>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</si>
  <si>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</si>
  <si>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</si>
  <si>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</si>
  <si>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</si>
  <si>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</si>
  <si>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</si>
  <si>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</si>
  <si>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</si>
  <si>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</si>
  <si>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</si>
  <si>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</si>
  <si>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</si>
  <si>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</si>
  <si>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</si>
  <si>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</si>
  <si>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</si>
  <si>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</si>
  <si>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</si>
  <si>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</si>
  <si>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</si>
  <si>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</si>
  <si>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</si>
  <si>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</si>
  <si>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</si>
  <si>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</si>
  <si>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</si>
  <si>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</si>
  <si>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</si>
  <si>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</si>
  <si>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</si>
  <si>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</si>
  <si>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</si>
  <si>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</si>
  <si>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</si>
  <si>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</si>
  <si>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</si>
  <si>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</si>
  <si>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</si>
  <si>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</si>
  <si>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</si>
  <si>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</si>
  <si>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</si>
  <si>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</si>
  <si>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</si>
  <si>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</si>
  <si>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</si>
  <si>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</si>
  <si>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</si>
  <si>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</si>
  <si>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</si>
  <si>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</si>
  <si>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</si>
  <si>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</si>
  <si>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</si>
  <si>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</si>
  <si>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</si>
  <si>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</si>
  <si>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</si>
  <si>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</si>
  <si>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</si>
  <si>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</si>
  <si>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</si>
  <si>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</si>
  <si>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</si>
  <si>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</si>
  <si>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</si>
  <si>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</si>
  <si>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</si>
  <si>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</si>
  <si>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</si>
  <si>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</si>
  <si>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</si>
  <si>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</si>
  <si>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</si>
  <si>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</si>
  <si>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</si>
  <si>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</si>
  <si>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</si>
  <si>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</si>
  <si>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</si>
  <si>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</si>
  <si>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</si>
  <si>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</si>
  <si>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</si>
  <si>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</si>
  <si>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</si>
  <si>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</si>
  <si>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</si>
  <si>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</si>
  <si>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</si>
  <si>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</si>
  <si>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</si>
  <si>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</si>
  <si>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</si>
  <si>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</si>
  <si>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</si>
  <si>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</si>
  <si>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</si>
  <si>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</si>
  <si>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</si>
  <si>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</si>
  <si>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</si>
  <si>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</si>
  <si>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</si>
  <si>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</si>
  <si>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</si>
  <si>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</si>
  <si>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</si>
  <si>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</si>
  <si>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</si>
  <si>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</si>
  <si>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</si>
  <si>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</si>
  <si>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</si>
  <si>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</si>
  <si>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</si>
  <si>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</si>
  <si>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</si>
  <si>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</si>
  <si>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</si>
  <si>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</si>
  <si>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</si>
  <si>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</si>
  <si>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</si>
  <si>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</si>
  <si>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</si>
  <si>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</si>
  <si>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</si>
  <si>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</si>
  <si>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</si>
  <si>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</si>
  <si>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</si>
  <si>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</si>
  <si>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</si>
  <si>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</si>
  <si>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</si>
  <si>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</si>
  <si>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</si>
  <si>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</si>
  <si>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</si>
  <si>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</si>
  <si>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</si>
  <si>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</si>
  <si>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</si>
  <si>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</si>
  <si>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</si>
  <si>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</si>
  <si>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</si>
  <si>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</si>
  <si>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</si>
  <si>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</si>
  <si>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</si>
  <si>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</si>
  <si>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</si>
  <si>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</si>
  <si>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</si>
  <si>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</si>
  <si>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</si>
  <si>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</si>
  <si>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</si>
  <si>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</si>
  <si>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</si>
  <si>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</si>
  <si>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</si>
  <si>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</si>
  <si>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</si>
  <si>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</si>
  <si>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</si>
  <si>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</si>
  <si>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</si>
  <si>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</si>
  <si>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</si>
  <si>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</si>
  <si>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</si>
  <si>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</si>
  <si>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</si>
  <si>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</si>
  <si>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</si>
  <si>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</si>
  <si>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</si>
  <si>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</si>
  <si>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</si>
  <si>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</si>
  <si>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</si>
  <si>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</si>
  <si>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</si>
  <si>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</si>
  <si>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</si>
  <si>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</si>
  <si>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</si>
  <si>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</si>
  <si>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</si>
  <si>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</si>
  <si>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</si>
  <si>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</si>
  <si>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</si>
  <si>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</si>
  <si>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</si>
  <si>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</si>
  <si>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</si>
  <si>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</si>
  <si>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</si>
  <si>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</si>
  <si>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</si>
  <si>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</si>
  <si>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</si>
  <si>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</si>
  <si>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</si>
  <si>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</si>
  <si>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</si>
  <si>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</si>
  <si>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</si>
  <si>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</si>
  <si>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</si>
  <si>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</si>
  <si>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</si>
  <si>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</si>
  <si>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</si>
  <si>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</si>
  <si>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</si>
  <si>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</si>
  <si>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</si>
  <si>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</si>
  <si>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</si>
  <si>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</si>
  <si>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</si>
  <si>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</si>
  <si>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</si>
  <si>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</si>
  <si>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</si>
  <si>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</si>
  <si>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</si>
  <si>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</si>
  <si>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</si>
  <si>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</si>
  <si>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</si>
  <si>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</si>
  <si>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</si>
  <si>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</si>
  <si>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</si>
  <si>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</si>
  <si>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</si>
  <si>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</si>
  <si>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</si>
  <si>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</si>
  <si>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</si>
  <si>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</si>
  <si>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</si>
  <si>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</si>
  <si>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</si>
  <si>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</si>
  <si>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</si>
  <si>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</si>
  <si>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</si>
  <si>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</si>
  <si>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</si>
  <si>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</si>
  <si>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</si>
  <si>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</si>
  <si>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</si>
  <si>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</si>
  <si>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</si>
  <si>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</si>
  <si>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</si>
  <si>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</si>
  <si>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</si>
  <si>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</si>
  <si>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</si>
  <si>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</si>
  <si>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</si>
  <si>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</si>
  <si>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</si>
  <si>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</si>
  <si>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</si>
  <si>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</si>
  <si>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</si>
  <si>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</si>
  <si>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</si>
  <si>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</si>
  <si>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</si>
  <si>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</si>
  <si>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</si>
  <si>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</si>
  <si>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</si>
  <si>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</si>
  <si>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</si>
  <si>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</si>
  <si>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</si>
  <si>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</si>
  <si>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</si>
  <si>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</si>
  <si>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</si>
  <si>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</si>
  <si>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</si>
  <si>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</si>
  <si>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</si>
  <si>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</si>
  <si>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</si>
  <si>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</si>
  <si>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</si>
  <si>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</si>
  <si>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</si>
  <si>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</si>
  <si>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</si>
  <si>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</si>
  <si>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</si>
  <si>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</si>
  <si>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</si>
  <si>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</si>
  <si>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</si>
  <si>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</si>
  <si>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</si>
  <si>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</si>
  <si>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</si>
  <si>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</si>
  <si>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</si>
  <si>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</si>
  <si>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</si>
  <si>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</si>
  <si>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</si>
  <si>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</si>
  <si>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</si>
  <si>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</si>
  <si>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</si>
  <si>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</si>
  <si>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</si>
  <si>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</si>
  <si>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</si>
  <si>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</si>
  <si>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</si>
  <si>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</si>
  <si>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</si>
  <si>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</si>
  <si>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</si>
  <si>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</si>
  <si>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</si>
  <si>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</si>
  <si>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</si>
  <si>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</si>
  <si>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</si>
  <si>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</si>
  <si>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</si>
  <si>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</si>
  <si>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</si>
  <si>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</si>
  <si>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</si>
  <si>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</si>
  <si>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</si>
  <si>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</si>
  <si>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</si>
  <si>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</si>
  <si>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</si>
  <si>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</si>
  <si>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</si>
  <si>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</si>
  <si>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</si>
  <si>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</si>
  <si>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</si>
  <si>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</si>
  <si>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</si>
  <si>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</si>
  <si>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</si>
  <si>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</si>
  <si>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</si>
  <si>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</si>
  <si>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</si>
  <si>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</si>
  <si>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</si>
  <si>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</si>
  <si>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</si>
  <si>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</si>
  <si>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</si>
  <si>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</si>
  <si>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</si>
  <si>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</si>
  <si>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</si>
  <si>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</si>
  <si>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</si>
  <si>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</si>
  <si>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</si>
  <si>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</si>
  <si>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</si>
  <si>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</si>
  <si>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</si>
  <si>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</si>
  <si>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</si>
  <si>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</si>
  <si>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</si>
  <si>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</si>
  <si>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</si>
  <si>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</si>
  <si>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</si>
  <si>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</si>
  <si>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</si>
  <si>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</si>
  <si>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</si>
  <si>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</si>
  <si>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</si>
  <si>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</si>
  <si>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</si>
  <si>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</si>
  <si>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</si>
  <si>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</si>
  <si>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</si>
  <si>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</si>
  <si>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</si>
  <si>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</si>
  <si>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</si>
  <si>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</si>
  <si>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</si>
  <si>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</si>
  <si>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</si>
  <si>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</si>
  <si>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</si>
  <si>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</si>
  <si>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</si>
  <si>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</si>
  <si>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</si>
  <si>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</si>
  <si>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</si>
  <si>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</si>
  <si>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</si>
  <si>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</si>
  <si>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</si>
  <si>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</si>
  <si>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</si>
  <si>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</si>
  <si>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</si>
  <si>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</si>
  <si>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</si>
  <si>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</si>
  <si>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</si>
  <si>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</si>
  <si>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</si>
  <si>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</si>
  <si>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</si>
  <si>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</si>
  <si>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</si>
  <si>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</si>
  <si>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</si>
  <si>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</si>
  <si>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</si>
  <si>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</si>
  <si>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</si>
  <si>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</si>
  <si>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</si>
  <si>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</si>
  <si>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</si>
  <si>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</si>
  <si>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</si>
  <si>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</si>
  <si>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</si>
  <si>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</si>
  <si>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</si>
  <si>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</si>
  <si>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</si>
  <si>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</si>
  <si>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</si>
  <si>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</si>
  <si>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</si>
  <si>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</si>
  <si>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</si>
  <si>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</si>
  <si>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</si>
  <si>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</si>
  <si>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</si>
  <si>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</si>
  <si>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</si>
  <si>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</si>
  <si>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</si>
  <si>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</si>
  <si>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</si>
  <si>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</si>
  <si>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</si>
  <si>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</si>
  <si>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</si>
  <si>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</si>
  <si>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</si>
  <si>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</si>
  <si>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</si>
  <si>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</si>
  <si>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</si>
  <si>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</si>
  <si>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</si>
  <si>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</si>
  <si>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</si>
  <si>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</si>
  <si>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</si>
  <si>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</si>
  <si>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</si>
  <si>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</si>
  <si>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</si>
  <si>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</si>
  <si>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</si>
  <si>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</si>
  <si>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</si>
  <si>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</si>
  <si>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</si>
  <si>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</si>
  <si>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</si>
  <si>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</si>
  <si>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</si>
  <si>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</si>
  <si>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</si>
  <si>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</si>
  <si>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</si>
  <si>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</si>
  <si>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</si>
  <si>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</si>
  <si>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</si>
  <si>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</si>
  <si>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</si>
  <si>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</si>
  <si>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</si>
  <si>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</si>
  <si>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</si>
  <si>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</si>
  <si>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</si>
  <si>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</si>
  <si>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</si>
  <si>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</si>
  <si>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</si>
  <si>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</si>
  <si>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</si>
  <si>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</si>
  <si>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</si>
  <si>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</si>
  <si>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</si>
  <si>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</si>
  <si>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</si>
  <si>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</si>
  <si>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</si>
  <si>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</si>
  <si>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</si>
  <si>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</si>
  <si>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</si>
  <si>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</si>
  <si>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</si>
  <si>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</si>
  <si>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</si>
  <si>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</si>
  <si>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</si>
  <si>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</si>
  <si>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</si>
  <si>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</si>
  <si>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</si>
  <si>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</si>
  <si>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</si>
  <si>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</si>
  <si>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</si>
  <si>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</si>
  <si>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</si>
  <si>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</si>
  <si>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</si>
  <si>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</si>
  <si>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</si>
  <si>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</si>
  <si>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</si>
  <si>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</si>
  <si>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</si>
  <si>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</si>
  <si>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</si>
  <si>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</si>
  <si>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</si>
  <si>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</si>
  <si>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</si>
  <si>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</si>
  <si>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</si>
  <si>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</si>
  <si>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</si>
  <si>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</si>
  <si>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</si>
  <si>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</si>
  <si>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</si>
  <si>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</si>
  <si>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</si>
  <si>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</si>
  <si>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</si>
  <si>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</si>
  <si>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</si>
  <si>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</si>
  <si>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</si>
  <si>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</si>
  <si>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</si>
  <si>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</si>
  <si>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</si>
  <si>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</si>
  <si>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</si>
  <si>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</si>
  <si>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</si>
  <si>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</si>
  <si>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</si>
  <si>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</si>
  <si>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</si>
  <si>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</si>
  <si>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</si>
  <si>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</si>
  <si>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</si>
  <si>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</si>
  <si>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</si>
  <si>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</si>
  <si>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</si>
  <si>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</si>
  <si>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</si>
  <si>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</si>
  <si>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</si>
  <si>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</si>
  <si>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</si>
  <si>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</si>
  <si>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</si>
  <si>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</si>
  <si>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</si>
  <si>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</si>
  <si>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</si>
  <si>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</si>
  <si>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</si>
  <si>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</si>
  <si>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</si>
  <si>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</si>
  <si>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</si>
  <si>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</si>
  <si>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</si>
  <si>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</si>
  <si>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</si>
  <si>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</si>
  <si>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</si>
  <si>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</si>
  <si>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</si>
  <si>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</si>
  <si>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</si>
  <si>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</si>
  <si>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</si>
  <si>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</si>
  <si>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</si>
  <si>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</si>
  <si>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</si>
  <si>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</si>
  <si>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</si>
  <si>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</si>
  <si>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</si>
  <si>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</si>
  <si>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</si>
  <si>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</si>
  <si>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</si>
  <si>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</si>
  <si>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</si>
  <si>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</si>
  <si>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</si>
  <si>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</si>
  <si>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</si>
  <si>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</si>
  <si>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</si>
  <si>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</si>
  <si>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</si>
  <si>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</si>
  <si>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</si>
  <si>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</si>
  <si>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</si>
  <si>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</si>
  <si>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</si>
  <si>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</si>
  <si>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</si>
  <si>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</si>
  <si>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</si>
  <si>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</si>
  <si>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</si>
  <si>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</si>
  <si>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</si>
  <si>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</si>
  <si>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</si>
  <si>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</si>
  <si>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</si>
  <si>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</si>
  <si>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</si>
  <si>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</si>
  <si>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</si>
  <si>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</si>
  <si>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</si>
  <si>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</si>
  <si>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</si>
  <si>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</si>
  <si>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</si>
  <si>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</si>
  <si>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</si>
  <si>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</si>
  <si>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</si>
  <si>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</si>
  <si>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</si>
  <si>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</si>
  <si>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</si>
  <si>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</si>
  <si>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</si>
  <si>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</si>
  <si>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</si>
  <si>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</si>
  <si>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</si>
  <si>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</si>
  <si>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</si>
  <si>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</si>
  <si>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</si>
  <si>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</si>
  <si>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</si>
  <si>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</si>
  <si>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</si>
  <si>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</si>
  <si>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</si>
  <si>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</si>
  <si>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</si>
  <si>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</si>
  <si>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</si>
  <si>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</si>
  <si>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</si>
  <si>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</si>
  <si>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</si>
  <si>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</si>
  <si>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</si>
  <si>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</si>
  <si>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</si>
  <si>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</si>
  <si>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</si>
  <si>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</si>
  <si>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</si>
  <si>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</si>
  <si>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</si>
  <si>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</si>
  <si>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</si>
  <si>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</si>
  <si>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</si>
  <si>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</si>
  <si>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</si>
  <si>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</si>
  <si>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</si>
  <si>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</si>
  <si>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</si>
  <si>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</si>
  <si>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</si>
  <si>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</si>
  <si>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</si>
  <si>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</si>
  <si>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</si>
  <si>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</si>
  <si>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</si>
  <si>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</si>
  <si>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</si>
  <si>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</si>
  <si>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</si>
  <si>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</si>
  <si>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</si>
  <si>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</si>
  <si>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</si>
  <si>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</si>
  <si>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</si>
  <si>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</si>
  <si>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</si>
  <si>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</si>
  <si>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</si>
  <si>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</si>
  <si>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</si>
  <si>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</si>
  <si>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</si>
  <si>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</si>
  <si>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</si>
  <si>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</si>
  <si>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</si>
  <si>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</si>
  <si>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</si>
  <si>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</si>
  <si>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</si>
  <si>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</si>
  <si>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</si>
  <si>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</si>
  <si>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</si>
  <si>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</si>
  <si>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</si>
  <si>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</si>
  <si>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</si>
  <si>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</si>
  <si>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</si>
  <si>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</si>
  <si>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</si>
  <si>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</si>
  <si>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</si>
  <si>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</si>
  <si>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</si>
  <si>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</si>
  <si>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</si>
  <si>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</si>
  <si>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</si>
  <si>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</si>
  <si>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</si>
  <si>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</si>
  <si>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</si>
  <si>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</si>
  <si>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</si>
  <si>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</si>
  <si>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</si>
  <si>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</si>
  <si>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</si>
  <si>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</si>
  <si>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</si>
  <si>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</si>
  <si>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</si>
  <si>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</si>
  <si>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</si>
  <si>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</si>
  <si>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</si>
  <si>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</si>
  <si>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</si>
  <si>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</si>
  <si>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</si>
  <si>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</si>
  <si>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</si>
  <si>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</si>
  <si>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</si>
  <si>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</si>
  <si>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</si>
  <si>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</si>
  <si>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</si>
  <si>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</si>
  <si>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</si>
  <si>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</si>
  <si>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</si>
  <si>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</si>
  <si>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</si>
  <si>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</si>
  <si>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</si>
  <si>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</si>
  <si>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</si>
  <si>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</si>
  <si>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</si>
  <si>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</si>
  <si>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</si>
  <si>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</si>
  <si>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</si>
  <si>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</si>
  <si>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</si>
  <si>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</si>
  <si>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</si>
  <si>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</si>
  <si>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</si>
  <si>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</si>
  <si>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</si>
  <si>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</si>
  <si>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</si>
  <si>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</si>
  <si>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</si>
  <si>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</si>
  <si>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</si>
  <si>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</si>
  <si>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</si>
  <si>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</si>
  <si>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</si>
  <si>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</si>
  <si>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</si>
  <si>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</si>
  <si>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</si>
  <si>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</si>
  <si>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</si>
  <si>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</si>
  <si>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</si>
  <si>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</si>
  <si>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</si>
  <si>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</si>
  <si>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</si>
  <si>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</si>
  <si>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</si>
  <si>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</si>
  <si>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</si>
  <si>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</si>
  <si>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</si>
  <si>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</si>
  <si>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</si>
  <si>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</si>
  <si>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</si>
  <si>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</si>
  <si>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</si>
  <si>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</si>
  <si>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</si>
  <si>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</si>
  <si>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</si>
  <si>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</si>
  <si>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</si>
  <si>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</si>
  <si>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</si>
  <si>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</si>
  <si>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</si>
  <si>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</si>
  <si>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</si>
  <si>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</si>
  <si>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</si>
  <si>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</si>
  <si>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</si>
  <si>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</si>
  <si>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</si>
  <si>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</si>
  <si>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</si>
  <si>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</si>
  <si>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</si>
  <si>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</si>
  <si>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</si>
  <si>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</si>
  <si>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</si>
  <si>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</si>
  <si>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</si>
  <si>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</si>
  <si>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</si>
  <si>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</si>
  <si>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</si>
  <si>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</si>
  <si>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</si>
  <si>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</si>
  <si>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</si>
  <si>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</si>
  <si>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</si>
  <si>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</si>
  <si>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</si>
  <si>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</si>
  <si>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</si>
  <si>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</si>
  <si>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</si>
  <si>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</si>
  <si>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</si>
  <si>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</si>
  <si>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</si>
  <si>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</si>
  <si>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</si>
  <si>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</si>
  <si>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</si>
  <si>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</si>
  <si>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</si>
  <si>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</si>
  <si>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</si>
  <si>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</si>
  <si>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</si>
  <si>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</si>
  <si>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</si>
  <si>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</si>
  <si>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</si>
  <si>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</si>
  <si>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</si>
  <si>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</si>
  <si>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</si>
  <si>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</si>
  <si>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</si>
  <si>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</si>
  <si>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</si>
  <si>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</si>
  <si>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</si>
  <si>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</si>
  <si>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</si>
  <si>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</si>
  <si>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</si>
  <si>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</si>
  <si>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</si>
  <si>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</si>
  <si>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</si>
  <si>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</si>
  <si>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</si>
  <si>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</si>
  <si>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</si>
  <si>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</si>
  <si>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</si>
  <si>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</si>
  <si>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</si>
  <si>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</si>
  <si>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</si>
  <si>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</si>
  <si>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</si>
  <si>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</si>
  <si>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</si>
  <si>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</si>
  <si>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</si>
  <si>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</si>
  <si>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</si>
  <si>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</si>
  <si>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</si>
  <si>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</si>
  <si>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</si>
  <si>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</si>
  <si>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</si>
  <si>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</si>
  <si>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</si>
  <si>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</si>
  <si>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</si>
  <si>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</si>
  <si>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</si>
  <si>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</si>
  <si>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</si>
  <si>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</si>
  <si>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</si>
  <si>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</si>
  <si>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</si>
  <si>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</si>
  <si>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</si>
  <si>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</si>
  <si>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</si>
  <si>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</si>
  <si>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</si>
  <si>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</si>
  <si>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</si>
  <si>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</si>
  <si>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</si>
  <si>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</si>
  <si>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</si>
  <si>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</si>
  <si>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</si>
  <si>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</si>
  <si>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</si>
  <si>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</si>
  <si>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</si>
  <si>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</si>
  <si>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</si>
  <si>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</si>
  <si>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</si>
  <si>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</si>
  <si>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</si>
  <si>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</si>
  <si>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</si>
  <si>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</si>
  <si>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</si>
  <si>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</si>
  <si>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</si>
  <si>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</si>
  <si>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</si>
  <si>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</si>
  <si>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</si>
  <si>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</si>
  <si>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</si>
  <si>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</si>
  <si>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</si>
  <si>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</si>
  <si>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</si>
  <si>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</si>
  <si>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</si>
  <si>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</si>
  <si>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</si>
  <si>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</si>
  <si>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</si>
  <si>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</si>
  <si>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</si>
  <si>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</si>
  <si>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</si>
  <si>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</si>
  <si>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</si>
  <si>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</si>
  <si>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</si>
  <si>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</si>
  <si>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</si>
  <si>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</si>
  <si>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</si>
  <si>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</si>
  <si>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</si>
  <si>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</si>
  <si>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</si>
  <si>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</si>
  <si>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</si>
  <si>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</si>
  <si>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</si>
  <si>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</si>
  <si>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</si>
  <si>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</si>
  <si>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</si>
  <si>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</si>
  <si>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</si>
  <si>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</si>
  <si>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</si>
  <si>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</si>
  <si>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</si>
  <si>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</si>
  <si>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</si>
  <si>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</si>
  <si>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</si>
  <si>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</si>
  <si>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</si>
  <si>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</si>
  <si>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</si>
  <si>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</si>
  <si>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</si>
  <si>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</si>
  <si>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</si>
  <si>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</si>
  <si>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</si>
  <si>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</si>
  <si>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</si>
  <si>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</si>
  <si>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</si>
  <si>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</si>
  <si>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</si>
  <si>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</si>
  <si>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</si>
  <si>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</si>
  <si>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</si>
  <si>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</si>
  <si>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</si>
  <si>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</si>
  <si>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</si>
  <si>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</si>
  <si>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</si>
  <si>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</si>
  <si>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</si>
  <si>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</si>
  <si>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</si>
  <si>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</si>
  <si>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</si>
  <si>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</si>
  <si>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</si>
  <si>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</si>
  <si>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</si>
  <si>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</si>
  <si>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</si>
  <si>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</si>
  <si>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</si>
  <si>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</si>
  <si>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</si>
  <si>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</si>
  <si>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</si>
  <si>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</si>
  <si>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</si>
  <si>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</si>
  <si>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</si>
  <si>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</si>
  <si>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</si>
  <si>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</si>
  <si>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</si>
  <si>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</si>
  <si>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</si>
  <si>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</si>
  <si>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</si>
  <si>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</si>
  <si>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</si>
  <si>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</si>
  <si>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</si>
  <si>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</si>
  <si>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</si>
  <si>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</si>
  <si>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</si>
  <si>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</si>
  <si>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</si>
  <si>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</si>
  <si>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</si>
  <si>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</si>
  <si>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</si>
  <si>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</si>
  <si>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</si>
  <si>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</si>
  <si>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</si>
  <si>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</si>
  <si>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</si>
  <si>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</si>
  <si>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</si>
  <si>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</si>
  <si>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</si>
  <si>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</si>
  <si>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</si>
  <si>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</si>
  <si>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</si>
  <si>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</si>
  <si>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</si>
  <si>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</si>
  <si>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</si>
  <si>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</si>
  <si>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</si>
  <si>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</si>
  <si>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</si>
  <si>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</si>
  <si>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</si>
  <si>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</si>
  <si>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</si>
  <si>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</si>
  <si>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</si>
  <si>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</si>
  <si>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</si>
  <si>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</si>
  <si>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</si>
  <si>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</si>
  <si>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</si>
  <si>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</si>
  <si>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</si>
  <si>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</si>
  <si>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</si>
  <si>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</si>
  <si>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</si>
  <si>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</si>
  <si>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</si>
  <si>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</si>
  <si>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</si>
  <si>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</si>
  <si>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</si>
  <si>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</si>
  <si>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</si>
  <si>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</si>
  <si>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</si>
  <si>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</si>
  <si>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</si>
  <si>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</si>
  <si>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</si>
  <si>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</si>
  <si>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</si>
  <si>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</si>
  <si>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</si>
  <si>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</si>
  <si>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</si>
  <si>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</si>
  <si>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</si>
  <si>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</si>
  <si>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</si>
  <si>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</si>
  <si>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</si>
  <si>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</si>
  <si>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</si>
  <si>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</si>
  <si>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</si>
  <si>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</si>
  <si>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</si>
  <si>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</si>
  <si>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</si>
  <si>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</si>
  <si>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</si>
  <si>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</si>
  <si>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</si>
  <si>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</si>
  <si>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</si>
  <si>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</si>
  <si>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</si>
  <si>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</si>
  <si>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</si>
  <si>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</si>
  <si>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</si>
  <si>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</si>
  <si>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</si>
  <si>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</si>
  <si>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</si>
  <si>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</si>
  <si>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</si>
  <si>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</si>
  <si>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</si>
  <si>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</si>
  <si>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</si>
  <si>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</si>
  <si>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</si>
  <si>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</si>
  <si>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</si>
  <si>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</si>
  <si>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</si>
  <si>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</si>
  <si>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</si>
  <si>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</si>
  <si>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</si>
  <si>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</si>
  <si>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</si>
  <si>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</si>
  <si>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</si>
  <si>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</si>
  <si>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</si>
  <si>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</si>
  <si>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</si>
  <si>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</si>
  <si>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</si>
  <si>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</si>
  <si>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</si>
  <si>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</si>
  <si>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</si>
  <si>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</si>
  <si>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</si>
  <si>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</si>
  <si>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</si>
  <si>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</si>
  <si>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</si>
  <si>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</si>
  <si>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</si>
  <si>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</si>
  <si>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</si>
  <si>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</si>
  <si>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</si>
  <si>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</si>
  <si>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</si>
  <si>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</si>
  <si>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</si>
  <si>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</si>
  <si>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</si>
  <si>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</si>
  <si>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</si>
  <si>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</si>
  <si>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</si>
  <si>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</si>
  <si>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</si>
  <si>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</si>
  <si>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</si>
  <si>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</si>
  <si>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</si>
  <si>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</si>
  <si>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</si>
  <si>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</si>
  <si>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</si>
  <si>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</si>
  <si>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</si>
  <si>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</si>
  <si>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</si>
  <si>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</si>
  <si>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</si>
  <si>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</si>
  <si>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</si>
  <si>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</si>
  <si>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</si>
  <si>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</si>
  <si>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</si>
  <si>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</si>
  <si>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</si>
  <si>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</si>
  <si>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</si>
  <si>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</si>
  <si>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</si>
  <si>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</si>
  <si>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</si>
  <si>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</si>
  <si>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</si>
  <si>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</si>
  <si>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</si>
  <si>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</si>
  <si>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</si>
  <si>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</si>
  <si>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</si>
  <si>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</si>
  <si>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</si>
  <si>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</si>
  <si>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</si>
  <si>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</si>
  <si>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</si>
  <si>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</si>
  <si>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</si>
  <si>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</si>
  <si>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</si>
  <si>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</si>
  <si>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</si>
  <si>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</si>
  <si>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</si>
  <si>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</si>
  <si>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</si>
  <si>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</si>
  <si>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</si>
  <si>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</si>
  <si>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</si>
  <si>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</si>
  <si>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</si>
  <si>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</si>
  <si>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</si>
  <si>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</si>
  <si>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</si>
  <si>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</si>
  <si>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</si>
  <si>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</si>
  <si>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</si>
  <si>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</si>
  <si>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</si>
  <si>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</si>
  <si>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</si>
  <si>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</si>
  <si>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</si>
  <si>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</si>
  <si>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</si>
  <si>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</si>
  <si>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</si>
  <si>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</si>
  <si>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</si>
  <si>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</si>
  <si>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</si>
  <si>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</si>
  <si>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</si>
  <si>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</si>
  <si>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</si>
  <si>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</si>
  <si>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</si>
  <si>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</si>
  <si>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</si>
  <si>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</si>
  <si>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</si>
  <si>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</si>
  <si>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</si>
  <si>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</si>
  <si>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</si>
  <si>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</si>
  <si>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</si>
  <si>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</si>
  <si>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</si>
  <si>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</si>
  <si>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</si>
  <si>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</si>
  <si>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</si>
  <si>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</si>
  <si>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</si>
  <si>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</si>
  <si>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</si>
  <si>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</si>
  <si>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</si>
  <si>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</si>
  <si>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</si>
  <si>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</si>
  <si>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</si>
  <si>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</si>
  <si>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</si>
  <si>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</si>
  <si>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</si>
  <si>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</si>
  <si>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</si>
  <si>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</si>
  <si>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</si>
  <si>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</si>
  <si>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</si>
  <si>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</si>
  <si>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</si>
  <si>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</si>
  <si>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</si>
  <si>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</si>
  <si>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</si>
  <si>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</si>
  <si>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</si>
  <si>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</si>
  <si>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</si>
  <si>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</si>
  <si>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</si>
  <si>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</si>
  <si>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</si>
  <si>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</si>
  <si>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</si>
  <si>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</si>
  <si>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</si>
  <si>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</si>
  <si>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</si>
  <si>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</si>
  <si>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</si>
  <si>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</si>
  <si>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</si>
  <si>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</si>
  <si>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</si>
  <si>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</si>
  <si>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</si>
  <si>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</si>
  <si>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</si>
  <si>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</si>
  <si>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</si>
  <si>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</si>
  <si>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</si>
  <si>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</si>
  <si>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</si>
  <si>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</si>
  <si>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</si>
  <si>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</si>
  <si>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</si>
  <si>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</si>
  <si>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</si>
  <si>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</si>
  <si>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</si>
  <si>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</si>
  <si>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</si>
  <si>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</si>
  <si>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</si>
  <si>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</si>
  <si>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</si>
  <si>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</si>
  <si>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</si>
  <si>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</si>
  <si>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</si>
  <si>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</si>
  <si>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</si>
  <si>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</si>
  <si>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</si>
  <si>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</si>
  <si>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</si>
  <si>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</si>
  <si>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</si>
  <si>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</si>
  <si>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</si>
  <si>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</si>
  <si>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</si>
  <si>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</si>
  <si>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</si>
  <si>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</si>
  <si>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</si>
  <si>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</si>
  <si>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</si>
  <si>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</si>
  <si>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</si>
  <si>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</si>
  <si>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</si>
  <si>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</si>
  <si>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</si>
  <si>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</si>
  <si>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</si>
  <si>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</si>
  <si>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</si>
  <si>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</si>
  <si>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</si>
  <si>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</si>
  <si>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</si>
  <si>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</si>
  <si>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</si>
  <si>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</si>
  <si>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</si>
  <si>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</si>
  <si>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</si>
  <si>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</si>
  <si>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</si>
  <si>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</si>
  <si>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</si>
  <si>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</si>
  <si>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</si>
  <si>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</si>
  <si>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</si>
  <si>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</si>
  <si>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</si>
  <si>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</si>
  <si>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</si>
  <si>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</si>
  <si>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</si>
  <si>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</si>
  <si>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</si>
  <si>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</si>
  <si>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</si>
  <si>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</si>
  <si>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</si>
  <si>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</si>
  <si>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</si>
  <si>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</si>
  <si>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</si>
  <si>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</si>
  <si>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</si>
  <si>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</si>
  <si>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</si>
  <si>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</si>
  <si>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</si>
  <si>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</si>
  <si>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</si>
  <si>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</si>
  <si>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</si>
  <si>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</si>
  <si>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</si>
  <si>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</si>
  <si>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</si>
  <si>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</si>
  <si>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</si>
  <si>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</si>
  <si>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</si>
  <si>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</si>
  <si>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</si>
  <si>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</si>
  <si>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</si>
  <si>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</si>
  <si>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</si>
  <si>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</si>
  <si>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</si>
  <si>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</si>
  <si>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</si>
  <si>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</si>
  <si>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</si>
  <si>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</si>
  <si>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</si>
  <si>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</si>
  <si>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</si>
  <si>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</si>
  <si>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</si>
  <si>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</si>
  <si>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</si>
  <si>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</si>
  <si>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</si>
  <si>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</si>
  <si>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</si>
  <si>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</si>
  <si>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</si>
  <si>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</si>
  <si>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</si>
  <si>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</si>
  <si>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</si>
  <si>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</si>
  <si>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</si>
  <si>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</si>
  <si>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</si>
  <si>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</si>
  <si>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</si>
  <si>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</si>
  <si>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</si>
  <si>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</si>
  <si>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</si>
  <si>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</si>
  <si>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</si>
  <si>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</si>
  <si>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</si>
  <si>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</si>
  <si>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</si>
  <si>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</si>
  <si>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</si>
  <si>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</si>
  <si>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</si>
  <si>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</si>
  <si>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</si>
  <si>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</si>
  <si>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</si>
  <si>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</si>
  <si>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</si>
  <si>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</si>
  <si>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</si>
  <si>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</si>
  <si>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</si>
  <si>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</si>
  <si>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</si>
  <si>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</si>
  <si>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</si>
  <si>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</si>
  <si>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</si>
  <si>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</si>
  <si>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</si>
  <si>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</si>
  <si>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</si>
  <si>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</si>
  <si>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</si>
  <si>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</si>
  <si>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</si>
  <si>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</si>
  <si>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</si>
  <si>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</si>
  <si>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</si>
  <si>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</si>
  <si>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</si>
  <si>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</si>
  <si>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</si>
  <si>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</si>
  <si>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</si>
  <si>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</si>
  <si>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</si>
  <si>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</si>
  <si>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</si>
  <si>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</si>
  <si>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</si>
  <si>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</si>
  <si>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</si>
  <si>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</si>
  <si>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</si>
  <si>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</si>
  <si>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</si>
  <si>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</si>
  <si>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</si>
  <si>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</si>
  <si>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</si>
  <si>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</si>
  <si>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</si>
  <si>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</si>
  <si>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</si>
  <si>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</si>
  <si>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</si>
  <si>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</si>
  <si>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</si>
  <si>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</si>
  <si>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</si>
  <si>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</si>
  <si>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</si>
  <si>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</si>
  <si>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</si>
  <si>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</si>
  <si>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</si>
  <si>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</si>
  <si>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</si>
  <si>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</si>
  <si>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</si>
  <si>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</si>
  <si>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</si>
  <si>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</si>
  <si>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</si>
  <si>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</si>
  <si>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</si>
  <si>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</si>
  <si>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</si>
  <si>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</si>
  <si>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</si>
  <si>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</si>
  <si>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</si>
  <si>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</si>
  <si>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</si>
  <si>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</si>
  <si>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</si>
  <si>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</si>
  <si>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</si>
  <si>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</si>
  <si>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</si>
  <si>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</si>
  <si>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</si>
  <si>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</si>
  <si>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</si>
  <si>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</si>
  <si>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</si>
  <si>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</si>
  <si>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</si>
  <si>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</si>
  <si>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</si>
  <si>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</si>
  <si>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</si>
  <si>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</si>
  <si>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</si>
  <si>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</si>
  <si>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</si>
  <si>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</si>
  <si>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</si>
  <si>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</si>
  <si>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</si>
  <si>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</si>
  <si>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</si>
  <si>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</si>
  <si>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</si>
  <si>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</si>
  <si>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</si>
  <si>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</si>
  <si>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</si>
  <si>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</si>
  <si>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</si>
  <si>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</si>
  <si>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</si>
  <si>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</si>
  <si>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</si>
  <si>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</si>
  <si>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</si>
  <si>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</si>
  <si>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</si>
  <si>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</si>
  <si>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</si>
  <si>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</si>
  <si>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</si>
  <si>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</si>
  <si>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</si>
  <si>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</si>
  <si>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</si>
  <si>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</si>
  <si>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</si>
  <si>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</si>
  <si>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</si>
  <si>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</si>
  <si>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</si>
  <si>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</si>
  <si>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</si>
  <si>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</si>
  <si>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</si>
  <si>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</si>
  <si>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</si>
  <si>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</si>
  <si>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</si>
  <si>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</si>
  <si>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</si>
  <si>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</si>
  <si>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</si>
  <si>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</si>
  <si>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</si>
  <si>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</si>
  <si>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</si>
  <si>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</si>
  <si>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</si>
  <si>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</si>
  <si>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</si>
  <si>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</si>
  <si>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</si>
  <si>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</si>
  <si>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</si>
  <si>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</si>
  <si>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</si>
  <si>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</si>
  <si>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</si>
  <si>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</si>
  <si>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</si>
  <si>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</si>
  <si>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</si>
  <si>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</si>
  <si>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</si>
  <si>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</si>
  <si>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</si>
  <si>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</si>
  <si>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</si>
  <si>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</si>
  <si>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</si>
  <si>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</si>
  <si>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</si>
  <si>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</si>
  <si>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</si>
  <si>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</si>
  <si>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</si>
  <si>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</si>
  <si>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</si>
  <si>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</si>
  <si>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</si>
  <si>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</si>
  <si>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</si>
  <si>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</si>
  <si>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</si>
  <si>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</si>
  <si>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</si>
  <si>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</si>
  <si>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</si>
  <si>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</si>
  <si>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</si>
  <si>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</si>
  <si>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</si>
  <si>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</si>
  <si>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</si>
  <si>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</si>
  <si>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</si>
  <si>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</si>
  <si>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</si>
  <si>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</si>
  <si>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</si>
  <si>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</si>
  <si>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</si>
  <si>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</si>
  <si>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</si>
  <si>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</si>
  <si>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</si>
  <si>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</si>
  <si>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</si>
  <si>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</si>
  <si>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</si>
  <si>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</si>
  <si>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</si>
  <si>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</si>
  <si>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</si>
  <si>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</si>
  <si>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</si>
  <si>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</si>
  <si>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</si>
  <si>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</si>
  <si>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</si>
  <si>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</si>
  <si>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</si>
  <si>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</si>
  <si>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</si>
  <si>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</si>
  <si>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</si>
  <si>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</si>
  <si>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</si>
  <si>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</si>
  <si>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</si>
  <si>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</si>
  <si>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</si>
  <si>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</si>
  <si>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</si>
  <si>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</si>
  <si>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</si>
  <si>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</si>
  <si>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</si>
  <si>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</si>
  <si>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</si>
  <si>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</si>
  <si>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</si>
  <si>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</si>
  <si>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</si>
  <si>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</si>
  <si>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</si>
  <si>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</si>
  <si>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</si>
  <si>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</si>
  <si>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</si>
  <si>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</si>
  <si>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</si>
  <si>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</si>
  <si>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</si>
  <si>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</si>
  <si>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</si>
  <si>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</si>
  <si>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</si>
  <si>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</si>
  <si>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</si>
  <si>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</si>
  <si>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</si>
  <si>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</si>
  <si>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</si>
  <si>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</si>
  <si>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</si>
  <si>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</si>
  <si>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</si>
  <si>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</si>
  <si>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</si>
  <si>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</si>
  <si>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</si>
  <si>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</si>
  <si>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</si>
  <si>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</si>
  <si>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</si>
  <si>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</si>
  <si>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</si>
  <si>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</si>
  <si>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</si>
  <si>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</si>
  <si>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</si>
  <si>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</si>
  <si>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</si>
  <si>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</si>
  <si>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</si>
  <si>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</si>
  <si>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</si>
  <si>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</si>
  <si>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</si>
  <si>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</si>
  <si>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</si>
  <si>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</si>
  <si>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</si>
  <si>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</si>
  <si>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</si>
  <si>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</si>
  <si>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</si>
  <si>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</si>
  <si>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</si>
  <si>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</si>
  <si>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</si>
  <si>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</si>
  <si>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</si>
  <si>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</si>
  <si>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</si>
  <si>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</si>
  <si>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</si>
  <si>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</si>
  <si>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</si>
  <si>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</si>
  <si>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</si>
  <si>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</si>
  <si>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</si>
  <si>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</si>
  <si>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</si>
  <si>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</si>
  <si>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</si>
  <si>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</si>
  <si>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</si>
  <si>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</si>
  <si>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</si>
  <si>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</si>
  <si>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</si>
  <si>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</si>
  <si>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</si>
  <si>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</si>
  <si>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</si>
  <si>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</si>
  <si>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</si>
  <si>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</si>
  <si>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</si>
  <si>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</si>
  <si>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</si>
  <si>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</si>
  <si>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</si>
  <si>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</si>
  <si>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</si>
  <si>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</si>
  <si>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</si>
  <si>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</si>
  <si>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</si>
  <si>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</si>
  <si>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</si>
  <si>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</si>
  <si>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</si>
  <si>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</si>
  <si>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</si>
  <si>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</si>
  <si>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</si>
  <si>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</si>
  <si>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</si>
  <si>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</si>
  <si>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</si>
  <si>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</si>
  <si>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</si>
  <si>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</si>
  <si>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</si>
  <si>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</si>
  <si>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</si>
  <si>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</si>
  <si>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</si>
  <si>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</si>
  <si>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</si>
  <si>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</si>
  <si>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</si>
  <si>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</si>
  <si>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</si>
  <si>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</si>
  <si>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</si>
  <si>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</si>
  <si>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</si>
  <si>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</si>
  <si>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</si>
  <si>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</si>
  <si>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</si>
  <si>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</si>
  <si>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</si>
  <si>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</si>
  <si>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</si>
  <si>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</si>
  <si>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</si>
  <si>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</si>
  <si>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</si>
  <si>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</si>
  <si>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</si>
  <si>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</si>
  <si>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</si>
  <si>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</si>
  <si>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</si>
  <si>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</si>
  <si>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</si>
  <si>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</si>
  <si>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</si>
  <si>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</si>
  <si>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</si>
  <si>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</si>
  <si>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</si>
  <si>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</si>
  <si>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</si>
  <si>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</si>
  <si>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</si>
  <si>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</si>
  <si>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</si>
  <si>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</si>
  <si>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</si>
  <si>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</si>
  <si>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</si>
  <si>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</si>
  <si>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</si>
  <si>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</si>
  <si>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</si>
  <si>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</si>
  <si>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</si>
  <si>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</si>
  <si>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</si>
  <si>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</si>
  <si>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</si>
  <si>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</si>
  <si>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</si>
  <si>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</si>
  <si>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</si>
  <si>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</si>
  <si>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</si>
  <si>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</si>
  <si>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</si>
  <si>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</si>
  <si>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</si>
  <si>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</si>
  <si>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</si>
  <si>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</si>
  <si>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</si>
  <si>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</si>
  <si>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</si>
  <si>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</si>
  <si>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</si>
  <si>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</si>
  <si>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</si>
  <si>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</si>
  <si>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</si>
  <si>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</si>
  <si>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</si>
  <si>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</si>
  <si>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</si>
  <si>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</si>
  <si>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</si>
  <si>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</si>
  <si>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</si>
  <si>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</si>
  <si>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</si>
  <si>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</si>
  <si>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</si>
  <si>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</si>
  <si>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</si>
  <si>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</si>
  <si>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</si>
  <si>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</si>
  <si>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</si>
  <si>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</si>
  <si>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</si>
  <si>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</si>
  <si>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</si>
  <si>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</si>
  <si>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</si>
  <si>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</si>
  <si>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</si>
  <si>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</si>
  <si>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</si>
  <si>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</si>
  <si>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</si>
  <si>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</si>
  <si>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</si>
  <si>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</si>
  <si>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</si>
  <si>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</si>
  <si>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</si>
  <si>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</si>
  <si>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</si>
  <si>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</si>
  <si>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</si>
  <si>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</si>
  <si>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</si>
  <si>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</si>
  <si>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</si>
  <si>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</si>
  <si>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</si>
  <si>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</si>
  <si>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</si>
  <si>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</si>
  <si>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</si>
  <si>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</si>
  <si>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</si>
  <si>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</si>
  <si>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</si>
  <si>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</si>
  <si>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</si>
  <si>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</si>
  <si>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</si>
  <si>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</si>
  <si>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</si>
  <si>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</si>
  <si>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</si>
  <si>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</si>
  <si>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</si>
  <si>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</si>
  <si>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</si>
  <si>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</si>
  <si>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</si>
  <si>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</si>
  <si>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</si>
  <si>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</si>
  <si>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</si>
  <si>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</si>
  <si>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</si>
  <si>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</si>
  <si>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</si>
  <si>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</si>
  <si>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</si>
  <si>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</si>
  <si>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</si>
  <si>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</si>
  <si>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</si>
  <si>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</si>
  <si>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</si>
  <si>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</si>
  <si>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</si>
  <si>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</si>
  <si>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</si>
  <si>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</si>
  <si>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</si>
  <si>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</si>
  <si>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</si>
  <si>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</si>
  <si>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</si>
  <si>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</si>
  <si>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</si>
  <si>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</si>
  <si>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</si>
  <si>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</si>
  <si>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</si>
  <si>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</si>
  <si>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</si>
  <si>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</si>
  <si>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</si>
  <si>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</si>
  <si>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</si>
  <si>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</si>
  <si>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</si>
  <si>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</si>
  <si>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</si>
  <si>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</si>
  <si>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</si>
  <si>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</si>
  <si>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</si>
  <si>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</si>
  <si>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</si>
  <si>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</si>
  <si>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</si>
  <si>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</si>
  <si>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</si>
  <si>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</si>
  <si>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</si>
  <si>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</si>
  <si>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</si>
  <si>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</si>
  <si>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</si>
  <si>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</si>
  <si>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</si>
  <si>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</si>
  <si>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</si>
  <si>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</si>
  <si>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</si>
  <si>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</si>
  <si>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</si>
  <si>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</si>
  <si>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</si>
  <si>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</si>
  <si>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</si>
  <si>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</si>
  <si>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</si>
  <si>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</si>
  <si>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</si>
  <si>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</si>
  <si>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</si>
  <si>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</si>
  <si>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</si>
  <si>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</si>
  <si>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</si>
  <si>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</si>
  <si>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</si>
  <si>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</si>
  <si>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</si>
  <si>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</si>
  <si>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</si>
  <si>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</si>
  <si>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</si>
  <si>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</si>
  <si>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</si>
  <si>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</si>
  <si>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</si>
  <si>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</si>
  <si>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</si>
  <si>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</si>
  <si>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</si>
  <si>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</si>
  <si>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</si>
  <si>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</si>
  <si>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</si>
  <si>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</si>
  <si>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</si>
  <si>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</si>
  <si>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</si>
  <si>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</si>
  <si>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</si>
  <si>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</si>
  <si>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</si>
  <si>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</si>
  <si>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</si>
  <si>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</si>
  <si>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</si>
  <si>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</si>
  <si>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</si>
  <si>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</si>
  <si>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</si>
  <si>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</si>
  <si>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</si>
  <si>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</si>
  <si>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</si>
  <si>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</si>
  <si>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</si>
  <si>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</si>
  <si>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</si>
  <si>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</si>
  <si>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</si>
  <si>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</si>
  <si>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</si>
  <si>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</si>
  <si>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</si>
  <si>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</si>
  <si>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</si>
  <si>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</si>
  <si>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</si>
  <si>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</si>
  <si>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</si>
  <si>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</si>
  <si>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</si>
  <si>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</si>
  <si>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</si>
  <si>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</si>
  <si>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</si>
  <si>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</si>
  <si>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</si>
  <si>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</si>
  <si>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</si>
  <si>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</si>
  <si>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</si>
  <si>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</si>
  <si>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</si>
  <si>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</si>
  <si>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</si>
  <si>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</si>
  <si>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</si>
  <si>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</si>
  <si>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</si>
  <si>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</si>
  <si>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</si>
  <si>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</si>
  <si>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</si>
  <si>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</si>
  <si>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</si>
  <si>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</si>
  <si>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</si>
  <si>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</si>
  <si>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</si>
  <si>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</si>
  <si>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</si>
  <si>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</si>
  <si>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</si>
  <si>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</si>
  <si>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</si>
  <si>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</si>
  <si>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</si>
  <si>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</si>
  <si>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</si>
  <si>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</si>
  <si>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</si>
  <si>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</si>
  <si>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</si>
  <si>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</si>
  <si>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</si>
  <si>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</si>
  <si>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</si>
  <si>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</si>
  <si>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</si>
  <si>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</si>
  <si>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</si>
  <si>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</si>
  <si>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</si>
  <si>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</si>
  <si>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</si>
  <si>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</si>
  <si>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</si>
  <si>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</si>
  <si>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</si>
  <si>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</si>
  <si>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</si>
  <si>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</si>
  <si>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</si>
  <si>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</si>
  <si>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</si>
  <si>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</si>
  <si>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</si>
  <si>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</si>
  <si>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</si>
  <si>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</si>
  <si>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</si>
  <si>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</si>
  <si>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</si>
  <si>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</si>
  <si>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</si>
  <si>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</si>
  <si>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</si>
  <si>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</si>
  <si>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</si>
  <si>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</si>
  <si>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</si>
  <si>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</si>
  <si>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</si>
  <si>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</si>
  <si>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</si>
  <si>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</si>
  <si>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</si>
  <si>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</si>
  <si>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</si>
  <si>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</si>
  <si>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</si>
  <si>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</si>
  <si>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</si>
  <si>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</si>
  <si>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</si>
  <si>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</si>
  <si>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</si>
  <si>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</si>
  <si>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</si>
  <si>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</si>
  <si>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</si>
  <si>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</si>
  <si>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</si>
  <si>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</si>
  <si>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</si>
  <si>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</si>
  <si>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</si>
  <si>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</si>
  <si>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</si>
  <si>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</si>
  <si>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</si>
  <si>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</si>
  <si>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</si>
  <si>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</si>
  <si>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</si>
  <si>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</si>
  <si>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</si>
  <si>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</si>
  <si>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</si>
  <si>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</si>
  <si>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</si>
  <si>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</si>
  <si>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</si>
  <si>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</si>
  <si>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</si>
  <si>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</si>
  <si>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</si>
  <si>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</si>
  <si>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</si>
  <si>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</si>
  <si>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</si>
  <si>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</si>
  <si>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</si>
  <si>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</si>
  <si>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</si>
  <si>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</si>
  <si>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</si>
  <si>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</si>
  <si>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</si>
  <si>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</si>
  <si>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</si>
  <si>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</si>
  <si>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</si>
  <si>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</si>
  <si>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</si>
  <si>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</si>
  <si>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</si>
  <si>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</si>
  <si>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</si>
  <si>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</si>
  <si>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</si>
  <si>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</si>
  <si>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</si>
  <si>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</si>
  <si>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</si>
  <si>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</si>
  <si>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</si>
  <si>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</si>
  <si>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</si>
  <si>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</si>
  <si>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</si>
  <si>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</si>
  <si>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</si>
  <si>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</si>
  <si>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</si>
  <si>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</si>
  <si>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</si>
  <si>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</si>
  <si>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</si>
  <si>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</si>
  <si>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</si>
  <si>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</si>
  <si>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</si>
  <si>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</si>
  <si>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</si>
  <si>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</si>
  <si>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</si>
  <si>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</si>
  <si>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</si>
  <si>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</si>
  <si>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</si>
  <si>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</si>
  <si>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</si>
  <si>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</si>
  <si>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</si>
  <si>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</si>
  <si>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</si>
  <si>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</si>
  <si>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</si>
  <si>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</si>
  <si>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</si>
  <si>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</si>
  <si>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</si>
  <si>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</si>
  <si>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</si>
  <si>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</si>
  <si>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</si>
  <si>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</si>
  <si>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</si>
  <si>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</si>
  <si>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</si>
  <si>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</si>
  <si>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</si>
  <si>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</si>
  <si>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</si>
  <si>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</si>
  <si>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</si>
  <si>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</si>
  <si>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</si>
  <si>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</si>
  <si>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</si>
  <si>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</si>
  <si>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</si>
  <si>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</si>
  <si>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</si>
  <si>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</si>
  <si>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</si>
  <si>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</si>
  <si>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</si>
  <si>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</si>
  <si>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</si>
  <si>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</si>
  <si>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</si>
  <si>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</si>
  <si>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</si>
  <si>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</si>
  <si>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</si>
  <si>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</si>
  <si>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</si>
  <si>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</si>
  <si>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</si>
  <si>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</si>
  <si>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</si>
  <si>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</si>
  <si>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</si>
  <si>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</si>
  <si>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</si>
  <si>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</si>
  <si>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</si>
  <si>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</si>
  <si>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</si>
  <si>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</si>
  <si>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</si>
  <si>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</si>
  <si>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</si>
  <si>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</si>
  <si>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</si>
  <si>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</si>
  <si>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</si>
  <si>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</si>
  <si>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</si>
  <si>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</si>
  <si>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</si>
  <si>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</si>
  <si>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</si>
  <si>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</si>
  <si>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</si>
  <si>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</si>
  <si>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</si>
  <si>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</si>
  <si>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</si>
  <si>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</si>
  <si>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</si>
  <si>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</si>
  <si>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</si>
  <si>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</si>
  <si>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</si>
  <si>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</si>
  <si>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</si>
  <si>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</si>
  <si>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</si>
  <si>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</si>
  <si>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</si>
  <si>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</si>
  <si>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</si>
  <si>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</si>
  <si>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</si>
  <si>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</si>
  <si>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</si>
  <si>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</si>
  <si>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</si>
  <si>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</si>
  <si>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</si>
  <si>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</si>
  <si>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</si>
  <si>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</si>
  <si>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</si>
  <si>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</si>
  <si>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</si>
  <si>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</si>
  <si>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</si>
  <si>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</si>
  <si>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</si>
  <si>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</si>
  <si>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</si>
  <si>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</si>
  <si>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</si>
  <si>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</si>
  <si>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</si>
  <si>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</si>
  <si>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</si>
  <si>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</si>
  <si>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</si>
  <si>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</si>
  <si>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</si>
  <si>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</si>
  <si>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</si>
  <si>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</si>
  <si>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</si>
  <si>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</si>
  <si>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</si>
  <si>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</si>
  <si>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</si>
  <si>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</si>
  <si>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</si>
  <si>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</si>
  <si>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</si>
  <si>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</si>
  <si>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</si>
  <si>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</si>
  <si>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</si>
  <si>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</si>
  <si>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</si>
  <si>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</si>
  <si>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</si>
  <si>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</si>
  <si>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</si>
  <si>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</si>
  <si>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</si>
  <si>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</si>
  <si>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</si>
  <si>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</si>
  <si>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</si>
  <si>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</si>
  <si>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</si>
  <si>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</si>
  <si>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</si>
  <si>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</si>
  <si>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</si>
  <si>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</si>
  <si>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</si>
  <si>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</si>
  <si>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</si>
  <si>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</si>
  <si>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</si>
  <si>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</si>
  <si>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</si>
  <si>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</si>
  <si>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</si>
  <si>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</si>
  <si>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</si>
  <si>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</si>
  <si>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</si>
  <si>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</si>
  <si>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</si>
  <si>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</si>
  <si>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</si>
  <si>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</si>
  <si>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</si>
  <si>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</si>
  <si>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</si>
  <si>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</si>
  <si>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</si>
  <si>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</si>
  <si>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</si>
  <si>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</si>
  <si>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</si>
  <si>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</si>
  <si>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</si>
  <si>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</si>
  <si>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</si>
  <si>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</si>
  <si>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</si>
  <si>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</si>
  <si>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</si>
  <si>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</si>
  <si>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</si>
  <si>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</si>
  <si>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</si>
  <si>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</si>
  <si>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</si>
  <si>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</si>
  <si>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</si>
  <si>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</si>
  <si>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</si>
  <si>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</si>
  <si>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</si>
  <si>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</si>
  <si>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</si>
  <si>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</si>
  <si>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</si>
  <si>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</si>
  <si>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</si>
  <si>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</si>
  <si>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</si>
  <si>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</si>
  <si>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</si>
  <si>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</si>
  <si>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</si>
  <si>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</si>
  <si>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</si>
  <si>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</si>
  <si>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</si>
  <si>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</si>
  <si>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</si>
  <si>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</si>
  <si>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</si>
  <si>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</si>
  <si>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</si>
  <si>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</si>
  <si>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</si>
  <si>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</si>
  <si>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</si>
  <si>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</si>
  <si>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</si>
  <si>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</si>
  <si>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</si>
  <si>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</si>
  <si>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</si>
  <si>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</si>
  <si>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</si>
  <si>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</si>
  <si>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</si>
  <si>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</si>
  <si>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</si>
  <si>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</si>
  <si>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</si>
  <si>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</si>
  <si>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</si>
  <si>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</si>
  <si>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</si>
  <si>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</si>
  <si>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</si>
  <si>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</si>
  <si>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</si>
  <si>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</si>
  <si>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</si>
  <si>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</si>
  <si>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</si>
  <si>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</si>
  <si>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</si>
  <si>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</si>
  <si>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</si>
  <si>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</si>
  <si>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</si>
  <si>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</si>
  <si>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</si>
  <si>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</si>
  <si>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</si>
  <si>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</si>
  <si>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</si>
  <si>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</si>
  <si>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</si>
  <si>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</si>
  <si>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</si>
  <si>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</si>
  <si>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</si>
  <si>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</si>
  <si>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</si>
  <si>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</si>
  <si>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</si>
  <si>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</si>
  <si>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</si>
  <si>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</si>
  <si>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</si>
  <si>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</si>
  <si>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</si>
  <si>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</si>
  <si>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</si>
  <si>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</si>
  <si>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</si>
  <si>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</si>
  <si>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</si>
  <si>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</si>
  <si>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</si>
  <si>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</si>
  <si>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</si>
  <si>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</si>
  <si>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</si>
  <si>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</si>
  <si>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</si>
  <si>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</si>
  <si>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</si>
  <si>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</si>
  <si>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</si>
  <si>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</si>
  <si>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</si>
  <si>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</si>
  <si>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</si>
  <si>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</si>
  <si>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</si>
  <si>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</si>
  <si>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</si>
  <si>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</si>
  <si>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</si>
  <si>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</si>
  <si>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</si>
  <si>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</si>
  <si>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</si>
  <si>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</si>
  <si>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</si>
  <si>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</si>
  <si>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</si>
  <si>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</si>
  <si>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</si>
  <si>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</si>
  <si>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</si>
  <si>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</si>
  <si>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</si>
  <si>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</si>
  <si>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</si>
  <si>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</si>
  <si>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</si>
  <si>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</si>
  <si>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</si>
  <si>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</si>
  <si>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</si>
  <si>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</si>
  <si>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</si>
  <si>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</si>
  <si>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</si>
  <si>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</si>
  <si>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</si>
  <si>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</si>
  <si>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</si>
  <si>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</si>
  <si>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</si>
  <si>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</si>
  <si>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</si>
  <si>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</si>
  <si>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</si>
  <si>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</si>
  <si>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</si>
  <si>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</si>
  <si>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</si>
  <si>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</si>
  <si>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</si>
  <si>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</si>
  <si>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</si>
  <si>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</si>
  <si>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</si>
  <si>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</si>
  <si>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</si>
  <si>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</si>
  <si>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</si>
  <si>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</si>
  <si>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</si>
  <si>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</si>
  <si>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</si>
  <si>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</si>
  <si>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</si>
  <si>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</si>
  <si>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</si>
  <si>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</si>
  <si>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</si>
  <si>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</si>
  <si>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</si>
  <si>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</si>
  <si>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</si>
  <si>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</si>
  <si>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</si>
  <si>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</si>
  <si>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</si>
  <si>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</si>
  <si>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</si>
  <si>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</si>
  <si>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</si>
  <si>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</si>
  <si>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</si>
  <si>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</si>
  <si>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</si>
  <si>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</si>
  <si>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</si>
  <si>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</si>
  <si>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</si>
  <si>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</si>
  <si>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</si>
  <si>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</si>
  <si>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</si>
  <si>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</si>
  <si>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</si>
  <si>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</si>
  <si>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</si>
  <si>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</si>
  <si>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</si>
  <si>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</si>
  <si>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</si>
  <si>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</si>
  <si>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</si>
  <si>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</si>
  <si>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</si>
  <si>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</si>
  <si>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</si>
  <si>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</si>
  <si>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</si>
  <si>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</si>
  <si>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</si>
  <si>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</si>
  <si>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</si>
  <si>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</si>
  <si>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</si>
  <si>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</si>
  <si>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</si>
  <si>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</si>
  <si>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</si>
  <si>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</si>
  <si>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</si>
  <si>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</si>
  <si>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</si>
  <si>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</si>
  <si>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</si>
  <si>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</si>
  <si>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</si>
  <si>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</si>
  <si>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</si>
  <si>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</si>
  <si>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</si>
  <si>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</si>
  <si>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</si>
  <si>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</si>
  <si>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</si>
  <si>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</si>
  <si>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</si>
  <si>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</si>
  <si>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</si>
  <si>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</si>
  <si>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</si>
  <si>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</si>
  <si>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</si>
  <si>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</si>
  <si>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</si>
  <si>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</si>
  <si>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</si>
  <si>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</si>
  <si>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</si>
  <si>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</si>
  <si>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</si>
  <si>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</si>
  <si>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</si>
  <si>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</si>
  <si>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</si>
  <si>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</si>
  <si>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</si>
  <si>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</si>
  <si>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</si>
  <si>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</si>
  <si>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</si>
  <si>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</si>
  <si>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</si>
  <si>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</si>
  <si>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</si>
  <si>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</si>
  <si>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</si>
  <si>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</si>
  <si>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</si>
  <si>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</si>
  <si>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</si>
  <si>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</si>
  <si>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</si>
  <si>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</si>
  <si>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</si>
  <si>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</si>
  <si>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</si>
  <si>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</si>
  <si>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</si>
  <si>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</si>
  <si>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</si>
  <si>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</si>
  <si>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</si>
  <si>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</si>
  <si>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</si>
  <si>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</si>
  <si>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</si>
  <si>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</si>
  <si>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</si>
  <si>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</si>
  <si>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</si>
  <si>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</si>
  <si>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</si>
  <si>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</si>
  <si>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</si>
  <si>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</si>
  <si>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</si>
  <si>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</si>
  <si>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</si>
  <si>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</si>
  <si>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</si>
  <si>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</si>
  <si>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</si>
  <si>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</si>
  <si>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</si>
  <si>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</si>
  <si>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</si>
  <si>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</si>
  <si>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</si>
  <si>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</si>
  <si>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</si>
  <si>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</si>
  <si>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</si>
  <si>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</si>
  <si>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</si>
  <si>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</si>
  <si>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</si>
  <si>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</si>
  <si>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</si>
  <si>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</si>
  <si>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</si>
  <si>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</si>
  <si>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</si>
  <si>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</si>
  <si>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</si>
  <si>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</si>
  <si>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</si>
  <si>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</si>
  <si>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</si>
  <si>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</si>
  <si>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</si>
  <si>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</si>
  <si>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</si>
  <si>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</si>
  <si>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</si>
  <si>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</si>
  <si>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</si>
  <si>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</si>
  <si>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</si>
  <si>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</si>
  <si>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</si>
  <si>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</si>
  <si>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</si>
  <si>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</si>
  <si>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</si>
  <si>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</si>
  <si>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</si>
  <si>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</si>
  <si>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</si>
  <si>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</si>
  <si>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</si>
  <si>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</si>
  <si>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</si>
  <si>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</si>
  <si>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</si>
  <si>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</si>
  <si>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</si>
  <si>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</si>
  <si>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</si>
  <si>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</si>
  <si>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</si>
  <si>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</si>
  <si>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</si>
  <si>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</si>
  <si>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</si>
  <si>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</si>
  <si>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</si>
  <si>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</si>
  <si>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</si>
  <si>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</si>
  <si>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</si>
  <si>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</si>
  <si>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</si>
  <si>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</si>
  <si>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</si>
  <si>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</si>
  <si>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</si>
  <si>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</si>
  <si>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</si>
  <si>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</si>
  <si>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</si>
  <si>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</si>
  <si>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</si>
  <si>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</si>
  <si>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</si>
  <si>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</si>
  <si>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</si>
  <si>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</si>
  <si>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</si>
  <si>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</si>
  <si>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</si>
  <si>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</si>
  <si>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</si>
  <si>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</si>
  <si>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</si>
  <si>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</si>
  <si>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</si>
  <si>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</si>
  <si>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</si>
  <si>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</si>
  <si>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</si>
  <si>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</si>
  <si>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</si>
  <si>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</si>
  <si>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</si>
  <si>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</si>
  <si>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</si>
  <si>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</si>
  <si>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</si>
  <si>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</si>
  <si>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</si>
  <si>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</si>
  <si>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</si>
  <si>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</si>
  <si>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</si>
  <si>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</si>
  <si>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</si>
  <si>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</si>
  <si>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</si>
  <si>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</si>
  <si>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</si>
  <si>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</si>
  <si>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</si>
  <si>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</si>
  <si>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</si>
  <si>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</si>
  <si>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</si>
  <si>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</si>
  <si>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</si>
  <si>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</si>
  <si>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</si>
  <si>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</si>
  <si>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</si>
  <si>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</si>
  <si>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</si>
  <si>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</si>
  <si>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</si>
  <si>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</si>
  <si>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</si>
  <si>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</si>
  <si>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</si>
  <si>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</si>
  <si>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</si>
  <si>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</si>
  <si>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</si>
  <si>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</si>
  <si>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</si>
  <si>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</si>
  <si>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</si>
  <si>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</si>
  <si>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</si>
  <si>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</si>
  <si>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</si>
  <si>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</si>
  <si>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</si>
  <si>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</si>
  <si>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</si>
  <si>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</si>
  <si>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</si>
  <si>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</si>
  <si>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</si>
  <si>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</si>
  <si>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</si>
  <si>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</si>
  <si>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</si>
  <si>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</si>
  <si>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</si>
  <si>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</si>
  <si>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</si>
  <si>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</si>
  <si>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</si>
  <si>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</si>
  <si>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</si>
  <si>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</si>
  <si>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</si>
  <si>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</si>
  <si>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</si>
  <si>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</si>
  <si>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</si>
  <si>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</si>
  <si>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</si>
  <si>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</si>
  <si>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</si>
  <si>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</si>
  <si>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</si>
  <si>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</si>
  <si>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</si>
  <si>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</si>
  <si>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</si>
  <si>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</si>
  <si>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</si>
  <si>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</si>
  <si>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</si>
  <si>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</si>
  <si>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</si>
  <si>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</si>
  <si>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</si>
  <si>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</si>
  <si>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</si>
  <si>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</si>
  <si>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</si>
  <si>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</si>
  <si>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</si>
  <si>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</si>
  <si>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</si>
  <si>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</si>
  <si>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</si>
  <si>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</si>
  <si>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</si>
  <si>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</si>
  <si>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</si>
  <si>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</si>
  <si>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</si>
  <si>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</si>
  <si>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</si>
  <si>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</si>
  <si>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</si>
  <si>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</si>
  <si>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</si>
  <si>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</si>
  <si>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</si>
  <si>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</si>
  <si>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</si>
  <si>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</si>
  <si>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</si>
  <si>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</si>
  <si>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</si>
  <si>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</si>
  <si>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</si>
  <si>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</si>
  <si>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</si>
  <si>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</si>
  <si>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</si>
  <si>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</si>
  <si>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</si>
  <si>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</si>
  <si>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</si>
  <si>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</si>
  <si>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</si>
  <si>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</si>
  <si>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</si>
  <si>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</si>
  <si>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</si>
  <si>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</si>
  <si>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</si>
  <si>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</si>
  <si>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</si>
  <si>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</si>
  <si>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</si>
  <si>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</si>
  <si>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</si>
  <si>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</si>
  <si>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</si>
  <si>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</si>
  <si>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</si>
  <si>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</si>
  <si>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</si>
  <si>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</si>
  <si>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</si>
  <si>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</si>
  <si>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</si>
  <si>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</si>
  <si>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</si>
  <si>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</si>
  <si>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</si>
  <si>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</si>
  <si>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</si>
  <si>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</si>
  <si>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</si>
  <si>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</si>
  <si>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</si>
  <si>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</si>
  <si>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</si>
  <si>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</si>
  <si>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</si>
  <si>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</si>
  <si>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</si>
  <si>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</si>
  <si>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</si>
  <si>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</si>
  <si>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</si>
  <si>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</si>
  <si>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</si>
  <si>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</si>
  <si>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</si>
  <si>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</si>
  <si>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</si>
  <si>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</si>
  <si>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</si>
  <si>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</si>
  <si>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</si>
  <si>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</si>
  <si>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</si>
  <si>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</si>
  <si>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</si>
  <si>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</si>
  <si>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</si>
  <si>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</si>
  <si>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</si>
  <si>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</si>
  <si>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</si>
  <si>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</si>
  <si>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</si>
  <si>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</si>
  <si>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</si>
  <si>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</si>
  <si>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</si>
  <si>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</si>
  <si>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</si>
  <si>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</si>
  <si>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</si>
  <si>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</si>
  <si>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</si>
  <si>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</si>
  <si>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</si>
  <si>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</si>
  <si>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</si>
  <si>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</si>
  <si>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</si>
  <si>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</si>
  <si>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</si>
  <si>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</si>
  <si>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</si>
  <si>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</si>
  <si>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</si>
  <si>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</si>
  <si>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</si>
  <si>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</si>
  <si>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</si>
  <si>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</si>
  <si>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</si>
  <si>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</si>
  <si>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</si>
  <si>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</si>
  <si>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</si>
  <si>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</si>
  <si>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</si>
  <si>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</si>
  <si>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</si>
  <si>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</si>
  <si>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</si>
  <si>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</si>
  <si>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</si>
  <si>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</si>
  <si>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</si>
  <si>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</si>
  <si>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</si>
  <si>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</si>
  <si>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</si>
  <si>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</si>
  <si>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</si>
  <si>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</si>
  <si>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</si>
  <si>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</si>
  <si>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</si>
  <si>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</si>
  <si>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</si>
  <si>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</si>
  <si>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</si>
  <si>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</si>
  <si>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</si>
  <si>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</si>
  <si>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</si>
  <si>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</si>
  <si>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</si>
  <si>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</si>
  <si>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</si>
  <si>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</si>
  <si>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</si>
  <si>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</si>
  <si>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</si>
  <si>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</si>
  <si>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</si>
  <si>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</si>
  <si>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</si>
  <si>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</si>
  <si>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</si>
  <si>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</si>
  <si>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</si>
  <si>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</si>
  <si>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</si>
  <si>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</si>
  <si>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</si>
  <si>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</si>
  <si>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</si>
  <si>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</si>
  <si>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</si>
  <si>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</si>
  <si>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</si>
  <si>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</si>
  <si>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</si>
  <si>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</si>
  <si>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</si>
  <si>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</si>
  <si>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</si>
  <si>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</si>
  <si>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</si>
  <si>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</si>
  <si>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</si>
  <si>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</si>
  <si>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</si>
  <si>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</si>
  <si>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</si>
  <si>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</si>
  <si>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</si>
  <si>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</si>
  <si>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</si>
  <si>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</si>
  <si>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</si>
  <si>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</si>
  <si>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</si>
  <si>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</si>
  <si>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</si>
  <si>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</si>
  <si>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</si>
  <si>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</si>
  <si>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</si>
  <si>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</si>
  <si>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</si>
  <si>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</si>
  <si>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</si>
  <si>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</si>
  <si>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</si>
  <si>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</si>
  <si>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</si>
  <si>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</si>
  <si>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</si>
  <si>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</si>
  <si>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</si>
  <si>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</si>
  <si>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</si>
  <si>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</si>
  <si>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</si>
  <si>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</si>
  <si>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</si>
  <si>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</si>
  <si>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</si>
  <si>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</si>
  <si>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</si>
  <si>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</si>
  <si>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</si>
  <si>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</si>
  <si>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</si>
  <si>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</si>
  <si>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</si>
  <si>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</si>
  <si>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</si>
  <si>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</si>
  <si>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</si>
  <si>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</si>
  <si>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</si>
  <si>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</si>
  <si>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</si>
  <si>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</si>
  <si>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</si>
  <si>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</si>
  <si>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</si>
  <si>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</si>
  <si>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</si>
  <si>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</si>
  <si>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</si>
  <si>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</si>
  <si>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</si>
  <si>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</si>
  <si>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</si>
  <si>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</si>
  <si>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</si>
  <si>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</si>
  <si>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</si>
  <si>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</si>
  <si>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</si>
  <si>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</si>
  <si>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</si>
  <si>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</si>
  <si>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</si>
  <si>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</si>
  <si>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</si>
  <si>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</si>
  <si>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</si>
  <si>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</si>
  <si>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</si>
  <si>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</si>
  <si>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</si>
  <si>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</si>
  <si>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</si>
  <si>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</si>
  <si>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</si>
  <si>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</si>
  <si>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</si>
  <si>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</si>
  <si>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</si>
  <si>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</si>
  <si>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</si>
  <si>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</si>
  <si>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</si>
  <si>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</si>
  <si>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</si>
  <si>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</si>
  <si>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</si>
  <si>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</si>
  <si>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</si>
  <si>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</si>
  <si>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</si>
  <si>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</si>
  <si>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</si>
  <si>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</si>
  <si>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</si>
  <si>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</si>
  <si>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</si>
  <si>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</si>
  <si>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</si>
  <si>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</si>
  <si>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</si>
  <si>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</si>
  <si>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</si>
  <si>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</si>
  <si>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</si>
  <si>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</si>
  <si>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</si>
  <si>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</si>
  <si>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</si>
  <si>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</si>
  <si>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</si>
  <si>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</si>
  <si>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</si>
  <si>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</si>
  <si>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</si>
  <si>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</si>
  <si>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</si>
  <si>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</si>
  <si>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</si>
  <si>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</si>
  <si>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</si>
  <si>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</si>
  <si>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</si>
  <si>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</si>
  <si>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</si>
  <si>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</si>
  <si>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</si>
  <si>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</si>
  <si>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</si>
  <si>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</si>
  <si>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</si>
  <si>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</si>
  <si>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</si>
  <si>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</si>
  <si>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</si>
  <si>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</si>
  <si>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</si>
  <si>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</si>
  <si>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</si>
  <si>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</si>
  <si>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</si>
  <si>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</si>
  <si>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</si>
  <si>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</si>
  <si>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</si>
  <si>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</si>
  <si>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</si>
  <si>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</si>
  <si>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</si>
  <si>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</si>
  <si>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</si>
  <si>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</si>
  <si>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</si>
  <si>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</si>
  <si>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</si>
  <si>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</si>
  <si>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</si>
  <si>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</si>
  <si>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</si>
  <si>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</si>
  <si>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</si>
  <si>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</si>
  <si>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</si>
  <si>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</si>
  <si>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</si>
  <si>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</si>
  <si>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</si>
  <si>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</si>
  <si>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</si>
  <si>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</si>
  <si>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</si>
  <si>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</si>
  <si>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</si>
  <si>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</si>
  <si>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</si>
  <si>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</si>
  <si>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</si>
  <si>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</si>
  <si>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</si>
  <si>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</si>
  <si>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</si>
  <si>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</si>
  <si>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</si>
  <si>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</si>
  <si>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</si>
  <si>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</si>
  <si>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</si>
  <si>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</si>
  <si>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</si>
  <si>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</si>
  <si>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</si>
  <si>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</si>
  <si>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</si>
  <si>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</si>
  <si>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</si>
  <si>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</si>
  <si>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</si>
  <si>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</si>
  <si>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</si>
  <si>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</si>
  <si>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</si>
  <si>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</si>
  <si>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</si>
  <si>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</si>
  <si>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</si>
  <si>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</si>
  <si>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</si>
  <si>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</si>
  <si>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</si>
  <si>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</si>
  <si>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</si>
  <si>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</si>
  <si>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</si>
  <si>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</si>
  <si>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</si>
  <si>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</si>
  <si>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</si>
  <si>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</si>
  <si>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</si>
  <si>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</si>
  <si>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</si>
  <si>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</si>
  <si>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</si>
  <si>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</si>
  <si>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</si>
  <si>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</si>
  <si>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</si>
  <si>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</si>
  <si>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</si>
  <si>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</si>
  <si>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</si>
  <si>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</si>
  <si>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</si>
  <si>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</si>
  <si>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</si>
  <si>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</si>
  <si>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</si>
  <si>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</si>
  <si>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</si>
  <si>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</si>
  <si>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</si>
  <si>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</si>
  <si>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</si>
  <si>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</si>
  <si>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</si>
  <si>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</si>
  <si>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</si>
  <si>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</si>
  <si>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</si>
  <si>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</si>
  <si>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</si>
  <si>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</si>
  <si>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</si>
  <si>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</si>
  <si>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</si>
  <si>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</si>
  <si>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</si>
  <si>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</si>
  <si>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</si>
  <si>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</si>
  <si>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</si>
  <si>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</si>
  <si>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</si>
  <si>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</si>
  <si>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</si>
  <si>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</si>
  <si>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</si>
  <si>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</si>
  <si>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</si>
  <si>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</si>
  <si>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</si>
  <si>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</si>
  <si>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</si>
  <si>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</si>
  <si>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</si>
  <si>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</si>
  <si>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</si>
  <si>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</si>
  <si>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</si>
  <si>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</si>
  <si>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</si>
  <si>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</si>
  <si>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</si>
  <si>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</si>
  <si>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</si>
  <si>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</si>
  <si>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</si>
  <si>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</si>
  <si>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</si>
  <si>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</si>
  <si>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</si>
  <si>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</si>
  <si>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</si>
  <si>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</si>
  <si>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</si>
  <si>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</si>
  <si>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</si>
  <si>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</si>
  <si>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</si>
  <si>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</si>
  <si>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</si>
  <si>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</si>
  <si>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</si>
  <si>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</si>
  <si>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</si>
  <si>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</si>
  <si>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</si>
  <si>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</si>
  <si>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</si>
  <si>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</si>
  <si>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</si>
  <si>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</si>
  <si>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</si>
  <si>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</si>
  <si>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</si>
  <si>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</si>
  <si>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</si>
  <si>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</si>
  <si>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</si>
  <si>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</si>
  <si>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</si>
  <si>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</si>
  <si>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</si>
  <si>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</si>
  <si>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</si>
  <si>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</si>
  <si>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</si>
  <si>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</si>
  <si>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</si>
  <si>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</si>
  <si>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</si>
  <si>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</si>
  <si>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</si>
  <si>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</si>
  <si>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</si>
  <si>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</si>
  <si>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</si>
  <si>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</si>
  <si>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</si>
  <si>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</si>
  <si>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</si>
  <si>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</si>
  <si>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</si>
  <si>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</si>
  <si>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</si>
  <si>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</si>
  <si>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</si>
  <si>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</si>
  <si>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</si>
  <si>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</si>
  <si>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</si>
  <si>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</si>
  <si>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</si>
  <si>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</si>
  <si>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</si>
  <si>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</si>
  <si>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</si>
  <si>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</si>
  <si>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</si>
  <si>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</si>
  <si>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</si>
  <si>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</si>
  <si>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</si>
  <si>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</si>
  <si>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</si>
  <si>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</si>
  <si>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</si>
  <si>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</si>
  <si>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</si>
  <si>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</si>
  <si>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</si>
  <si>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</si>
  <si>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</si>
  <si>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</si>
  <si>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</si>
  <si>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</si>
  <si>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</si>
  <si>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</si>
  <si>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</si>
  <si>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</si>
  <si>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</si>
  <si>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</si>
  <si>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</si>
  <si>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</si>
  <si>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</si>
  <si>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</si>
  <si>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</si>
  <si>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</si>
  <si>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</si>
  <si>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</si>
  <si>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</si>
  <si>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</si>
  <si>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</si>
  <si>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</si>
  <si>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</si>
  <si>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</si>
  <si>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</si>
  <si>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</si>
  <si>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</si>
  <si>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</si>
  <si>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</si>
  <si>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</si>
  <si>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</si>
  <si>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</si>
  <si>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</si>
  <si>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</si>
  <si>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</si>
  <si>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</si>
  <si>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</si>
  <si>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</si>
  <si>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</si>
  <si>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</si>
  <si>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</si>
  <si>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</si>
  <si>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</si>
  <si>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</si>
  <si>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</si>
  <si>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</si>
  <si>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</si>
  <si>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</si>
  <si>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</si>
  <si>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</si>
  <si>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</si>
  <si>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</si>
  <si>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</si>
  <si>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</si>
  <si>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</si>
  <si>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</si>
  <si>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</si>
  <si>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</si>
  <si>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</si>
  <si>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</si>
  <si>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</si>
  <si>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</si>
  <si>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</si>
  <si>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</si>
  <si>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</si>
  <si>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</si>
  <si>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</si>
  <si>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</si>
  <si>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</si>
  <si>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</si>
  <si>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</si>
  <si>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</si>
  <si>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</si>
  <si>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</si>
  <si>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</si>
  <si>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</si>
  <si>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</si>
  <si>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</si>
  <si>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</si>
  <si>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</si>
  <si>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</si>
  <si>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</si>
  <si>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</si>
  <si>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</si>
  <si>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</si>
  <si>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</si>
  <si>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</si>
  <si>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</si>
  <si>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</si>
  <si>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</si>
  <si>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</si>
  <si>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</si>
  <si>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</si>
  <si>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</si>
  <si>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</si>
  <si>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</si>
  <si>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</si>
  <si>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</si>
  <si>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</si>
  <si>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</si>
  <si>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</si>
  <si>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</si>
  <si>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</si>
  <si>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</si>
  <si>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</si>
  <si>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</si>
  <si>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</si>
  <si>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</si>
  <si>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</si>
  <si>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</si>
  <si>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</si>
  <si>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</si>
  <si>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</si>
  <si>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</si>
  <si>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</si>
  <si>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</si>
  <si>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</si>
  <si>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</si>
  <si>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</si>
  <si>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</si>
  <si>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</si>
  <si>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</si>
  <si>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</si>
  <si>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</si>
  <si>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</si>
  <si>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</si>
  <si>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</si>
  <si>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</si>
  <si>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</si>
  <si>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</si>
  <si>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</si>
  <si>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</si>
  <si>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</si>
  <si>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</si>
  <si>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</si>
  <si>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</si>
  <si>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</si>
  <si>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</si>
  <si>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</si>
  <si>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</si>
  <si>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</si>
  <si>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</si>
  <si>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</si>
  <si>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</si>
  <si>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</si>
  <si>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</si>
  <si>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</si>
  <si>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</si>
  <si>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</si>
  <si>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</si>
  <si>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</si>
  <si>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</si>
  <si>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</si>
  <si>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</si>
  <si>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</si>
  <si>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</si>
  <si>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</si>
  <si>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</si>
  <si>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</si>
  <si>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</si>
  <si>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</si>
  <si>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</si>
  <si>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</si>
  <si>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</si>
  <si>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</si>
  <si>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</si>
  <si>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</si>
  <si>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</si>
  <si>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</si>
  <si>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</si>
  <si>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</si>
  <si>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</si>
  <si>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</si>
  <si>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</si>
  <si>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</si>
  <si>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</si>
  <si>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</si>
  <si>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</si>
  <si>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</si>
  <si>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</si>
  <si>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</si>
  <si>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</si>
  <si>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</si>
  <si>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</si>
  <si>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</si>
  <si>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</si>
  <si>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</si>
  <si>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</si>
  <si>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</si>
  <si>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</si>
  <si>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</si>
  <si>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</si>
  <si>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</si>
  <si>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</si>
  <si>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</si>
  <si>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</si>
  <si>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</si>
  <si>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</si>
  <si>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</si>
  <si>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</si>
  <si>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</si>
  <si>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</si>
  <si>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</si>
  <si>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</si>
  <si>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</si>
  <si>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</si>
  <si>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</si>
  <si>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</si>
  <si>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</si>
  <si>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</si>
  <si>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</si>
  <si>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</si>
  <si>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</si>
  <si>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</si>
  <si>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</si>
  <si>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</si>
  <si>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</si>
  <si>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</si>
  <si>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</si>
  <si>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</si>
  <si>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</si>
  <si>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</si>
  <si>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</si>
  <si>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</si>
  <si>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</si>
  <si>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</si>
  <si>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</si>
  <si>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</si>
  <si>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</si>
  <si>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</si>
  <si>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</si>
  <si>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</si>
  <si>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</si>
  <si>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</si>
  <si>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</si>
  <si>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</si>
  <si>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</si>
  <si>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</si>
  <si>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</si>
  <si>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</si>
  <si>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</si>
  <si>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</si>
  <si>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</si>
  <si>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</si>
  <si>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</si>
  <si>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</si>
  <si>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</si>
  <si>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</si>
  <si>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</si>
  <si>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</si>
  <si>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</si>
  <si>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</si>
  <si>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</si>
  <si>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</si>
  <si>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</si>
  <si>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</si>
  <si>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</si>
  <si>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</si>
  <si>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</si>
  <si>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</si>
  <si>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</si>
  <si>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</si>
  <si>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</si>
  <si>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</si>
  <si>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</si>
  <si>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</si>
  <si>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</si>
  <si>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</si>
  <si>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</si>
  <si>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</si>
  <si>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</si>
  <si>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</si>
  <si>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</si>
  <si>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</si>
  <si>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</si>
  <si>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</si>
  <si>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</si>
  <si>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</si>
  <si>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</si>
  <si>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</si>
  <si>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</si>
  <si>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</si>
  <si>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</si>
  <si>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</si>
  <si>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</si>
  <si>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</si>
  <si>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</si>
  <si>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</si>
  <si>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</si>
  <si>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</si>
  <si>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</si>
  <si>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</si>
  <si>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</si>
  <si>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</si>
  <si>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</si>
  <si>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</si>
  <si>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</si>
  <si>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</si>
  <si>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</si>
  <si>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</si>
  <si>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</si>
  <si>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</si>
  <si>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</si>
  <si>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</si>
  <si>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</si>
  <si>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</si>
  <si>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</si>
  <si>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</si>
  <si>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</si>
  <si>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</si>
  <si>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</si>
  <si>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</si>
  <si>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</si>
  <si>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</si>
  <si>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</si>
  <si>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</si>
  <si>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</si>
  <si>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</si>
  <si>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</si>
  <si>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</si>
  <si>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</si>
  <si>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</si>
  <si>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</si>
  <si>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</si>
  <si>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</si>
  <si>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</si>
  <si>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</si>
  <si>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</si>
  <si>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</si>
  <si>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</si>
  <si>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</si>
  <si>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</si>
  <si>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</si>
  <si>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</si>
  <si>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</si>
  <si>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</si>
  <si>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</si>
  <si>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</si>
  <si>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</si>
  <si>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</si>
  <si>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</si>
  <si>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</si>
  <si>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</si>
  <si>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</si>
  <si>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</si>
  <si>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</si>
  <si>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</si>
  <si>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</si>
  <si>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</si>
  <si>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</si>
  <si>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</si>
  <si>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</si>
  <si>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</si>
  <si>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</si>
  <si>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</si>
  <si>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</si>
  <si>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</si>
  <si>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</si>
  <si>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</si>
  <si>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</si>
  <si>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</si>
  <si>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</si>
  <si>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</si>
  <si>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</si>
  <si>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</si>
  <si>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</si>
  <si>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</si>
  <si>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</si>
  <si>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</si>
  <si>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</si>
  <si>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</si>
  <si>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</si>
  <si>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</si>
  <si>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</si>
  <si>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</si>
  <si>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</si>
  <si>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</si>
  <si>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</si>
  <si>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</si>
  <si>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</si>
  <si>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</si>
  <si>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</si>
  <si>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</si>
  <si>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</si>
  <si>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</si>
  <si>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</si>
  <si>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</si>
  <si>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</si>
  <si>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</si>
  <si>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</si>
  <si>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</si>
  <si>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</si>
  <si>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</si>
  <si>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</si>
  <si>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</si>
  <si>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</si>
  <si>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</si>
  <si>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</si>
  <si>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</si>
  <si>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</si>
  <si>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</si>
  <si>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</si>
  <si>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</si>
  <si>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</si>
  <si>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</si>
  <si>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</si>
  <si>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</si>
  <si>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</si>
  <si>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</si>
  <si>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</si>
  <si>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</si>
  <si>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</si>
  <si>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</si>
  <si>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</si>
  <si>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</si>
  <si>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</si>
  <si>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</si>
  <si>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</si>
  <si>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</si>
  <si>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</si>
  <si>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</si>
  <si>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</si>
  <si>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</si>
  <si>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</si>
  <si>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</si>
  <si>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</si>
  <si>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</si>
  <si>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</si>
  <si>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</si>
  <si>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</si>
  <si>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</si>
  <si>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</si>
  <si>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</si>
  <si>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</si>
  <si>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</si>
  <si>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</si>
  <si>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</si>
  <si>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</si>
  <si>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</si>
  <si>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</si>
  <si>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</si>
  <si>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</si>
  <si>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</si>
  <si>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</si>
  <si>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</si>
  <si>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</si>
  <si>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</si>
  <si>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</si>
  <si>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</si>
  <si>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</si>
  <si>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</si>
  <si>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</si>
  <si>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</si>
  <si>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</si>
  <si>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</si>
  <si>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</si>
  <si>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</si>
  <si>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</si>
  <si>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</si>
  <si>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</si>
  <si>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</si>
  <si>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</si>
  <si>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</si>
  <si>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</si>
  <si>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</si>
  <si>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</si>
  <si>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</si>
  <si>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</si>
  <si>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</si>
  <si>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</si>
  <si>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</si>
  <si>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</si>
  <si>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</si>
  <si>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</si>
  <si>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</si>
  <si>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</si>
  <si>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</si>
  <si>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</si>
  <si>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</si>
  <si>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</si>
  <si>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</si>
  <si>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</si>
  <si>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</si>
  <si>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</si>
  <si>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</si>
  <si>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</si>
  <si>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</si>
  <si>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</si>
  <si>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</si>
  <si>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</si>
  <si>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</si>
  <si>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</si>
  <si>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</si>
  <si>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</si>
  <si>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</si>
  <si>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</si>
  <si>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</si>
  <si>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</si>
  <si>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</si>
  <si>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</si>
  <si>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</si>
  <si>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</si>
  <si>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</si>
  <si>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</si>
  <si>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</si>
  <si>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</si>
  <si>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</si>
  <si>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</si>
  <si>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</si>
  <si>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</si>
  <si>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</si>
  <si>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</si>
  <si>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</si>
  <si>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</si>
  <si>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</si>
  <si>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</si>
  <si>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</si>
  <si>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</si>
  <si>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</si>
  <si>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</si>
  <si>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</si>
  <si>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</si>
  <si>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</si>
  <si>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</si>
  <si>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</si>
  <si>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</si>
  <si>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</si>
  <si>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</si>
  <si>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</si>
  <si>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</si>
  <si>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</si>
  <si>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</si>
  <si>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</si>
  <si>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</si>
  <si>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</si>
  <si>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</si>
  <si>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</si>
  <si>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</si>
  <si>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</si>
  <si>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</si>
  <si>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</si>
  <si>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</si>
  <si>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</si>
  <si>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</si>
  <si>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</si>
  <si>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</si>
  <si>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</si>
  <si>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</si>
  <si>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</si>
  <si>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</si>
  <si>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</si>
  <si>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</si>
  <si>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</si>
  <si>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</si>
  <si>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</si>
  <si>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</si>
  <si>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</si>
  <si>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</si>
  <si>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</si>
  <si>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</si>
  <si>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</si>
  <si>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</si>
  <si>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</si>
  <si>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</si>
  <si>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</si>
  <si>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</si>
  <si>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</si>
  <si>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</si>
  <si>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</si>
  <si>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</si>
  <si>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</si>
  <si>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</si>
  <si>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</si>
  <si>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</si>
  <si>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</si>
  <si>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</si>
  <si>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</si>
  <si>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</si>
  <si>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</si>
  <si>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</si>
  <si>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</si>
  <si>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</si>
  <si>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</si>
  <si>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</si>
  <si>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</si>
  <si>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</si>
  <si>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</si>
  <si>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</si>
  <si>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</si>
  <si>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</si>
  <si>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</si>
  <si>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</si>
  <si>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</si>
  <si>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</si>
  <si>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</si>
  <si>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</si>
  <si>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</si>
  <si>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</si>
  <si>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</si>
  <si>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</si>
  <si>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</si>
  <si>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</si>
  <si>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</si>
  <si>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</si>
  <si>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</si>
  <si>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</si>
  <si>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</si>
  <si>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</si>
  <si>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</si>
  <si>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</si>
  <si>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</si>
  <si>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</si>
  <si>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</si>
  <si>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</si>
  <si>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</si>
  <si>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</si>
  <si>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</si>
  <si>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</si>
  <si>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</si>
  <si>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</si>
  <si>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</si>
  <si>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</si>
  <si>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</si>
  <si>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</si>
  <si>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</si>
  <si>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</si>
  <si>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</si>
  <si>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</si>
  <si>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</si>
  <si>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</si>
  <si>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</si>
  <si>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</si>
  <si>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</si>
  <si>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</si>
  <si>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</si>
  <si>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</si>
  <si>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</si>
  <si>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</si>
  <si>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</si>
  <si>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</si>
  <si>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</si>
  <si>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</si>
  <si>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</si>
  <si>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</si>
  <si>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</si>
  <si>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</si>
  <si>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</si>
  <si>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</si>
  <si>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</si>
  <si>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</si>
  <si>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</si>
  <si>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</si>
  <si>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</si>
  <si>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</si>
  <si>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</si>
  <si>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</si>
  <si>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</si>
  <si>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</si>
  <si>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</si>
  <si>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</si>
  <si>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</si>
  <si>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</si>
  <si>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</si>
  <si>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</si>
  <si>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</si>
  <si>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</si>
  <si>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</si>
  <si>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</si>
  <si>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</si>
  <si>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</si>
  <si>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</si>
  <si>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</si>
  <si>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</si>
  <si>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</si>
  <si>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</si>
  <si>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</si>
  <si>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</si>
  <si>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</si>
  <si>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</si>
  <si>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</si>
  <si>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</si>
  <si>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</si>
  <si>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</si>
  <si>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</si>
  <si>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</si>
  <si>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</si>
  <si>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</si>
  <si>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</si>
  <si>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</si>
  <si>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</si>
  <si>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</si>
  <si>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</si>
  <si>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</si>
  <si>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</si>
  <si>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</si>
  <si>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</si>
  <si>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</si>
  <si>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</si>
  <si>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</si>
  <si>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</si>
  <si>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</si>
  <si>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</si>
  <si>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</si>
  <si>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</si>
  <si>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</si>
  <si>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</si>
  <si>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</si>
  <si>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</si>
  <si>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</si>
  <si>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</si>
  <si>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</si>
  <si>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</si>
  <si>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</si>
  <si>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</si>
  <si>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</si>
  <si>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</si>
  <si>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</si>
  <si>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</si>
  <si>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</si>
  <si>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</si>
  <si>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</si>
  <si>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</si>
  <si>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</si>
  <si>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</si>
  <si>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</si>
  <si>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</si>
  <si>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</si>
  <si>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</si>
  <si>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</si>
  <si>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</si>
  <si>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</si>
  <si>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</si>
  <si>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</si>
  <si>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</si>
  <si>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</si>
  <si>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</si>
  <si>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</si>
  <si>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</si>
  <si>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</si>
  <si>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</si>
  <si>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</si>
  <si>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</si>
  <si>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</si>
  <si>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</si>
  <si>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</si>
  <si>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</si>
  <si>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</si>
  <si>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</si>
  <si>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</si>
  <si>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</si>
  <si>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</si>
  <si>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</si>
  <si>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</si>
  <si>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</si>
  <si>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</si>
  <si>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</si>
  <si>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</si>
  <si>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</si>
  <si>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</si>
  <si>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</si>
  <si>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</si>
  <si>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</si>
  <si>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</si>
  <si>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</si>
  <si>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</si>
  <si>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</si>
  <si>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</si>
  <si>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</si>
  <si>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</si>
  <si>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</si>
  <si>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</si>
  <si>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</si>
  <si>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</si>
  <si>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</si>
  <si>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</si>
  <si>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</si>
  <si>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</si>
  <si>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</si>
  <si>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</si>
  <si>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</si>
  <si>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</si>
  <si>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</si>
  <si>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</si>
  <si>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</si>
  <si>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</si>
  <si>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</si>
  <si>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</si>
  <si>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</si>
  <si>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</si>
  <si>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</si>
  <si>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</si>
  <si>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</si>
  <si>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</si>
  <si>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</si>
  <si>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</si>
  <si>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</si>
  <si>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</si>
  <si>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</si>
  <si>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</si>
  <si>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</si>
  <si>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</si>
  <si>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</si>
  <si>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</si>
  <si>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</si>
  <si>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</si>
  <si>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</si>
  <si>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</si>
  <si>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</si>
  <si>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</si>
  <si>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</si>
  <si>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</si>
  <si>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</si>
  <si>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</si>
  <si>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</si>
  <si>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</si>
  <si>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</si>
  <si>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</si>
  <si>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</si>
  <si>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</si>
  <si>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</si>
  <si>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</si>
  <si>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</si>
  <si>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</si>
  <si>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</si>
  <si>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</si>
  <si>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</si>
  <si>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</si>
  <si>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</si>
  <si>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</si>
  <si>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</si>
  <si>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</si>
  <si>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</si>
  <si>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</si>
  <si>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</si>
  <si>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</si>
  <si>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</si>
  <si>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</si>
  <si>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</si>
  <si>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</si>
  <si>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</si>
  <si>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</si>
  <si>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</si>
  <si>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</si>
  <si>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</si>
  <si>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</si>
  <si>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</si>
  <si>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</si>
  <si>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</si>
  <si>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</si>
  <si>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</si>
  <si>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</si>
  <si>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</si>
  <si>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</si>
  <si>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</si>
  <si>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</si>
  <si>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</si>
  <si>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</si>
  <si>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</si>
  <si>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</si>
  <si>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</si>
  <si>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</si>
  <si>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</si>
  <si>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</si>
  <si>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</si>
  <si>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</si>
  <si>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</si>
  <si>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</si>
  <si>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</si>
  <si>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</si>
  <si>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</si>
  <si>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</si>
  <si>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</si>
  <si>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</si>
  <si>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</si>
  <si>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</si>
  <si>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</si>
  <si>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</si>
  <si>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</si>
  <si>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</si>
  <si>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</si>
  <si>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</si>
  <si>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</si>
  <si>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</si>
  <si>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</si>
  <si>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</si>
  <si>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</si>
  <si>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</si>
  <si>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</si>
  <si>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</si>
  <si>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</si>
  <si>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</si>
  <si>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</si>
  <si>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</si>
  <si>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</si>
  <si>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</si>
  <si>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</si>
  <si>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</si>
  <si>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</si>
  <si>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</si>
  <si>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</si>
  <si>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</si>
  <si>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</si>
  <si>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</si>
  <si>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</si>
  <si>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</si>
  <si>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</si>
  <si>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</si>
  <si>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</si>
  <si>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</si>
  <si>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</si>
  <si>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</si>
  <si>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</si>
  <si>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</si>
  <si>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</si>
  <si>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</si>
  <si>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</si>
  <si>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</si>
  <si>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</si>
  <si>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</si>
  <si>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</si>
  <si>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</si>
  <si>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</si>
  <si>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</si>
  <si>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</si>
  <si>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</si>
  <si>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</si>
  <si>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</si>
  <si>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</si>
  <si>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</si>
  <si>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</si>
  <si>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</si>
  <si>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</si>
  <si>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</si>
  <si>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</si>
  <si>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</si>
  <si>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</si>
  <si>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</si>
  <si>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</si>
  <si>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</si>
  <si>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</si>
  <si>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</si>
  <si>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</si>
  <si>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</si>
  <si>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</si>
  <si>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</si>
  <si>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</si>
  <si>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</si>
  <si>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</si>
  <si>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</si>
  <si>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</si>
  <si>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</si>
  <si>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</si>
  <si>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</si>
  <si>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</si>
  <si>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</si>
  <si>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</si>
  <si>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</si>
  <si>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</si>
  <si>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</si>
  <si>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</si>
  <si>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</si>
  <si>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</si>
  <si>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</si>
  <si>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</si>
  <si>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</si>
  <si>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</si>
  <si>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</si>
  <si>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</si>
  <si>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</si>
  <si>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</si>
  <si>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</si>
  <si>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</si>
  <si>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</si>
  <si>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</si>
  <si>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</si>
  <si>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</si>
  <si>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</si>
  <si>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</si>
  <si>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</si>
  <si>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</si>
  <si>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</si>
  <si>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</si>
  <si>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</si>
  <si>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</si>
  <si>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</si>
  <si>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</si>
  <si>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</si>
  <si>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</si>
  <si>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</si>
  <si>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</si>
  <si>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</si>
  <si>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</si>
  <si>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</si>
  <si>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</si>
  <si>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</si>
  <si>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</si>
  <si>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</si>
  <si>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</si>
  <si>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</si>
  <si>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</si>
  <si>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</si>
  <si>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</si>
  <si>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</si>
  <si>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</si>
  <si>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</si>
  <si>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</si>
  <si>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</si>
  <si>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</si>
  <si>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</si>
  <si>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</si>
  <si>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</si>
  <si>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</si>
  <si>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</si>
  <si>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</si>
  <si>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</si>
  <si>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</si>
  <si>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</si>
  <si>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</si>
  <si>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</si>
  <si>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</si>
  <si>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</si>
  <si>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</si>
  <si>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</si>
  <si>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</si>
  <si>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</si>
  <si>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</si>
  <si>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</si>
  <si>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</si>
  <si>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</si>
  <si>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</si>
  <si>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</si>
  <si>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</si>
  <si>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</si>
  <si>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</si>
  <si>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</si>
  <si>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</si>
  <si>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</si>
  <si>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</si>
  <si>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</si>
  <si>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</si>
  <si>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</si>
  <si>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</si>
  <si>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</si>
  <si>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</si>
  <si>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</si>
  <si>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</si>
  <si>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</si>
  <si>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</si>
  <si>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</si>
  <si>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</si>
  <si>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</si>
  <si>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</si>
  <si>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</si>
  <si>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</si>
  <si>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</si>
  <si>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</si>
  <si>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</si>
  <si>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</si>
  <si>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</si>
  <si>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</si>
  <si>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</si>
  <si>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</si>
  <si>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</si>
  <si>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</si>
  <si>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</si>
  <si>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</si>
  <si>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</si>
  <si>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</si>
  <si>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</si>
  <si>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</si>
  <si>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</si>
  <si>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</si>
  <si>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</si>
  <si>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</si>
  <si>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</si>
  <si>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</si>
  <si>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</si>
  <si>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</si>
  <si>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</si>
  <si>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</si>
  <si>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</si>
  <si>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</si>
  <si>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</si>
  <si>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</si>
  <si>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</si>
  <si>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</si>
  <si>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</si>
  <si>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</si>
  <si>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</si>
  <si>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</si>
  <si>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</si>
  <si>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</si>
  <si>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</si>
  <si>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</si>
  <si>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</si>
  <si>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</si>
  <si>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</si>
  <si>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</si>
  <si>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</si>
  <si>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</si>
  <si>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</si>
  <si>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</si>
  <si>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</si>
  <si>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</si>
  <si>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</si>
  <si>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</si>
  <si>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</si>
  <si>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</si>
  <si>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</si>
  <si>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</si>
  <si>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</si>
  <si>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</si>
  <si>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</si>
  <si>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</si>
  <si>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</si>
  <si>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</si>
  <si>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</si>
  <si>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</si>
  <si>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</si>
  <si>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</si>
  <si>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</si>
  <si>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</si>
  <si>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</si>
  <si>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</si>
  <si>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</si>
  <si>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</si>
  <si>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</si>
  <si>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</si>
  <si>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</si>
  <si>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</si>
  <si>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</si>
  <si>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</si>
  <si>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</si>
  <si>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</si>
  <si>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</si>
  <si>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</si>
  <si>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</si>
  <si>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</si>
  <si>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</si>
  <si>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</si>
  <si>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</si>
  <si>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</si>
  <si>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</si>
  <si>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</si>
  <si>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</si>
  <si>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</si>
  <si>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</si>
  <si>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</si>
  <si>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</si>
  <si>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</si>
  <si>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</si>
  <si>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</si>
  <si>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</si>
  <si>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</si>
  <si>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</si>
  <si>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</si>
  <si>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</si>
  <si>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</si>
  <si>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</si>
  <si>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</si>
  <si>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</si>
  <si>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</si>
  <si>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</si>
  <si>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</si>
  <si>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</si>
  <si>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</si>
  <si>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</si>
  <si>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</si>
  <si>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</si>
  <si>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</si>
  <si>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</si>
  <si>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</si>
  <si>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</si>
  <si>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</si>
  <si>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</si>
  <si>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</si>
  <si>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</si>
  <si>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</si>
  <si>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</si>
  <si>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</si>
  <si>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</si>
  <si>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</si>
  <si>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</si>
  <si>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</si>
  <si>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</si>
  <si>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</si>
  <si>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</si>
  <si>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</si>
  <si>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</si>
  <si>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</si>
  <si>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</si>
  <si>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</si>
  <si>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</si>
  <si>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</si>
  <si>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</si>
  <si>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</si>
  <si>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</si>
  <si>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</si>
  <si>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</si>
  <si>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</si>
  <si>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</si>
  <si>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</si>
  <si>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</si>
  <si>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</si>
  <si>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</si>
  <si>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</si>
  <si>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</si>
  <si>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</si>
  <si>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</si>
  <si>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</si>
  <si>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</si>
  <si>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</si>
  <si>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</si>
  <si>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</si>
  <si>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</si>
  <si>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</si>
  <si>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</si>
  <si>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</si>
  <si>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</si>
  <si>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</si>
  <si>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</si>
  <si>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</si>
  <si>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</si>
  <si>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</si>
  <si>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</si>
  <si>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</si>
  <si>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</si>
  <si>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</si>
  <si>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</si>
  <si>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</si>
  <si>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</si>
  <si>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</si>
  <si>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</si>
  <si>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</si>
  <si>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</si>
  <si>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</si>
  <si>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</si>
  <si>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</si>
  <si>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</si>
  <si>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</si>
  <si>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</si>
  <si>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</si>
  <si>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</si>
  <si>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</si>
  <si>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</si>
  <si>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</si>
  <si>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</si>
  <si>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</si>
  <si>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</si>
  <si>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</si>
  <si>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</si>
  <si>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</si>
  <si>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</si>
  <si>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</si>
  <si>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</si>
  <si>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</si>
  <si>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</si>
  <si>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</si>
  <si>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</si>
  <si>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</si>
  <si>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</si>
  <si>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</si>
  <si>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</si>
  <si>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</si>
  <si>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</si>
  <si>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</si>
  <si>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</si>
  <si>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</si>
  <si>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</si>
  <si>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</si>
  <si>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</si>
  <si>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</si>
  <si>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</si>
  <si>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</si>
  <si>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</si>
  <si>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</si>
  <si>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</si>
  <si>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</si>
  <si>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</si>
  <si>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</si>
  <si>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</si>
  <si>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</si>
  <si>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</si>
  <si>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</si>
  <si>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</si>
  <si>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</si>
  <si>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</si>
  <si>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</si>
  <si>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</si>
  <si>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</si>
  <si>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</si>
  <si>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</si>
  <si>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</si>
  <si>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</si>
  <si>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</si>
  <si>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</si>
  <si>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</si>
  <si>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</si>
  <si>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</si>
  <si>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</si>
  <si>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</si>
  <si>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</si>
  <si>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</si>
  <si>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</si>
  <si>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</si>
  <si>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</si>
  <si>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</si>
  <si>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</si>
  <si>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</si>
  <si>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</si>
  <si>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</si>
  <si>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</si>
  <si>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</si>
  <si>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</si>
  <si>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</si>
  <si>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</si>
  <si>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</si>
  <si>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</si>
  <si>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</si>
  <si>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</si>
  <si>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</si>
  <si>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</si>
  <si>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</si>
  <si>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</si>
  <si>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</si>
  <si>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</si>
  <si>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</si>
  <si>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</si>
  <si>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</si>
  <si>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</si>
  <si>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</si>
  <si>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</si>
  <si>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</si>
  <si>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</si>
  <si>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</si>
  <si>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</si>
  <si>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</si>
  <si>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</si>
  <si>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</si>
  <si>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</si>
  <si>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</si>
  <si>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</si>
  <si>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</si>
  <si>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</si>
  <si>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</si>
  <si>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</si>
  <si>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</si>
  <si>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</si>
  <si>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</si>
  <si>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</si>
  <si>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</si>
  <si>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</si>
  <si>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</si>
  <si>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</si>
  <si>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</si>
  <si>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</si>
  <si>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</si>
  <si>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</si>
  <si>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</si>
  <si>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</si>
  <si>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</si>
  <si>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</si>
  <si>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</si>
  <si>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</si>
  <si>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</si>
  <si>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</si>
  <si>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</si>
  <si>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</si>
  <si>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</si>
  <si>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</si>
  <si>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</si>
  <si>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</si>
  <si>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</si>
  <si>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</si>
  <si>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</si>
  <si>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</si>
  <si>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</si>
  <si>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</si>
  <si>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</si>
  <si>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</si>
  <si>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</si>
  <si>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</si>
  <si>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</si>
  <si>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</si>
  <si>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</si>
  <si>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</si>
  <si>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</si>
  <si>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</si>
  <si>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</si>
  <si>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</si>
  <si>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</si>
  <si>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</si>
  <si>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</si>
  <si>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</si>
  <si>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</si>
  <si>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</si>
  <si>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</si>
  <si>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</si>
  <si>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</si>
  <si>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</si>
  <si>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</si>
  <si>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</si>
  <si>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</si>
  <si>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</si>
  <si>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</si>
  <si>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</si>
  <si>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</si>
  <si>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</si>
  <si>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</si>
  <si>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</si>
  <si>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</si>
  <si>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</si>
  <si>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</si>
  <si>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</si>
  <si>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</si>
  <si>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</si>
  <si>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</si>
  <si>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</si>
  <si>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</si>
  <si>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</si>
  <si>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</si>
  <si>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</si>
  <si>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</si>
  <si>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</si>
  <si>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</si>
  <si>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</si>
  <si>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</si>
  <si>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</si>
  <si>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</si>
  <si>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</si>
  <si>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</si>
  <si>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</si>
  <si>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</si>
  <si>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</si>
  <si>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</si>
  <si>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</si>
  <si>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</si>
  <si>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</si>
  <si>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</si>
  <si>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</si>
  <si>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</si>
  <si>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</si>
  <si>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</si>
  <si>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</si>
  <si>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</si>
  <si>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</si>
  <si>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</si>
  <si>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</si>
  <si>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</si>
  <si>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</si>
  <si>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</si>
  <si>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</si>
  <si>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</si>
  <si>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</si>
  <si>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</si>
  <si>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</si>
  <si>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</si>
  <si>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</si>
  <si>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</si>
  <si>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</si>
  <si>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</si>
  <si>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</si>
  <si>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</si>
  <si>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</si>
  <si>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</si>
  <si>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</si>
  <si>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</si>
  <si>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</si>
  <si>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</si>
  <si>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</si>
  <si>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</si>
  <si>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</si>
  <si>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</si>
  <si>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</si>
  <si>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</si>
  <si>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</si>
  <si>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</si>
  <si>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</si>
  <si>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</si>
  <si>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</si>
  <si>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</si>
  <si>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</si>
  <si>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</si>
  <si>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</si>
  <si>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</si>
  <si>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</si>
  <si>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</si>
  <si>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</si>
  <si>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</si>
  <si>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</si>
  <si>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</si>
  <si>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</si>
  <si>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</si>
  <si>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</si>
  <si>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</si>
  <si>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</si>
  <si>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</si>
  <si>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</si>
  <si>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</si>
  <si>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</si>
  <si>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</si>
  <si>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</si>
  <si>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</si>
  <si>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</si>
  <si>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</si>
  <si>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</si>
  <si>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</si>
  <si>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</si>
  <si>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</si>
  <si>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</si>
  <si>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</si>
  <si>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</si>
  <si>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</si>
  <si>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</si>
  <si>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</si>
  <si>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</si>
  <si>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</si>
  <si>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</si>
  <si>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</si>
  <si>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</si>
  <si>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</si>
  <si>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</si>
  <si>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</si>
  <si>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</si>
  <si>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</si>
  <si>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</si>
  <si>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</si>
  <si>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</si>
  <si>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</si>
  <si>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</si>
  <si>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</si>
  <si>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</si>
  <si>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</si>
  <si>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</si>
  <si>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</si>
  <si>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</si>
  <si>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</si>
  <si>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</si>
  <si>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</si>
  <si>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</si>
  <si>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</si>
  <si>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</si>
  <si>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</si>
  <si>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</si>
  <si>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</si>
  <si>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</si>
  <si>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</si>
  <si>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</si>
  <si>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</si>
  <si>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</si>
  <si>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</si>
  <si>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</si>
  <si>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</si>
  <si>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</si>
  <si>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</si>
  <si>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</si>
  <si>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</si>
  <si>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</si>
  <si>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</si>
  <si>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</si>
  <si>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</si>
  <si>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</si>
  <si>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</si>
  <si>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</si>
  <si>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</si>
  <si>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</si>
  <si>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</si>
  <si>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</si>
  <si>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</si>
  <si>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</si>
  <si>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</si>
  <si>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</si>
  <si>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</si>
  <si>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</si>
  <si>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</si>
  <si>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</si>
  <si>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</si>
  <si>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</si>
  <si>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</si>
  <si>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</si>
  <si>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</si>
  <si>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</si>
  <si>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</si>
  <si>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</si>
  <si>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</si>
  <si>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</si>
  <si>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</si>
  <si>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</si>
  <si>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</si>
  <si>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</si>
  <si>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</si>
  <si>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</si>
  <si>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</si>
  <si>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</si>
  <si>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</si>
  <si>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</si>
  <si>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</si>
  <si>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</si>
  <si>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</si>
  <si>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</si>
  <si>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</si>
  <si>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</si>
  <si>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</si>
  <si>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</si>
  <si>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</si>
  <si>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</si>
  <si>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</si>
  <si>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</si>
  <si>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</si>
  <si>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</si>
  <si>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</si>
  <si>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</si>
  <si>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</si>
  <si>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</si>
  <si>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</si>
  <si>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</si>
  <si>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</si>
  <si>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</si>
  <si>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</si>
  <si>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</si>
  <si>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</si>
  <si>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</si>
  <si>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</si>
  <si>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</si>
  <si>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</si>
  <si>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</si>
  <si>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</si>
  <si>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</si>
  <si>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</si>
  <si>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</si>
  <si>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</si>
  <si>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</si>
  <si>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</si>
  <si>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</si>
  <si>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</si>
  <si>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</si>
  <si>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</si>
  <si>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</si>
  <si>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</si>
  <si>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</si>
  <si>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</si>
  <si>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</si>
  <si>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</si>
  <si>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</si>
  <si>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</si>
  <si>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</si>
  <si>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</si>
  <si>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</si>
  <si>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</si>
  <si>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</si>
  <si>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</si>
  <si>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</si>
  <si>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</si>
  <si>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</si>
  <si>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</si>
  <si>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</si>
  <si>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</si>
  <si>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</si>
  <si>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</si>
  <si>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</si>
  <si>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</si>
  <si>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</si>
  <si>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</si>
  <si>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</si>
  <si>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</si>
  <si>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</si>
  <si>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</si>
  <si>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</si>
  <si>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</si>
  <si>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</si>
  <si>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</si>
  <si>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</si>
  <si>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</si>
  <si>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</si>
  <si>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</si>
  <si>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</si>
  <si>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</si>
  <si>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</si>
  <si>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</si>
  <si>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</si>
  <si>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</si>
  <si>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</si>
  <si>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</si>
  <si>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</si>
  <si>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</si>
  <si>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</si>
  <si>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</si>
  <si>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</si>
  <si>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</si>
  <si>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</si>
  <si>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</si>
  <si>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</si>
  <si>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</si>
  <si>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</si>
  <si>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</si>
  <si>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</si>
  <si>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</si>
  <si>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</si>
  <si>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</si>
  <si>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</si>
  <si>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</si>
  <si>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</si>
  <si>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</si>
  <si>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</si>
  <si>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</si>
  <si>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</si>
  <si>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</si>
  <si>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</si>
  <si>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</si>
  <si>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</si>
  <si>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</si>
  <si>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</si>
  <si>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</si>
  <si>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</si>
  <si>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</si>
  <si>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</si>
  <si>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</si>
  <si>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</si>
  <si>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</si>
  <si>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</si>
  <si>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</si>
  <si>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</si>
  <si>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</si>
  <si>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</si>
  <si>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</si>
  <si>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</si>
  <si>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</si>
  <si>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</si>
  <si>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</si>
  <si>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</si>
  <si>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</si>
  <si>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</si>
  <si>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</si>
  <si>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</si>
  <si>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</si>
  <si>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</si>
  <si>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</si>
  <si>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</si>
  <si>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</si>
  <si>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</si>
  <si>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</si>
  <si>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</si>
  <si>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</si>
  <si>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</si>
  <si>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</si>
  <si>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</si>
  <si>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</si>
  <si>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</si>
  <si>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</si>
  <si>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</si>
  <si>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</si>
  <si>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</si>
  <si>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</si>
  <si>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</si>
  <si>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</si>
  <si>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</si>
  <si>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</si>
  <si>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</si>
  <si>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</si>
  <si>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</si>
  <si>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</si>
  <si>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</si>
  <si>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</si>
  <si>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</si>
  <si>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</si>
  <si>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</si>
  <si>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</si>
  <si>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</si>
  <si>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</si>
  <si>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</si>
  <si>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</si>
  <si>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</si>
  <si>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</si>
  <si>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</si>
  <si>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</si>
  <si>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</si>
  <si>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</si>
  <si>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</si>
  <si>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</si>
  <si>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</si>
  <si>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</si>
  <si>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</si>
  <si>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</si>
  <si>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</si>
  <si>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</si>
  <si>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</si>
  <si>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</si>
  <si>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</si>
  <si>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</si>
  <si>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</si>
  <si>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</si>
  <si>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</si>
  <si>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</si>
  <si>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</si>
  <si>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</si>
  <si>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</si>
  <si>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</si>
  <si>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</si>
  <si>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</si>
  <si>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</si>
  <si>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</si>
  <si>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</si>
  <si>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</si>
  <si>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</si>
  <si>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</si>
  <si>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</si>
  <si>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</si>
  <si>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</si>
  <si>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</si>
  <si>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</si>
  <si>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</si>
  <si>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</si>
  <si>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</si>
  <si>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</si>
  <si>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</si>
  <si>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</si>
  <si>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</si>
  <si>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</si>
  <si>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</si>
  <si>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</si>
  <si>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</si>
  <si>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</si>
  <si>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</si>
  <si>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</si>
  <si>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</si>
  <si>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</si>
  <si>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</si>
  <si>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</si>
  <si>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</si>
  <si>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</si>
  <si>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</si>
  <si>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</si>
  <si>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</si>
  <si>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</si>
  <si>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</si>
  <si>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</si>
  <si>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</si>
  <si>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</si>
  <si>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</si>
  <si>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</si>
  <si>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</si>
  <si>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</si>
  <si>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</si>
  <si>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</si>
  <si>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</si>
  <si>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</si>
  <si>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</si>
  <si>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</si>
  <si>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</si>
  <si>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</si>
  <si>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</si>
  <si>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</si>
  <si>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</si>
  <si>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</si>
  <si>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</si>
  <si>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</si>
  <si>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</si>
  <si>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</si>
  <si>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</si>
  <si>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</si>
  <si>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</si>
  <si>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</si>
  <si>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</si>
  <si>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</si>
  <si>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</si>
  <si>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</si>
  <si>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</si>
  <si>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</si>
  <si>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</si>
  <si>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</si>
  <si>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</si>
  <si>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</si>
  <si>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</si>
  <si>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</si>
  <si>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</si>
  <si>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</si>
  <si>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</si>
  <si>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</si>
  <si>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</si>
  <si>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</si>
  <si>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</si>
  <si>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</si>
  <si>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</si>
  <si>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</si>
  <si>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</si>
  <si>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</si>
  <si>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</si>
  <si>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</si>
  <si>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</si>
  <si>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</si>
  <si>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</si>
  <si>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</si>
  <si>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</si>
  <si>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</si>
  <si>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</si>
  <si>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</si>
  <si>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</si>
  <si>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</si>
  <si>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</si>
  <si>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</si>
  <si>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</si>
  <si>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</si>
  <si>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</si>
  <si>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</si>
  <si>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</si>
  <si>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</si>
  <si>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</si>
  <si>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</si>
  <si>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</si>
  <si>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</si>
  <si>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</si>
  <si>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</si>
  <si>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</si>
  <si>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</si>
  <si>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</si>
  <si>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</si>
  <si>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</si>
  <si>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</si>
  <si>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</si>
  <si>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</si>
  <si>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</si>
  <si>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</si>
  <si>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</si>
  <si>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</si>
  <si>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</si>
  <si>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</si>
  <si>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</si>
  <si>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</si>
  <si>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</si>
  <si>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</si>
  <si>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</si>
  <si>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</si>
  <si>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</si>
  <si>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</si>
  <si>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</si>
  <si>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</si>
  <si>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</si>
  <si>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</si>
  <si>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</si>
  <si>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</si>
  <si>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</si>
  <si>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</si>
  <si>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</si>
  <si>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</si>
  <si>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</si>
  <si>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</si>
  <si>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</si>
  <si>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</si>
  <si>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</si>
  <si>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</si>
  <si>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</si>
  <si>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</si>
  <si>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</si>
  <si>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</si>
  <si>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</si>
  <si>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</si>
  <si>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</si>
  <si>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</si>
  <si>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</si>
  <si>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</si>
  <si>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</si>
  <si>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</si>
  <si>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</si>
  <si>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</si>
  <si>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</si>
  <si>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</si>
  <si>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</si>
  <si>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</si>
  <si>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</si>
  <si>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</si>
  <si>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</si>
  <si>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</si>
  <si>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</si>
  <si>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</si>
  <si>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</si>
  <si>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</si>
  <si>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</si>
  <si>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</si>
  <si>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</si>
  <si>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</si>
  <si>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</si>
  <si>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</si>
  <si>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</si>
  <si>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</si>
  <si>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</si>
  <si>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</si>
  <si>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</si>
  <si>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</si>
  <si>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</si>
  <si>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</si>
  <si>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</si>
  <si>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</si>
  <si>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</si>
  <si>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</si>
  <si>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</si>
  <si>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</si>
  <si>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</si>
  <si>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</si>
  <si>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</si>
  <si>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</si>
  <si>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</si>
  <si>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</si>
  <si>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</si>
  <si>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</si>
  <si>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</si>
  <si>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</si>
  <si>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</si>
  <si>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</si>
  <si>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</si>
  <si>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</si>
  <si>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</si>
  <si>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</si>
  <si>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</si>
  <si>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</si>
  <si>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</si>
  <si>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</si>
  <si>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</si>
  <si>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</si>
  <si>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</si>
  <si>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</si>
  <si>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</si>
  <si>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</si>
  <si>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</si>
  <si>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</si>
  <si>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</si>
  <si>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</si>
  <si>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</si>
  <si>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</si>
  <si>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</si>
  <si>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</si>
  <si>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</si>
  <si>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</si>
  <si>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</si>
  <si>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</si>
  <si>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</si>
  <si>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</si>
  <si>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</si>
  <si>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</si>
  <si>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</si>
  <si>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</si>
  <si>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</si>
  <si>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</si>
  <si>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</si>
  <si>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</si>
  <si>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</si>
  <si>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</si>
  <si>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</si>
  <si>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</si>
  <si>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</si>
  <si>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</si>
  <si>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</si>
  <si>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</si>
  <si>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</si>
  <si>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</si>
  <si>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</si>
  <si>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</si>
  <si>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</si>
  <si>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</si>
  <si>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</si>
  <si>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</si>
  <si>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</si>
  <si>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</si>
  <si>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</si>
  <si>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</si>
  <si>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</si>
  <si>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</si>
  <si>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</si>
  <si>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</si>
  <si>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</si>
  <si>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</si>
  <si>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</si>
  <si>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</si>
  <si>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</si>
  <si>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</si>
  <si>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</si>
  <si>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</si>
  <si>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</si>
  <si>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</si>
  <si>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</si>
  <si>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</si>
  <si>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</si>
  <si>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</si>
  <si>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</si>
  <si>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</si>
  <si>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</si>
  <si>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</si>
  <si>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</si>
  <si>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</si>
  <si>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</si>
  <si>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</si>
  <si>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</si>
  <si>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</si>
  <si>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</si>
  <si>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</si>
  <si>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</si>
  <si>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</si>
  <si>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</si>
  <si>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</si>
  <si>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</si>
  <si>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</si>
  <si>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</si>
  <si>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</si>
  <si>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</si>
  <si>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</si>
  <si>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</si>
  <si>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</si>
  <si>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</si>
  <si>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</si>
  <si>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</si>
  <si>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</si>
  <si>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</si>
  <si>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</si>
  <si>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</si>
  <si>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</si>
  <si>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</si>
  <si>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</si>
  <si>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</si>
  <si>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</si>
  <si>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</si>
  <si>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</si>
  <si>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</si>
  <si>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</si>
  <si>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</si>
  <si>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</si>
  <si>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</si>
  <si>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</si>
  <si>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</si>
  <si>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</si>
  <si>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</si>
  <si>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</si>
  <si>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</si>
  <si>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</si>
  <si>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</si>
  <si>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</si>
  <si>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</si>
  <si>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</si>
  <si>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</si>
  <si>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</si>
  <si>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</si>
  <si>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</si>
  <si>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</si>
  <si>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</si>
  <si>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</si>
  <si>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</si>
  <si>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</si>
  <si>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</si>
  <si>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</si>
  <si>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</si>
  <si>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</si>
  <si>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</si>
  <si>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</si>
  <si>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</si>
  <si>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</si>
  <si>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</si>
  <si>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</si>
  <si>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</si>
  <si>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</si>
  <si>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</si>
  <si>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</si>
  <si>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</si>
  <si>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</si>
  <si>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</si>
  <si>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</si>
  <si>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</si>
  <si>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</si>
  <si>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</si>
  <si>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</si>
  <si>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</si>
  <si>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</si>
  <si>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</si>
  <si>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</si>
  <si>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</si>
  <si>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</si>
  <si>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</si>
  <si>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</si>
  <si>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</si>
  <si>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</si>
  <si>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</si>
  <si>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</si>
  <si>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</si>
  <si>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</si>
  <si>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</si>
  <si>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</si>
  <si>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</si>
  <si>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</si>
  <si>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</si>
  <si>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</si>
  <si>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</si>
  <si>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</si>
  <si>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</si>
  <si>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</si>
  <si>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</si>
  <si>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</si>
  <si>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</si>
  <si>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</si>
  <si>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</si>
  <si>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</si>
  <si>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</si>
  <si>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</si>
  <si>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</si>
  <si>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</si>
  <si>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</si>
  <si>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</si>
  <si>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</si>
  <si>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</si>
  <si>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</si>
  <si>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</si>
  <si>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</si>
  <si>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</si>
  <si>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</si>
  <si>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</si>
  <si>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</si>
  <si>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</si>
  <si>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</si>
  <si>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</si>
  <si>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</si>
  <si>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</si>
  <si>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</si>
  <si>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</si>
  <si>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</si>
  <si>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</si>
  <si>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</si>
  <si>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</si>
  <si>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</si>
  <si>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</si>
  <si>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</si>
  <si>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</si>
  <si>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</si>
  <si>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</si>
  <si>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</si>
  <si>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</si>
  <si>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</si>
  <si>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</si>
  <si>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</si>
  <si>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</si>
  <si>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</si>
  <si>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</si>
  <si>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</si>
  <si>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</si>
  <si>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</si>
  <si>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</si>
  <si>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</si>
  <si>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</si>
  <si>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</si>
  <si>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</si>
  <si>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</si>
  <si>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</si>
  <si>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</si>
  <si>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</si>
  <si>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</si>
  <si>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</si>
  <si>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</si>
  <si>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</si>
  <si>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</si>
  <si>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</si>
  <si>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</si>
  <si>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</si>
  <si>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</si>
  <si>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</si>
  <si>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</si>
  <si>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</si>
  <si>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</si>
  <si>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</si>
  <si>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</si>
  <si>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</si>
  <si>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</si>
  <si>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</si>
  <si>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</si>
  <si>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</si>
  <si>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</si>
  <si>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</si>
  <si>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</si>
  <si>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</si>
  <si>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</si>
  <si>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</si>
  <si>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</si>
  <si>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</si>
  <si>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</si>
  <si>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</si>
  <si>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</si>
  <si>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</si>
  <si>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</si>
  <si>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</si>
  <si>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</si>
  <si>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</si>
  <si>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</si>
  <si>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</si>
  <si>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</si>
  <si>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</si>
  <si>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</si>
  <si>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</si>
  <si>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</si>
  <si>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</si>
  <si>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</si>
  <si>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</si>
  <si>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</si>
  <si>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</si>
  <si>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</si>
  <si>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</si>
  <si>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</si>
  <si>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</si>
  <si>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</si>
  <si>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</si>
  <si>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</si>
  <si>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</si>
  <si>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</si>
  <si>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</si>
  <si>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</si>
  <si>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</si>
  <si>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</si>
  <si>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</si>
  <si>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</si>
  <si>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</si>
  <si>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</si>
  <si>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</si>
  <si>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</si>
  <si>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</si>
  <si>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</si>
  <si>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</si>
  <si>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</si>
  <si>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</si>
  <si>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</si>
  <si>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</si>
  <si>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</si>
  <si>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</si>
  <si>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</si>
  <si>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</si>
  <si>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</si>
  <si>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</si>
  <si>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</si>
  <si>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</si>
  <si>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</si>
  <si>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</si>
  <si>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</si>
  <si>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</si>
  <si>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</si>
  <si>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</si>
  <si>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</si>
  <si>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</si>
  <si>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</si>
  <si>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</si>
  <si>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</si>
  <si>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</si>
  <si>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</si>
  <si>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</si>
  <si>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</si>
  <si>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</si>
  <si>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</si>
  <si>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</si>
  <si>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</si>
  <si>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</si>
  <si>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</si>
  <si>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</si>
  <si>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</si>
  <si>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</si>
  <si>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</si>
  <si>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</si>
  <si>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</si>
  <si>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</si>
  <si>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</si>
  <si>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</si>
  <si>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</si>
  <si>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</si>
  <si>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</si>
  <si>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</si>
  <si>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</si>
  <si>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</si>
  <si>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</si>
  <si>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</si>
  <si>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</si>
  <si>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</si>
  <si>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</si>
  <si>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</si>
  <si>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</si>
  <si>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</si>
  <si>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</si>
  <si>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</si>
  <si>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</si>
  <si>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</si>
  <si>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</si>
  <si>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</si>
  <si>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</si>
  <si>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</si>
  <si>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</si>
  <si>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</si>
  <si>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</si>
  <si>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</si>
  <si>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</si>
  <si>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</si>
  <si>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</si>
  <si>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</si>
  <si>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</si>
  <si>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</si>
  <si>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</si>
  <si>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</si>
  <si>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</si>
  <si>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</si>
  <si>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</si>
  <si>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</si>
  <si>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</si>
  <si>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</si>
  <si>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</si>
  <si>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</si>
  <si>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</si>
  <si>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</si>
  <si>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</si>
  <si>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</si>
  <si>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</si>
  <si>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</si>
  <si>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</si>
  <si>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</si>
  <si>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</si>
  <si>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</si>
  <si>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</si>
  <si>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</si>
  <si>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</si>
  <si>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</si>
  <si>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</si>
  <si>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</si>
  <si>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</si>
  <si>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</si>
  <si>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</si>
  <si>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</si>
  <si>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</si>
  <si>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</si>
  <si>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</si>
  <si>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</si>
  <si>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</si>
  <si>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</si>
  <si>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</si>
  <si>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</si>
  <si>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</si>
  <si>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</si>
  <si>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</si>
  <si>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</si>
  <si>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</si>
  <si>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</si>
  <si>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</si>
  <si>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</si>
  <si>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</si>
  <si>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</si>
  <si>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</si>
  <si>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</si>
  <si>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</si>
  <si>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</si>
  <si>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</si>
  <si>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</si>
  <si>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</si>
  <si>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</si>
  <si>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</si>
  <si>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</si>
  <si>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</si>
  <si>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</si>
  <si>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</si>
  <si>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</si>
  <si>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</si>
  <si>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</si>
  <si>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</si>
  <si>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</si>
  <si>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</si>
  <si>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</si>
  <si>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</si>
  <si>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</si>
  <si>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</si>
  <si>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</si>
  <si>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</si>
  <si>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</si>
  <si>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</si>
  <si>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</si>
  <si>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</si>
  <si>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</si>
  <si>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</si>
  <si>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</si>
  <si>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</si>
  <si>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</si>
  <si>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</si>
  <si>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</si>
  <si>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</si>
  <si>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</si>
  <si>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</si>
  <si>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</si>
  <si>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</si>
  <si>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</si>
  <si>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</si>
  <si>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</si>
  <si>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</si>
  <si>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</si>
  <si>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</si>
  <si>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</si>
  <si>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</si>
  <si>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</si>
  <si>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</si>
  <si>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</si>
  <si>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</si>
  <si>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</si>
  <si>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</si>
  <si>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</si>
  <si>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</si>
  <si>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</si>
  <si>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</si>
  <si>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</si>
  <si>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</si>
  <si>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</si>
  <si>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</si>
  <si>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</si>
  <si>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</si>
  <si>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</si>
  <si>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</si>
  <si>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</si>
  <si>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</si>
  <si>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</si>
  <si>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</si>
  <si>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</si>
  <si>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</si>
  <si>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</si>
  <si>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</si>
  <si>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</si>
  <si>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</si>
  <si>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</si>
  <si>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</si>
  <si>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</si>
  <si>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</si>
  <si>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</si>
  <si>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</si>
  <si>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</si>
  <si>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</si>
  <si>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</si>
  <si>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</si>
  <si>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</si>
  <si>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</si>
  <si>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</si>
  <si>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</si>
  <si>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</si>
  <si>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</si>
  <si>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</si>
  <si>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</si>
  <si>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</si>
  <si>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</si>
  <si>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</si>
  <si>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</si>
  <si>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</si>
  <si>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</si>
  <si>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</si>
  <si>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</si>
  <si>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</si>
  <si>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</si>
  <si>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</si>
  <si>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</si>
  <si>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</si>
  <si>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</si>
  <si>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</si>
  <si>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</si>
  <si>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</si>
  <si>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</si>
  <si>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</si>
  <si>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</si>
  <si>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</si>
  <si>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</si>
  <si>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</si>
  <si>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</si>
  <si>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</si>
  <si>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</si>
  <si>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</si>
  <si>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</si>
  <si>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</si>
  <si>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</si>
  <si>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</si>
  <si>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</si>
  <si>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</si>
  <si>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</si>
  <si>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</si>
  <si>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</si>
  <si>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</si>
  <si>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</si>
  <si>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</si>
  <si>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</si>
  <si>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</si>
  <si>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</si>
  <si>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</si>
  <si>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</si>
  <si>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</si>
  <si>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</si>
  <si>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</si>
  <si>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</si>
  <si>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</si>
  <si>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</si>
  <si>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</si>
  <si>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</si>
  <si>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</si>
  <si>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</si>
  <si>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</si>
  <si>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</si>
  <si>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</si>
  <si>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</si>
  <si>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</si>
  <si>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</si>
  <si>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</si>
  <si>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</si>
  <si>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</si>
  <si>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</si>
  <si>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</si>
  <si>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</si>
  <si>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</si>
  <si>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</si>
  <si>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</si>
  <si>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</si>
  <si>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</si>
  <si>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</si>
  <si>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</si>
  <si>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</si>
  <si>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</si>
  <si>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</si>
  <si>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</si>
  <si>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</si>
  <si>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</si>
  <si>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</si>
  <si>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</si>
  <si>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</si>
  <si>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</si>
  <si>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</si>
  <si>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</si>
  <si>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</si>
  <si>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</si>
  <si>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</si>
  <si>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</si>
  <si>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</si>
  <si>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</si>
  <si>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</si>
  <si>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</si>
  <si>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</si>
  <si>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</si>
  <si>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</si>
  <si>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</si>
  <si>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</si>
  <si>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</si>
  <si>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</si>
  <si>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</si>
  <si>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</si>
  <si>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</si>
  <si>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</si>
  <si>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</si>
  <si>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</si>
  <si>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</si>
  <si>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</si>
  <si>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</si>
  <si>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</si>
  <si>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</si>
  <si>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</si>
  <si>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</si>
  <si>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</si>
  <si>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</si>
  <si>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</si>
  <si>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</si>
  <si>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</si>
  <si>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</si>
  <si>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</si>
  <si>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</si>
  <si>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</si>
  <si>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</si>
  <si>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</si>
  <si>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</si>
  <si>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</si>
  <si>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</si>
  <si>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</si>
  <si>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</si>
  <si>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</si>
  <si>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</si>
  <si>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</si>
  <si>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</si>
  <si>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</si>
  <si>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</si>
  <si>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</si>
  <si>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</si>
  <si>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</si>
  <si>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</si>
  <si>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</si>
  <si>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</si>
  <si>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</si>
  <si>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</si>
  <si>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</si>
  <si>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</si>
  <si>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</si>
  <si>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</si>
  <si>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</si>
  <si>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</si>
  <si>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</si>
  <si>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</si>
  <si>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</si>
  <si>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</si>
  <si>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</si>
  <si>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</si>
  <si>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</si>
  <si>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</si>
  <si>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</si>
  <si>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</si>
  <si>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</si>
  <si>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</si>
  <si>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</si>
  <si>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</si>
  <si>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</si>
  <si>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</si>
  <si>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</si>
  <si>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</si>
  <si>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</si>
  <si>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</si>
  <si>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</si>
  <si>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</si>
  <si>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</si>
  <si>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</si>
  <si>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</si>
  <si>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</si>
  <si>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</si>
  <si>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</si>
  <si>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</si>
  <si>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</si>
  <si>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</si>
  <si>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</si>
  <si>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</si>
  <si>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</si>
  <si>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</si>
  <si>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</si>
  <si>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</si>
  <si>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</si>
  <si>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</si>
  <si>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</si>
  <si>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</si>
  <si>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</si>
  <si>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</si>
  <si>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</si>
  <si>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</si>
  <si>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</si>
  <si>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</si>
  <si>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</si>
  <si>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</si>
  <si>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</si>
  <si>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</si>
  <si>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</si>
  <si>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</si>
  <si>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</si>
  <si>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</si>
  <si>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</si>
  <si>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</si>
  <si>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</si>
  <si>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</si>
  <si>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</si>
  <si>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</si>
  <si>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</si>
  <si>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</si>
  <si>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</si>
  <si>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</si>
  <si>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</si>
  <si>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</si>
  <si>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</si>
  <si>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</si>
  <si>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</si>
  <si>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</si>
  <si>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</si>
  <si>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</si>
  <si>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</si>
  <si>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</si>
  <si>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</si>
  <si>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</si>
  <si>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</si>
  <si>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</si>
  <si>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</si>
  <si>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</si>
  <si>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</si>
  <si>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</si>
  <si>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</si>
  <si>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</si>
  <si>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</si>
  <si>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</si>
  <si>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</si>
  <si>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</si>
  <si>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</si>
  <si>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</si>
  <si>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</si>
  <si>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</si>
  <si>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</si>
  <si>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</si>
  <si>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</si>
  <si>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</si>
  <si>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</si>
  <si>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</si>
  <si>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</si>
  <si>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</si>
  <si>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</si>
  <si>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</si>
  <si>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</si>
  <si>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</si>
  <si>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</si>
  <si>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</si>
  <si>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</si>
  <si>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</si>
  <si>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</si>
  <si>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</si>
  <si>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</si>
  <si>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</si>
  <si>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</si>
  <si>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</si>
  <si>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</si>
  <si>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</si>
  <si>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</si>
  <si>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</si>
  <si>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</si>
  <si>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</si>
  <si>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</si>
  <si>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</si>
  <si>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</si>
  <si>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</si>
  <si>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</si>
  <si>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</si>
  <si>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</si>
  <si>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</si>
  <si>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</si>
  <si>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</si>
  <si>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</si>
  <si>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</si>
  <si>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</si>
  <si>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</si>
  <si>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</si>
  <si>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</si>
  <si>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</si>
  <si>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</si>
  <si>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</si>
  <si>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</si>
  <si>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</si>
  <si>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</si>
  <si>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</si>
  <si>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</si>
  <si>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</si>
  <si>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</si>
  <si>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</si>
  <si>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</si>
  <si>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</si>
  <si>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</si>
  <si>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</si>
  <si>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</si>
  <si>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</si>
  <si>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</si>
  <si>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</si>
  <si>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</si>
  <si>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</si>
  <si>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</si>
  <si>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</si>
  <si>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</si>
  <si>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</si>
  <si>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</si>
  <si>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</si>
  <si>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</si>
  <si>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</si>
  <si>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</si>
  <si>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</si>
  <si>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</si>
  <si>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</si>
  <si>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</si>
  <si>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</si>
  <si>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</si>
  <si>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</si>
  <si>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</si>
  <si>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</si>
  <si>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</si>
  <si>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</si>
  <si>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</si>
  <si>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</si>
  <si>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</si>
  <si>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</si>
  <si>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</si>
  <si>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</si>
  <si>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</si>
  <si>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</si>
  <si>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</si>
  <si>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</si>
  <si>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</si>
  <si>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</si>
  <si>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</si>
  <si>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</si>
  <si>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</si>
  <si>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</si>
  <si>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</si>
  <si>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</si>
  <si>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</si>
  <si>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</si>
  <si>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</si>
  <si>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</si>
  <si>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</si>
  <si>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</si>
  <si>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</si>
  <si>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</si>
  <si>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</si>
  <si>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</si>
  <si>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</si>
  <si>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</si>
  <si>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</si>
  <si>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</si>
  <si>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</si>
  <si>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</si>
  <si>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</si>
  <si>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</si>
  <si>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</si>
  <si>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</si>
  <si>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</si>
  <si>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</si>
  <si>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</si>
  <si>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</si>
  <si>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</si>
  <si>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</si>
  <si>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</si>
  <si>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</si>
  <si>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</si>
  <si>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</si>
  <si>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</si>
  <si>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</si>
  <si>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</si>
  <si>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</si>
  <si>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</si>
  <si>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</si>
  <si>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</si>
  <si>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</si>
  <si>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</si>
  <si>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</si>
  <si>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</si>
  <si>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</si>
  <si>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</si>
  <si>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</si>
  <si>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</si>
  <si>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</si>
  <si>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</si>
  <si>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</si>
  <si>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</si>
  <si>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</si>
  <si>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</si>
  <si>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</si>
  <si>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</si>
  <si>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</si>
  <si>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</si>
  <si>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</si>
  <si>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</si>
  <si>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</si>
  <si>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</si>
  <si>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</si>
  <si>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</si>
  <si>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</si>
  <si>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</si>
  <si>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</si>
  <si>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</si>
  <si>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</si>
  <si>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</si>
  <si>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</si>
  <si>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</si>
  <si>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</si>
  <si>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</si>
  <si>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</si>
  <si>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</si>
  <si>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</si>
  <si>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</si>
  <si>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</si>
  <si>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</si>
  <si>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</si>
  <si>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</si>
  <si>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</si>
  <si>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</si>
  <si>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</si>
  <si>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</si>
  <si>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</si>
  <si>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</si>
  <si>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</si>
  <si>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</si>
  <si>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</si>
  <si>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</si>
  <si>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</si>
  <si>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</si>
  <si>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</si>
  <si>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</si>
  <si>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</si>
  <si>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</si>
  <si>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</si>
  <si>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</si>
  <si>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</si>
  <si>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</si>
  <si>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</si>
  <si>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</si>
  <si>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</si>
  <si>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</si>
  <si>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</si>
  <si>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</si>
  <si>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</si>
  <si>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</si>
  <si>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</si>
  <si>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</si>
  <si>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</si>
  <si>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</si>
  <si>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</si>
  <si>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</si>
  <si>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</si>
  <si>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</si>
  <si>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</si>
  <si>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</si>
  <si>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</si>
  <si>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</si>
  <si>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</si>
  <si>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</si>
  <si>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</si>
  <si>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</si>
  <si>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</si>
  <si>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</si>
  <si>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</si>
  <si>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</si>
  <si>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</si>
  <si>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</si>
  <si>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</si>
  <si>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</si>
  <si>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</si>
  <si>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</si>
  <si>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</si>
  <si>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</si>
  <si>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</si>
  <si>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</si>
  <si>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</si>
  <si>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</si>
  <si>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</si>
  <si>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</si>
  <si>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</si>
  <si>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</si>
  <si>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</si>
  <si>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</si>
  <si>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</si>
  <si>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</si>
  <si>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</si>
  <si>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</si>
  <si>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</si>
  <si>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</si>
  <si>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</si>
  <si>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</si>
  <si>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</si>
  <si>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</si>
  <si>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</si>
  <si>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</si>
  <si>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</si>
  <si>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</si>
  <si>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</si>
  <si>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</si>
  <si>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</si>
  <si>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</si>
  <si>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</si>
  <si>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</si>
  <si>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</si>
  <si>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</si>
  <si>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</si>
  <si>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</si>
  <si>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</si>
  <si>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</si>
  <si>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</si>
  <si>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</si>
  <si>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</si>
  <si>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</si>
  <si>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</si>
  <si>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</si>
  <si>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</si>
  <si>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</si>
  <si>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</si>
  <si>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</si>
  <si>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</si>
  <si>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</si>
  <si>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</si>
  <si>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</si>
  <si>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</si>
  <si>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</si>
  <si>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</si>
  <si>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</si>
  <si>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</si>
  <si>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</si>
  <si>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</si>
  <si>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</si>
  <si>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</si>
  <si>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</si>
  <si>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</si>
  <si>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</si>
  <si>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</si>
  <si>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</si>
  <si>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</si>
  <si>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</si>
  <si>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</si>
  <si>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</si>
  <si>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</si>
  <si>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</si>
  <si>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</si>
  <si>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</si>
  <si>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</si>
  <si>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</si>
  <si>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</si>
  <si>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</si>
  <si>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</si>
  <si>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</si>
  <si>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</si>
  <si>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</si>
  <si>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</si>
  <si>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</si>
  <si>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</si>
  <si>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</si>
  <si>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</si>
  <si>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</si>
  <si>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</si>
  <si>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</si>
  <si>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</si>
  <si>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</si>
  <si>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</si>
  <si>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</si>
  <si>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</si>
  <si>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</si>
  <si>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</si>
  <si>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</si>
  <si>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</si>
  <si>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</si>
  <si>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</si>
  <si>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</si>
  <si>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</si>
  <si>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</si>
  <si>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</si>
  <si>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</si>
  <si>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</si>
  <si>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</si>
  <si>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</si>
  <si>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</si>
  <si>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</si>
  <si>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</si>
  <si>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</si>
  <si>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</si>
  <si>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</si>
  <si>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</si>
  <si>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</si>
  <si>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</si>
  <si>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</si>
  <si>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</si>
  <si>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</si>
  <si>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</si>
  <si>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</si>
  <si>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</si>
  <si>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</si>
  <si>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</si>
  <si>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</si>
  <si>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</si>
  <si>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</si>
  <si>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</si>
  <si>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</si>
  <si>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</si>
  <si>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</si>
  <si>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</si>
  <si>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</si>
  <si>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</si>
  <si>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</si>
  <si>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</si>
  <si>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</si>
  <si>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</si>
  <si>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</si>
  <si>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</si>
  <si>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</si>
  <si>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</si>
  <si>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</si>
  <si>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</si>
  <si>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</si>
  <si>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</si>
  <si>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</si>
  <si>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</si>
  <si>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</si>
  <si>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</si>
  <si>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</si>
  <si>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</si>
  <si>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</si>
  <si>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</si>
  <si>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</si>
  <si>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</si>
  <si>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</si>
  <si>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</si>
  <si>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</si>
  <si>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</si>
  <si>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</si>
  <si>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</si>
  <si>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</si>
  <si>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</si>
  <si>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</si>
  <si>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</si>
  <si>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</si>
  <si>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</si>
  <si>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</si>
  <si>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</si>
  <si>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</si>
  <si>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</si>
  <si>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</si>
  <si>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</si>
  <si>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</si>
  <si>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</si>
  <si>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</si>
  <si>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</si>
  <si>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</si>
  <si>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</si>
  <si>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</si>
  <si>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</si>
  <si>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</si>
  <si>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</si>
  <si>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</si>
  <si>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</si>
  <si>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</si>
  <si>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</si>
  <si>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</si>
  <si>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</si>
  <si>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</si>
  <si>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</si>
  <si>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</si>
  <si>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</si>
  <si>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</si>
  <si>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</si>
  <si>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</si>
  <si>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</si>
  <si>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</si>
  <si>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</si>
  <si>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</si>
  <si>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</si>
  <si>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</si>
  <si>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</si>
  <si>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</si>
  <si>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</si>
  <si>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</si>
  <si>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</si>
  <si>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</si>
  <si>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</si>
  <si>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</si>
  <si>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</si>
  <si>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</si>
  <si>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</si>
  <si>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</si>
  <si>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</si>
  <si>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</si>
  <si>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</si>
  <si>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</si>
  <si>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</si>
  <si>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</si>
  <si>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</si>
  <si>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</si>
  <si>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</si>
  <si>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</si>
  <si>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</si>
  <si>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</si>
  <si>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</si>
  <si>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</si>
  <si>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</si>
  <si>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</si>
  <si>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</si>
  <si>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</si>
  <si>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</si>
  <si>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</si>
  <si>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</si>
  <si>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</si>
  <si>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</si>
  <si>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</si>
  <si>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</si>
  <si>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</si>
  <si>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</si>
  <si>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</si>
  <si>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</si>
  <si>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</si>
  <si>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</si>
  <si>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</si>
  <si>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</si>
  <si>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</si>
  <si>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</si>
  <si>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</si>
  <si>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</si>
  <si>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</si>
  <si>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</si>
  <si>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</si>
  <si>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</si>
  <si>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</si>
  <si>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</si>
  <si>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</si>
  <si>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</si>
  <si>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</si>
  <si>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</si>
  <si>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</si>
  <si>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</si>
  <si>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</si>
  <si>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</si>
  <si>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</si>
  <si>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</si>
  <si>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</si>
  <si>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</si>
  <si>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</si>
  <si>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</si>
  <si>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</si>
  <si>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</si>
  <si>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</si>
  <si>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</si>
  <si>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</si>
  <si>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</si>
  <si>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</si>
  <si>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</si>
  <si>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</si>
  <si>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</si>
  <si>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</si>
  <si>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</si>
  <si>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</si>
  <si>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</si>
  <si>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</si>
  <si>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</si>
  <si>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</si>
  <si>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</si>
  <si>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</si>
  <si>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</si>
  <si>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</si>
  <si>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</si>
  <si>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</si>
  <si>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</si>
  <si>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</si>
  <si>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</si>
  <si>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</si>
  <si>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</si>
  <si>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</si>
  <si>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</si>
  <si>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</si>
  <si>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</si>
  <si>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</si>
  <si>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</si>
  <si>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</si>
  <si>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</si>
  <si>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</si>
  <si>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</si>
  <si>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</si>
  <si>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</si>
  <si>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</si>
  <si>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</si>
  <si>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</si>
  <si>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</si>
  <si>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</si>
  <si>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</si>
  <si>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</si>
  <si>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</si>
  <si>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</si>
  <si>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</si>
  <si>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</si>
  <si>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</si>
  <si>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</si>
  <si>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</si>
  <si>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</si>
  <si>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</si>
  <si>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</si>
  <si>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</si>
  <si>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</si>
  <si>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</si>
  <si>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</si>
  <si>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</si>
  <si>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</si>
  <si>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</si>
  <si>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</si>
  <si>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</si>
  <si>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</si>
  <si>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</si>
  <si>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</si>
  <si>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</si>
  <si>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</si>
  <si>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</si>
  <si>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</si>
  <si>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</si>
  <si>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</si>
  <si>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</si>
  <si>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</si>
  <si>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</si>
  <si>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</si>
  <si>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</si>
  <si>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</si>
  <si>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</si>
  <si>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</si>
  <si>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</si>
  <si>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</si>
  <si>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</si>
  <si>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</si>
  <si>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</si>
  <si>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</si>
  <si>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</si>
  <si>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</si>
  <si>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</si>
  <si>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</si>
  <si>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</si>
  <si>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</si>
  <si>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</si>
  <si>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</si>
  <si>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</si>
  <si>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</si>
  <si>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</si>
  <si>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</si>
  <si>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</si>
  <si>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</si>
  <si>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</si>
  <si>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</si>
  <si>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</si>
  <si>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</si>
  <si>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</si>
  <si>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</si>
  <si>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</si>
  <si>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</si>
  <si>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</si>
  <si>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</si>
  <si>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</si>
  <si>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</si>
  <si>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</si>
  <si>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</si>
  <si>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</si>
  <si>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</si>
  <si>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</si>
  <si>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</si>
  <si>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</si>
  <si>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</si>
  <si>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</si>
  <si>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</si>
  <si>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</si>
  <si>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</si>
  <si>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</si>
  <si>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</si>
  <si>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</si>
  <si>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</si>
  <si>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</si>
  <si>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</si>
  <si>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</si>
  <si>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</si>
  <si>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</si>
  <si>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</si>
  <si>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</si>
  <si>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</si>
  <si>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</si>
  <si>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</si>
  <si>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</si>
  <si>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</si>
  <si>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</si>
  <si>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</si>
  <si>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</si>
  <si>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</si>
  <si>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</si>
  <si>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</si>
  <si>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</si>
  <si>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</si>
  <si>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</si>
  <si>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</si>
  <si>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</si>
  <si>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</si>
  <si>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</si>
  <si>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</si>
  <si>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</si>
  <si>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</si>
  <si>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</si>
  <si>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</si>
  <si>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</si>
  <si>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</si>
  <si>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</si>
  <si>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</si>
  <si>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</si>
  <si>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</si>
  <si>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</si>
  <si>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</si>
  <si>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</si>
  <si>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</si>
  <si>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</si>
  <si>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</si>
  <si>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</si>
  <si>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</si>
  <si>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</si>
  <si>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</si>
  <si>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</si>
  <si>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</si>
  <si>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</si>
  <si>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</si>
  <si>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</si>
  <si>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</si>
  <si>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</si>
  <si>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</si>
  <si>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</si>
  <si>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</si>
  <si>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</si>
  <si>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</si>
  <si>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</si>
  <si>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</si>
  <si>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</si>
  <si>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</si>
  <si>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</si>
  <si>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</si>
  <si>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</si>
  <si>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</si>
  <si>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</si>
  <si>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</si>
  <si>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</si>
  <si>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</si>
  <si>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</si>
  <si>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</si>
  <si>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</si>
  <si>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</si>
  <si>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</si>
  <si>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</si>
  <si>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</si>
  <si>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</si>
  <si>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</si>
  <si>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</si>
  <si>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</si>
  <si>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</si>
  <si>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</si>
  <si>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</si>
  <si>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</si>
  <si>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</si>
  <si>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</si>
  <si>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</si>
  <si>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</si>
  <si>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</si>
  <si>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</si>
  <si>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</si>
  <si>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</si>
  <si>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</si>
  <si>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</si>
  <si>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</si>
  <si>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</si>
  <si>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</si>
  <si>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</si>
  <si>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</si>
  <si>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</si>
  <si>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</si>
  <si>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</si>
  <si>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</si>
  <si>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</si>
  <si>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</si>
  <si>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</si>
  <si>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</si>
  <si>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</si>
  <si>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</si>
  <si>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</si>
  <si>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</si>
  <si>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</si>
  <si>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</si>
  <si>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</si>
  <si>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</si>
  <si>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</si>
  <si>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</si>
  <si>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</si>
  <si>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</si>
  <si>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</si>
  <si>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</si>
  <si>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</si>
  <si>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</si>
  <si>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</si>
  <si>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</si>
  <si>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</si>
  <si>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</si>
  <si>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</si>
  <si>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</si>
  <si>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</si>
  <si>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</si>
  <si>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</si>
  <si>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</si>
  <si>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</si>
  <si>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</si>
  <si>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</si>
  <si>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</si>
  <si>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</si>
  <si>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</si>
  <si>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</si>
  <si>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</si>
  <si>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</si>
  <si>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</si>
  <si>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</si>
  <si>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</si>
  <si>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</si>
  <si>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</si>
  <si>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</si>
  <si>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</si>
  <si>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</si>
  <si>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</si>
  <si>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</si>
  <si>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</si>
  <si>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</si>
  <si>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</si>
  <si>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</si>
  <si>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</si>
  <si>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</si>
  <si>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</si>
  <si>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</si>
  <si>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</si>
  <si>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</si>
  <si>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</si>
  <si>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</si>
  <si>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</si>
  <si>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</si>
  <si>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</si>
  <si>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</si>
  <si>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</si>
  <si>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</si>
  <si>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</si>
  <si>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</si>
  <si>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</si>
  <si>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</si>
  <si>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</si>
  <si>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</si>
  <si>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</si>
  <si>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</si>
  <si>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</si>
  <si>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</si>
  <si>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</si>
  <si>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</si>
  <si>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</si>
  <si>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</si>
  <si>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</si>
  <si>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</si>
  <si>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</si>
  <si>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</si>
  <si>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</si>
  <si>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</si>
  <si>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</si>
  <si>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</si>
  <si>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</si>
  <si>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</si>
  <si>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</si>
  <si>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</si>
  <si>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</si>
  <si>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</si>
  <si>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</si>
  <si>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</si>
  <si>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</si>
  <si>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</si>
  <si>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</si>
  <si>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</si>
  <si>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</si>
  <si>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</si>
  <si>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</si>
  <si>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</si>
  <si>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</si>
  <si>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</si>
  <si>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</si>
  <si>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</si>
  <si>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</si>
  <si>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</si>
  <si>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</si>
  <si>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</si>
  <si>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</si>
  <si>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</si>
  <si>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</si>
  <si>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</si>
  <si>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</si>
  <si>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</si>
  <si>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</si>
  <si>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</si>
  <si>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</si>
  <si>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</si>
  <si>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</si>
  <si>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</si>
  <si>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</si>
  <si>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</si>
  <si>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</si>
  <si>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</si>
  <si>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</si>
  <si>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</si>
  <si>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</si>
  <si>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</si>
  <si>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</si>
  <si>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</si>
  <si>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</si>
  <si>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</si>
  <si>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</si>
  <si>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</si>
  <si>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</si>
  <si>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</si>
  <si>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</si>
  <si>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</si>
  <si>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</si>
  <si>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</si>
  <si>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</si>
  <si>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</si>
  <si>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</si>
  <si>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</si>
  <si>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</si>
  <si>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</si>
  <si>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</si>
  <si>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</si>
  <si>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</si>
  <si>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</si>
  <si>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</si>
  <si>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</si>
  <si>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</si>
  <si>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</si>
  <si>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</si>
  <si>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</si>
  <si>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</si>
  <si>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</si>
  <si>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</si>
  <si>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</si>
  <si>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</si>
  <si>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</si>
  <si>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</si>
  <si>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</si>
  <si>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</si>
  <si>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</si>
  <si>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</si>
  <si>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</si>
  <si>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</si>
  <si>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</si>
  <si>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</si>
  <si>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</si>
  <si>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</si>
  <si>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</si>
  <si>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</si>
  <si>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</si>
  <si>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</si>
  <si>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</si>
  <si>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</si>
  <si>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</si>
  <si>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</si>
  <si>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</si>
  <si>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</si>
  <si>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</si>
  <si>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</si>
  <si>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</si>
  <si>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</si>
  <si>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</si>
  <si>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</si>
  <si>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</si>
  <si>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</si>
  <si>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</si>
  <si>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</si>
  <si>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</si>
  <si>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</si>
  <si>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</si>
  <si>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</si>
  <si>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</si>
  <si>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</si>
  <si>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</si>
  <si>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</si>
  <si>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</si>
  <si>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</si>
  <si>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</si>
  <si>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</si>
  <si>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</si>
  <si>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</si>
  <si>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</si>
  <si>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</si>
  <si>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</si>
  <si>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</si>
  <si>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</si>
  <si>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</si>
  <si>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</si>
  <si>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</si>
  <si>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</si>
  <si>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</si>
  <si>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</si>
  <si>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</si>
  <si>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</si>
  <si>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</si>
  <si>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</si>
  <si>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</si>
  <si>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</si>
  <si>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</si>
  <si>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</si>
  <si>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</si>
  <si>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</si>
  <si>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</si>
  <si>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</si>
  <si>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</si>
  <si>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</si>
  <si>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</si>
  <si>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</si>
  <si>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</si>
  <si>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</si>
  <si>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</si>
  <si>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</si>
  <si>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</si>
  <si>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</si>
  <si>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</si>
  <si>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</si>
  <si>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</si>
  <si>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</si>
  <si>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</si>
  <si>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</si>
  <si>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</si>
  <si>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</si>
  <si>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</si>
  <si>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</si>
  <si>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</si>
  <si>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</si>
  <si>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</si>
  <si>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</si>
  <si>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</si>
  <si>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</si>
  <si>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</si>
  <si>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</si>
  <si>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</si>
  <si>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</si>
  <si>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</si>
  <si>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</si>
  <si>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</si>
  <si>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</si>
  <si>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</si>
  <si>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</si>
  <si>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</si>
  <si>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</si>
  <si>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</si>
  <si>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</si>
  <si>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</si>
  <si>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</si>
  <si>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</si>
  <si>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</si>
  <si>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</si>
  <si>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</si>
  <si>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</si>
  <si>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</si>
  <si>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</si>
  <si>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</si>
  <si>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</si>
  <si>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</si>
  <si>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</si>
  <si>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</si>
  <si>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</si>
  <si>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</si>
  <si>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</si>
  <si>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</si>
  <si>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</si>
  <si>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</si>
  <si>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</si>
  <si>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</si>
  <si>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</si>
  <si>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</si>
  <si>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</si>
  <si>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</si>
  <si>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</si>
  <si>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</si>
  <si>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</si>
  <si>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</si>
  <si>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</si>
  <si>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</si>
  <si>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</si>
  <si>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</si>
  <si>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</si>
  <si>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</si>
  <si>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</si>
  <si>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</si>
  <si>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</si>
  <si>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</si>
  <si>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</si>
  <si>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</si>
  <si>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</si>
  <si>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</si>
  <si>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</si>
  <si>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</si>
  <si>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</si>
  <si>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</si>
  <si>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</si>
  <si>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</si>
  <si>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</si>
  <si>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</si>
  <si>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</si>
  <si>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</si>
  <si>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</si>
  <si>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</si>
  <si>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</si>
  <si>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</si>
  <si>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</si>
  <si>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</si>
  <si>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</si>
  <si>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</si>
  <si>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</si>
  <si>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</si>
  <si>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</si>
  <si>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</si>
  <si>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</si>
  <si>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</si>
  <si>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</si>
  <si>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</si>
  <si>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</si>
  <si>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</si>
  <si>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</si>
  <si>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</si>
  <si>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</si>
  <si>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</si>
  <si>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</si>
  <si>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</si>
  <si>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</si>
  <si>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</si>
  <si>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</si>
  <si>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</si>
  <si>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</si>
  <si>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</si>
  <si>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</si>
  <si>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</si>
  <si>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</si>
  <si>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</si>
  <si>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</si>
  <si>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</si>
  <si>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</si>
  <si>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</si>
  <si>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</si>
  <si>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</si>
  <si>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</si>
  <si>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</si>
  <si>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</si>
  <si>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</si>
  <si>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</si>
  <si>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</si>
  <si>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</si>
  <si>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</si>
  <si>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</si>
  <si>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</si>
  <si>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</si>
  <si>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</si>
  <si>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</si>
  <si>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</si>
  <si>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</si>
  <si>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</si>
  <si>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</si>
  <si>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</si>
  <si>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</si>
  <si>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</si>
  <si>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</si>
  <si>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</si>
  <si>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</si>
  <si>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</si>
  <si>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</si>
  <si>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</si>
  <si>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</si>
  <si>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</si>
  <si>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</si>
  <si>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</si>
  <si>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</si>
  <si>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</si>
  <si>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</si>
  <si>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</si>
  <si>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</si>
  <si>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</si>
  <si>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</si>
  <si>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</si>
  <si>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</si>
  <si>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</si>
  <si>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</si>
  <si>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</si>
  <si>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</si>
  <si>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</si>
  <si>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</si>
  <si>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</si>
  <si>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</si>
  <si>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</si>
  <si>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</si>
  <si>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</si>
  <si>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</si>
  <si>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</si>
  <si>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</si>
  <si>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</si>
  <si>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</si>
  <si>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</si>
  <si>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</si>
  <si>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</si>
  <si>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</si>
  <si>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</si>
  <si>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</si>
  <si>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</si>
  <si>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</si>
  <si>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</si>
  <si>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</si>
  <si>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</si>
  <si>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</si>
  <si>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</si>
  <si>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</si>
  <si>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</si>
  <si>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</si>
  <si>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</si>
  <si>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</si>
  <si>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</si>
  <si>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</si>
  <si>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</si>
  <si>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</si>
  <si>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</si>
  <si>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</si>
  <si>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</si>
  <si>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</si>
  <si>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</si>
  <si>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</si>
  <si>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</si>
  <si>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</si>
  <si>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</si>
  <si>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</si>
  <si>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</si>
  <si>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</si>
  <si>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</si>
  <si>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</si>
  <si>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</si>
  <si>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</si>
  <si>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</si>
  <si>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</si>
  <si>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</si>
  <si>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</si>
  <si>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</si>
  <si>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</si>
  <si>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</si>
  <si>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</si>
  <si>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</si>
  <si>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</si>
  <si>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</si>
  <si>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</si>
  <si>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</si>
  <si>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</si>
  <si>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</si>
  <si>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</si>
  <si>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</si>
  <si>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</si>
  <si>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</si>
  <si>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</si>
  <si>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</si>
  <si>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</si>
  <si>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</si>
  <si>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</si>
  <si>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</si>
  <si>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</si>
  <si>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</si>
  <si>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</si>
  <si>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</si>
  <si>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</si>
  <si>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</si>
  <si>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</si>
  <si>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</si>
  <si>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</si>
  <si>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</si>
  <si>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</si>
  <si>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</si>
  <si>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</si>
  <si>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</si>
  <si>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</si>
  <si>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</si>
  <si>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</si>
  <si>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</si>
  <si>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</si>
  <si>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</si>
  <si>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</si>
  <si>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</si>
  <si>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</si>
  <si>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</si>
  <si>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</si>
  <si>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</si>
  <si>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</si>
  <si>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</si>
  <si>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</si>
  <si>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</si>
  <si>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</si>
  <si>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</si>
  <si>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</si>
  <si>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</si>
  <si>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</si>
  <si>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</si>
  <si>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</si>
  <si>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</si>
  <si>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</si>
  <si>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</si>
  <si>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</si>
  <si>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</si>
  <si>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</si>
  <si>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</si>
  <si>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</si>
  <si>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</si>
  <si>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</si>
  <si>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</si>
  <si>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</si>
  <si>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</si>
  <si>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</si>
  <si>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</si>
  <si>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</si>
  <si>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</si>
  <si>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</si>
  <si>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</si>
  <si>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</si>
  <si>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</si>
  <si>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</si>
  <si>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</si>
  <si>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</si>
  <si>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</si>
  <si>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</si>
  <si>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</si>
  <si>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</si>
  <si>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</si>
  <si>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</si>
  <si>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</si>
  <si>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</si>
  <si>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</si>
  <si>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</si>
  <si>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</si>
  <si>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</si>
  <si>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</si>
  <si>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</si>
  <si>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</si>
  <si>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</si>
  <si>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</si>
  <si>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</si>
  <si>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</si>
  <si>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</si>
  <si>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</si>
  <si>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</si>
  <si>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</si>
  <si>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</si>
  <si>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</si>
  <si>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</si>
  <si>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</si>
  <si>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</si>
  <si>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</si>
  <si>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</si>
  <si>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</si>
  <si>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</si>
  <si>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</si>
  <si>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</si>
  <si>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</si>
  <si>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</si>
  <si>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</si>
  <si>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</si>
  <si>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</si>
  <si>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</si>
  <si>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</si>
  <si>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</si>
  <si>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</si>
  <si>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</si>
  <si>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</si>
  <si>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</si>
  <si>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</si>
  <si>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</si>
  <si>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</si>
  <si>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</si>
  <si>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</si>
  <si>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</si>
  <si>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</si>
  <si>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</si>
  <si>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</si>
  <si>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</si>
  <si>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</si>
  <si>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</si>
  <si>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</si>
  <si>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</si>
  <si>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</si>
  <si>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</si>
  <si>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</si>
  <si>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</si>
  <si>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</si>
  <si>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</si>
  <si>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</si>
  <si>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</si>
  <si>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</si>
  <si>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</si>
  <si>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</si>
  <si>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</si>
  <si>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</si>
  <si>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</si>
  <si>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</si>
  <si>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</si>
  <si>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</si>
  <si>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</si>
  <si>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</si>
  <si>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</si>
  <si>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</si>
  <si>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</si>
  <si>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</si>
  <si>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</si>
  <si>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</si>
  <si>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</si>
  <si>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</si>
  <si>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</si>
  <si>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</si>
  <si>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</si>
  <si>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</si>
  <si>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</si>
  <si>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</si>
  <si>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</si>
  <si>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</si>
  <si>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</si>
  <si>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</si>
  <si>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</si>
  <si>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</si>
  <si>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</si>
  <si>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</si>
  <si>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</si>
  <si>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</si>
  <si>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</si>
  <si>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</si>
  <si>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</si>
  <si>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</si>
  <si>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</si>
  <si>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</si>
  <si>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</si>
  <si>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</si>
  <si>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</si>
  <si>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</si>
  <si>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</si>
  <si>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</si>
  <si>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</si>
  <si>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</si>
  <si>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</si>
  <si>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</si>
  <si>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</si>
  <si>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</si>
  <si>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</si>
  <si>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</si>
  <si>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</si>
  <si>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</si>
  <si>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</si>
  <si>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</si>
  <si>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</si>
  <si>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</si>
  <si>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</si>
  <si>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</si>
  <si>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</si>
  <si>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</si>
  <si>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</si>
  <si>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</si>
  <si>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</si>
  <si>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</si>
  <si>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</si>
  <si>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</si>
  <si>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</si>
  <si>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</si>
  <si>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</si>
  <si>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</si>
  <si>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</si>
  <si>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</si>
  <si>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</si>
  <si>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</si>
  <si>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</si>
  <si>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</si>
  <si>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</si>
  <si>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</si>
  <si>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</si>
  <si>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</si>
  <si>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</si>
  <si>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</si>
  <si>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</si>
  <si>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</si>
  <si>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</si>
  <si>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</si>
  <si>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</si>
  <si>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</si>
  <si>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</si>
  <si>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</si>
  <si>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</si>
  <si>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</si>
  <si>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</si>
  <si>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</si>
  <si>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</si>
  <si>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</si>
  <si>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</si>
  <si>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</si>
  <si>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</si>
  <si>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</si>
  <si>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</si>
  <si>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</si>
  <si>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</si>
  <si>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</si>
  <si>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</si>
  <si>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</si>
  <si>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</si>
  <si>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</si>
  <si>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</si>
  <si>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</si>
  <si>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</si>
  <si>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</si>
  <si>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</si>
  <si>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</si>
  <si>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</si>
  <si>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</si>
  <si>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</si>
  <si>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</si>
  <si>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</si>
  <si>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</si>
  <si>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</si>
  <si>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</si>
  <si>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</si>
  <si>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</si>
  <si>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</si>
  <si>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</si>
  <si>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</si>
  <si>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</si>
  <si>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</si>
  <si>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</si>
  <si>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</si>
  <si>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</si>
  <si>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</si>
  <si>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</si>
  <si>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</si>
  <si>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</si>
  <si>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</si>
  <si>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</si>
  <si>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</si>
  <si>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</si>
  <si>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</si>
  <si>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</si>
  <si>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</si>
  <si>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</si>
  <si>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</si>
  <si>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</si>
  <si>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</si>
  <si>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</si>
  <si>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</si>
  <si>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</si>
  <si>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</si>
  <si>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</si>
  <si>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</si>
  <si>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</si>
  <si>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</si>
  <si>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</si>
  <si>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</si>
  <si>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</si>
  <si>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</si>
  <si>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</si>
  <si>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</si>
  <si>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</si>
  <si>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</si>
  <si>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</si>
  <si>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</si>
  <si>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</si>
  <si>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</si>
  <si>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</si>
  <si>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</si>
  <si>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</si>
  <si>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</si>
  <si>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</si>
  <si>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</si>
  <si>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</si>
  <si>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</si>
  <si>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</si>
  <si>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</si>
  <si>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</si>
  <si>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</si>
  <si>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</si>
  <si>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</si>
  <si>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</si>
  <si>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</si>
  <si>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</si>
  <si>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</si>
  <si>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</si>
  <si>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</si>
  <si>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</si>
  <si>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</si>
  <si>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</si>
  <si>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</si>
  <si>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</si>
  <si>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</si>
  <si>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</si>
  <si>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</si>
  <si>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</si>
  <si>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</si>
  <si>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</si>
  <si>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</si>
  <si>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</si>
  <si>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</si>
  <si>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</si>
  <si>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</si>
  <si>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</si>
  <si>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</si>
  <si>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</si>
  <si>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</si>
  <si>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</si>
  <si>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</si>
  <si>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</si>
  <si>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</si>
  <si>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</si>
  <si>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</si>
  <si>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</si>
  <si>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</si>
  <si>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</si>
  <si>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</si>
  <si>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</si>
  <si>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</si>
  <si>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</si>
  <si>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</si>
  <si>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</si>
  <si>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</si>
  <si>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</si>
  <si>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</si>
  <si>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</si>
  <si>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</si>
  <si>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</si>
  <si>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</si>
  <si>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</si>
  <si>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</si>
  <si>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</si>
  <si>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</si>
  <si>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</si>
  <si>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</si>
  <si>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</si>
  <si>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</si>
  <si>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</si>
  <si>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</si>
  <si>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</si>
  <si>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</si>
  <si>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</si>
  <si>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</si>
  <si>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</si>
  <si>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</si>
  <si>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</si>
  <si>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</si>
  <si>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</si>
  <si>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</si>
  <si>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</si>
  <si>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</si>
  <si>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</si>
  <si>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</si>
  <si>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</si>
  <si>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</si>
  <si>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</si>
  <si>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</si>
  <si>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</si>
  <si>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</si>
  <si>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</si>
  <si>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</si>
  <si>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</si>
  <si>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</si>
  <si>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</si>
  <si>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</si>
  <si>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</si>
  <si>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</si>
  <si>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</si>
  <si>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</si>
  <si>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</si>
  <si>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</si>
  <si>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</si>
  <si>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</si>
  <si>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</si>
  <si>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</si>
  <si>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</si>
  <si>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</si>
  <si>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</si>
  <si>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</si>
  <si>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</si>
  <si>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</si>
  <si>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</si>
  <si>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</si>
  <si>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</si>
  <si>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</si>
  <si>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</si>
  <si>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</si>
  <si>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</si>
  <si>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</si>
  <si>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</si>
  <si>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</si>
  <si>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</si>
  <si>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</si>
  <si>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</si>
  <si>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</si>
  <si>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</si>
  <si>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</si>
  <si>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</si>
  <si>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</si>
  <si>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</si>
  <si>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</si>
  <si>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</si>
  <si>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</si>
  <si>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</si>
  <si>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</si>
  <si>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</si>
  <si>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</si>
  <si>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</si>
  <si>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</si>
  <si>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</si>
  <si>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</si>
  <si>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</si>
  <si>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</si>
  <si>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</si>
  <si>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</si>
  <si>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</si>
  <si>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</si>
  <si>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</si>
  <si>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</si>
  <si>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</si>
  <si>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</si>
  <si>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</si>
  <si>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</si>
  <si>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</si>
  <si>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</si>
  <si>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</si>
  <si>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</si>
  <si>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</si>
  <si>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</si>
  <si>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</si>
  <si>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</si>
  <si>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</si>
  <si>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</si>
  <si>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</si>
  <si>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</si>
  <si>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</si>
  <si>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</si>
  <si>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</si>
  <si>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</si>
  <si>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</si>
  <si>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</si>
  <si>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</si>
  <si>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</si>
  <si>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</si>
  <si>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</si>
  <si>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</si>
  <si>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</si>
  <si>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</si>
  <si>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</si>
  <si>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</si>
  <si>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</si>
  <si>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</si>
  <si>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</si>
  <si>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</si>
  <si>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</si>
  <si>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</si>
  <si>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</si>
  <si>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</si>
  <si>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</si>
  <si>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</si>
  <si>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</si>
  <si>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</si>
  <si>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</si>
  <si>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</si>
  <si>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</si>
  <si>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</si>
  <si>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</si>
  <si>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</si>
  <si>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</si>
  <si>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</si>
  <si>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</si>
  <si>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</si>
  <si>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</si>
  <si>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</si>
  <si>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</si>
  <si>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</si>
  <si>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Grand Total</t>
  </si>
  <si>
    <t xml:space="preserve">Profit </t>
  </si>
  <si>
    <t xml:space="preserve">Discount </t>
  </si>
  <si>
    <t xml:space="preserve">Quantity </t>
  </si>
  <si>
    <t xml:space="preserve">Sales </t>
  </si>
  <si>
    <t>Total Transaction</t>
  </si>
  <si>
    <t>Average of Sales</t>
  </si>
  <si>
    <t>Profit Percentage</t>
  </si>
  <si>
    <t>2014</t>
  </si>
  <si>
    <t>Jan</t>
  </si>
  <si>
    <t>Feb</t>
  </si>
  <si>
    <t>Mar</t>
  </si>
  <si>
    <t>Apr</t>
  </si>
  <si>
    <t>May</t>
  </si>
  <si>
    <t>Jun</t>
  </si>
  <si>
    <t>Jul</t>
  </si>
  <si>
    <t>Aug</t>
  </si>
  <si>
    <t>Sep</t>
  </si>
  <si>
    <t>Oct</t>
  </si>
  <si>
    <t>Nov</t>
  </si>
  <si>
    <t>Dec</t>
  </si>
  <si>
    <t>Column Labels</t>
  </si>
  <si>
    <t>Percentage different</t>
  </si>
  <si>
    <t>2015</t>
  </si>
  <si>
    <t>2016</t>
  </si>
  <si>
    <t>2017</t>
  </si>
  <si>
    <t>Sum of Percentage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</si>
</sst>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_-* #,##0_-;\-* #,##0_-;_-* &quot;-&quot;??_-;_-@_-"/>
    <numFmt numFmtId="166" formatCode="_-[$£-809]* #,##0_-;\-[$£-809]* #,##0_-;_-[$£-809]* &quot;-&quot;??_-;_-@_-"/>
  </numFmts>
  <fonts count="5" x14ac:knownFonts="1">
    <font>
      <sz val="12"/>
      <color theme="1"/>
      <name val="Calibri"/>
      <family val="2"/>
      <scheme val="minor"/>
    </font>
    <font>
      <b/>
      <sz val="12"/>
      <color theme="0"/>
      <name val="Calibri"/>
      <family val="2"/>
      <scheme val="minor"/>
    </font>
    <font>
      <sz val="12"/>
      <color theme="2"/>
      <name val="Calibri"/>
      <family val="2"/>
      <scheme val="minor"/>
    </font>
    <font>
      <b/>
      <sz val="12"/>
      <color theme="4"/>
      <name val="Calibri"/>
      <family val="2"/>
      <scheme val="minor"/>
    </font>
    <font>
      <sz val="12"/>
      <color theme="1"/>
      <name val="Aptos Narrow"/>
      <family val="2"/>
    </font>
  </fonts>
  <fills count="4">
    <fill>
      <patternFill patternType="none"/>
    </fill>
    <fill>
      <patternFill patternType="gray125"/>
    </fill>
    <fill>
      <patternFill patternType="solid">
        <fgColor theme="0" tint="-4.9989318521683403E-2"/>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10" fontId="0" fillId="0" borderId="0" xfId="0" applyNumberFormat="1"/>
    <xf numFmtId="0" fontId="0" fillId="2" borderId="0" xfId="0" applyFill="1"/>
    <xf numFmtId="9" fontId="2" fillId="3" borderId="0" xfId="0" applyNumberFormat="1" applyFont="1" applyFill="1"/>
    <xf numFmtId="0" fontId="3" fillId="2" borderId="0" xfId="0" applyFont="1" applyFill="1"/>
    <xf numFmtId="9" fontId="0" fillId="0" borderId="0" xfId="0" applyNumberFormat="1"/>
    <xf numFmtId="0" fontId="4" fillId="2" borderId="0" xfId="0" applyFont="1" applyFill="1"/>
  </cellXfs>
  <cellStyles count="1">
    <cellStyle name="Normal" xfId="0" builtinId="0"/>
  </cellStyles>
  <dxfs count="135">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7" formatCode="_-* #,##0.0_-;\-* #,##0.0_-;_-* &quot;-&quot;??_-;_-@_-"/>
    </dxf>
    <dxf>
      <numFmt numFmtId="165" formatCode="_-* #,##0_-;\-* #,##0_-;_-* &quot;-&quot;??_-;_-@_-"/>
    </dxf>
    <dxf>
      <numFmt numFmtId="165" formatCode="_-* #,##0_-;\-* #,##0_-;_-* &quot;-&quot;??_-;_-@_-"/>
    </dxf>
    <dxf>
      <numFmt numFmtId="166" formatCode="_-[$£-809]* #,##0_-;\-[$£-809]* #,##0_-;_-[$£-809]* &quot;-&quot;??_-;_-@_-"/>
    </dxf>
    <dxf>
      <numFmt numFmtId="166" formatCode="_-[$£-809]* #,##0_-;\-[$£-809]* #,##0_-;_-[$£-809]* &quot;-&quot;??_-;_-@_-"/>
    </dxf>
    <dxf>
      <numFmt numFmtId="164" formatCode="&quot;£&quot;#,##0"/>
    </dxf>
    <dxf>
      <numFmt numFmtId="3" formatCode="#,##0"/>
    </dxf>
    <dxf>
      <numFmt numFmtId="165" formatCode="_-* #,##0_-;\-* #,##0_-;_-* &quot;-&quot;??_-;_-@_-"/>
    </dxf>
    <dxf>
      <numFmt numFmtId="166" formatCode="_-[$£-809]* #,##0_-;\-[$£-809]* #,##0_-;_-[$£-809]* &quot;-&quot;??_-;_-@_-"/>
    </dxf>
    <dxf>
      <numFmt numFmtId="13" formatCode="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7" formatCode="_-* #,##0.0_-;\-* #,##0.0_-;_-* &quot;-&quot;??_-;_-@_-"/>
    </dxf>
    <dxf>
      <numFmt numFmtId="165" formatCode="_-* #,##0_-;\-* #,##0_-;_-* &quot;-&quot;??_-;_-@_-"/>
    </dxf>
    <dxf>
      <numFmt numFmtId="165" formatCode="_-* #,##0_-;\-* #,##0_-;_-* &quot;-&quot;??_-;_-@_-"/>
    </dxf>
    <dxf>
      <numFmt numFmtId="166" formatCode="_-[$£-809]* #,##0_-;\-[$£-809]* #,##0_-;_-[$£-809]* &quot;-&quot;??_-;_-@_-"/>
    </dxf>
    <dxf>
      <numFmt numFmtId="166" formatCode="_-[$£-809]* #,##0_-;\-[$£-809]* #,##0_-;_-[$£-809]* &quot;-&quot;??_-;_-@_-"/>
    </dxf>
    <dxf>
      <numFmt numFmtId="164" formatCode="&quot;£&quot;#,##0"/>
    </dxf>
    <dxf>
      <numFmt numFmtId="3" formatCode="#,##0"/>
    </dxf>
    <dxf>
      <numFmt numFmtId="165" formatCode="_-* #,##0_-;\-* #,##0_-;_-* &quot;-&quot;??_-;_-@_-"/>
    </dxf>
    <dxf>
      <numFmt numFmtId="166" formatCode="_-[$£-809]* #,##0_-;\-[$£-809]* #,##0_-;_-[$£-809]* &quot;-&quot;??_-;_-@_-"/>
    </dxf>
    <dxf>
      <numFmt numFmtId="13" formatCode="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7" formatCode="_-* #,##0.0_-;\-* #,##0.0_-;_-* &quot;-&quot;??_-;_-@_-"/>
    </dxf>
    <dxf>
      <numFmt numFmtId="165" formatCode="_-* #,##0_-;\-* #,##0_-;_-* &quot;-&quot;??_-;_-@_-"/>
    </dxf>
    <dxf>
      <numFmt numFmtId="165" formatCode="_-* #,##0_-;\-* #,##0_-;_-* &quot;-&quot;??_-;_-@_-"/>
    </dxf>
    <dxf>
      <numFmt numFmtId="166" formatCode="_-[$£-809]* #,##0_-;\-[$£-809]* #,##0_-;_-[$£-809]* &quot;-&quot;??_-;_-@_-"/>
    </dxf>
    <dxf>
      <numFmt numFmtId="166" formatCode="_-[$£-809]* #,##0_-;\-[$£-809]* #,##0_-;_-[$£-809]* &quot;-&quot;??_-;_-@_-"/>
    </dxf>
    <dxf>
      <numFmt numFmtId="164" formatCode="&quot;£&quot;#,##0"/>
    </dxf>
    <dxf>
      <numFmt numFmtId="3" formatCode="#,##0"/>
    </dxf>
    <dxf>
      <numFmt numFmtId="165" formatCode="_-* #,##0_-;\-* #,##0_-;_-* &quot;-&quot;??_-;_-@_-"/>
    </dxf>
    <dxf>
      <numFmt numFmtId="166" formatCode="_-[$£-809]* #,##0_-;\-[$£-809]* #,##0_-;_-[$£-809]* &quot;-&quot;??_-;_-@_-"/>
    </dxf>
    <dxf>
      <numFmt numFmtId="13" formatCode="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4" formatCode="0.00%"/>
    </dxf>
    <dxf>
      <numFmt numFmtId="166" formatCode="_-[$£-809]* #,##0_-;\-[$£-809]* #,##0_-;_-[$£-809]* &quot;-&quot;??_-;_-@_-"/>
    </dxf>
    <dxf>
      <numFmt numFmtId="167" formatCode="_-* #,##0.0_-;\-* #,##0.0_-;_-* &quot;-&quot;??_-;_-@_-"/>
    </dxf>
    <dxf>
      <numFmt numFmtId="165" formatCode="_-* #,##0_-;\-* #,##0_-;_-* &quot;-&quot;??_-;_-@_-"/>
    </dxf>
    <dxf>
      <numFmt numFmtId="165" formatCode="_-* #,##0_-;\-* #,##0_-;_-* &quot;-&quot;??_-;_-@_-"/>
    </dxf>
    <dxf>
      <numFmt numFmtId="166" formatCode="_-[$£-809]* #,##0_-;\-[$£-809]* #,##0_-;_-[$£-809]* &quot;-&quot;??_-;_-@_-"/>
    </dxf>
    <dxf>
      <numFmt numFmtId="166" formatCode="_-[$£-809]* #,##0_-;\-[$£-809]* #,##0_-;_-[$£-809]* &quot;-&quot;??_-;_-@_-"/>
    </dxf>
    <dxf>
      <numFmt numFmtId="164" formatCode="&quot;£&quot;#,##0"/>
    </dxf>
    <dxf>
      <numFmt numFmtId="3" formatCode="#,##0"/>
    </dxf>
    <dxf>
      <numFmt numFmtId="165" formatCode="_-* #,##0_-;\-* #,##0_-;_-* &quot;-&quot;??_-;_-@_-"/>
    </dxf>
    <dxf>
      <numFmt numFmtId="166" formatCode="_-[$£-809]* #,##0_-;\-[$£-809]* #,##0_-;_-[$£-809]* &quot;-&quot;??_-;_-@_-"/>
    </dxf>
    <dxf>
      <numFmt numFmtId="13" formatCode="0%"/>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4" formatCode="0.00%"/>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5" formatCode="_-* #,##0_-;\-* #,##0_-;_-* &quot;-&quot;??_-;_-@_-"/>
    </dxf>
    <dxf>
      <numFmt numFmtId="165" formatCode="_-* #,##0_-;\-* #,##0_-;_-* &quot;-&quot;??_-;_-@_-"/>
    </dxf>
    <dxf>
      <numFmt numFmtId="167" formatCode="_-* #,##0.0_-;\-* #,##0.0_-;_-* &quot;-&quot;??_-;_-@_-"/>
    </dxf>
    <dxf>
      <numFmt numFmtId="166" formatCode="_-[$£-809]* #,##0_-;\-[$£-809]* #,##0_-;_-[$£-809]* &quot;-&quot;??_-;_-@_-"/>
    </dxf>
    <dxf>
      <numFmt numFmtId="166" formatCode="_-[$£-809]* #,##0_-;\-[$£-809]* #,##0_-;_-[$£-809]* &quot;-&quot;??_-;_-@_-"/>
    </dxf>
    <dxf>
      <numFmt numFmtId="166" formatCode="_-[$£-809]* #,##0_-;\-[$£-809]* #,##0_-;_-[$£-809]* &quot;-&quot;??_-;_-@_-"/>
    </dxf>
    <dxf>
      <numFmt numFmtId="166" formatCode="_-[$£-809]* #,##0_-;\-[$£-809]* #,##0_-;_-[$£-809]* &quot;-&quot;??_-;_-@_-"/>
    </dxf>
    <dxf>
      <numFmt numFmtId="167" formatCode="_-* #,##0.0_-;\-* #,##0.0_-;_-* &quot;-&quot;??_-;_-@_-"/>
    </dxf>
    <dxf>
      <numFmt numFmtId="166" formatCode="_-[$£-809]* #,##0_-;\-[$£-809]* #,##0_-;_-[$£-809]* &quot;-&quot;??_-;_-@_-"/>
    </dxf>
    <dxf>
      <numFmt numFmtId="14" formatCode="0.00%"/>
    </dxf>
    <dxf>
      <numFmt numFmtId="167" formatCode="_-* #,##0.0_-;\-* #,##0.0_-;_-* &quot;-&quot;??_-;_-@_-"/>
    </dxf>
    <dxf>
      <numFmt numFmtId="166" formatCode="_-[$£-809]* #,##0_-;\-[$£-809]* #,##0_-;_-[$£-809]* &quot;-&quot;??_-;_-@_-"/>
    </dxf>
    <dxf>
      <numFmt numFmtId="13" formatCode="0%"/>
    </dxf>
    <dxf>
      <numFmt numFmtId="166" formatCode="_-[$£-809]* #,##0_-;\-[$£-809]* #,##0_-;_-[$£-809]* &quot;-&quot;??_-;_-@_-"/>
    </dxf>
    <dxf>
      <numFmt numFmtId="165" formatCode="_-* #,##0_-;\-* #,##0_-;_-* &quot;-&quot;??_-;_-@_-"/>
    </dxf>
    <dxf>
      <numFmt numFmtId="3" formatCode="#,##0"/>
    </dxf>
    <dxf>
      <numFmt numFmtId="164" formatCode="&quot;£&quot;#,##0"/>
    </dxf>
    <dxf>
      <numFmt numFmtId="168" formatCode="m/d/yyyy"/>
    </dxf>
    <dxf>
      <numFmt numFmtId="168" formatCode="m/d/yyyy"/>
    </dxf>
    <dxf>
      <font>
        <b/>
        <i val="0"/>
        <strike val="0"/>
        <condense val="0"/>
        <extend val="0"/>
        <outline val="0"/>
        <shadow val="0"/>
        <u val="none"/>
        <vertAlign val="baseline"/>
        <sz val="12"/>
        <color rgb="FF000000"/>
        <name val="Calibri"/>
        <scheme val="minor"/>
      </font>
    </dxf>
    <dxf>
      <font>
        <color theme="0"/>
      </font>
      <border>
        <bottom style="medium">
          <color rgb="FFFF7D00"/>
        </bottom>
        <vertical/>
        <horizontal/>
      </border>
    </dxf>
    <dxf>
      <font>
        <strike val="0"/>
        <color rgb="FF15616D"/>
      </font>
      <fill>
        <patternFill patternType="solid">
          <bgColor rgb="FF15616D"/>
        </patternFill>
      </fill>
      <border diagonalUp="0" diagonalDown="0">
        <left/>
        <right/>
        <top/>
        <bottom/>
        <vertical/>
        <horizontal/>
      </border>
    </dxf>
  </dxfs>
  <tableStyles count="2" defaultTableStyle="TableStyleMedium2" defaultPivotStyle="PivotStyleLight16">
    <tableStyle name="Invisible" pivot="0" table="0" count="0" xr9:uid="{A624EEE9-DB9A-4C43-A986-F98EA432076D}"/>
    <tableStyle name="My slicer" pivot="0" table="0" count="10" xr9:uid="{0F1727C6-8BE5-4EF4-8AB7-DA3E35517E12}">
      <tableStyleElement type="wholeTable" dxfId="134"/>
      <tableStyleElement type="headerRow" dxfId="133"/>
    </tableStyle>
  </tableStyles>
  <colors>
    <mruColors>
      <color rgb="FF15616D"/>
      <color rgb="FFFFCC99"/>
      <color rgb="FF78290F"/>
      <color rgb="FFF2F2F2"/>
      <color rgb="FFF48C06"/>
      <color rgb="FFFF7D00"/>
      <color rgb="FF404040"/>
      <color rgb="FF99CC00"/>
    </mruColors>
  </colors>
  <extLst>
    <ext xmlns:x14="http://schemas.microsoft.com/office/spreadsheetml/2009/9/main" uri="{46F421CA-312F-682f-3DD2-61675219B42D}">
      <x14:dxfs count="8">
        <dxf>
          <font>
            <color rgb="FF000000"/>
          </font>
          <fill>
            <patternFill patternType="solid">
              <fgColor auto="1"/>
              <bgColor rgb="FFFF7D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7D0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7D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4" tint="0.59999389629810485"/>
              <bgColor rgb="FF78290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[Macetron SuperStore Data.xlsx]Report Analysis!PivotTable4</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78290F"/>
                </a:solidFill>
              </a:rPr>
              <a:t>Segment Sales</a:t>
            </a:r>
          </a:p>
          <a:p>
            <a:pPr algn="l">
              <a:defRPr/>
            </a:pPr>
            <a:r>
              <a:rPr lang="en-US" sz="1050" b="1">
                <a:solidFill>
                  <a:srgbClr val="FF7D00"/>
                </a:solidFill>
              </a:rPr>
              <a:t>Contribution</a:t>
            </a:r>
          </a:p>
        </c:rich>
      </c:tx>
      <c:layout>
        <c:manualLayout>
          <c:xMode val="edge"/>
          <c:yMode val="edge"/>
          <c:x val="0"/>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7D00"/>
          </a:solidFill>
          <a:ln>
            <a:noFill/>
          </a:ln>
          <a:effectLst/>
        </c:spPr>
        <c:marker>
          <c:symbol val="none"/>
        </c:marker>
        <c:dLbl>
          <c:idx val="0"/>
          <c:spPr>
            <a:noFill/>
            <a:ln>
              <a:noFill/>
            </a:ln>
            <a:effectLst/>
          </c:spPr>
          <c:txPr>
            <a:bodyPr rot="0" spcFirstLastPara="1" vertOverflow="ellipsis" horzOverflow="clip" vert="horz" wrap="none" lIns="180000" tIns="36000" rIns="72000" bIns="108000" anchor="ctr" anchorCtr="1">
              <a:spAutoFit/>
            </a:bodyPr>
            <a:lstStyle/>
            <a:p>
              <a:pPr>
                <a:defRPr sz="900" b="0" i="0" u="none" strike="noStrike" kern="1200" baseline="0">
                  <a:ln w="0">
                    <a:solidFill>
                      <a:schemeClr val="tx1">
                        <a:lumMod val="95000"/>
                        <a:lumOff val="5000"/>
                        <a:alpha val="24000"/>
                      </a:schemeClr>
                    </a:solidFill>
                  </a:ln>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7D00"/>
          </a:solidFill>
          <a:ln>
            <a:noFill/>
          </a:ln>
          <a:effectLst/>
        </c:spPr>
        <c:marker>
          <c:symbol val="none"/>
        </c:marker>
        <c:dLbl>
          <c:idx val="0"/>
          <c:spPr>
            <a:noFill/>
            <a:ln>
              <a:noFill/>
            </a:ln>
            <a:effectLst/>
          </c:spPr>
          <c:txPr>
            <a:bodyPr rot="0" spcFirstLastPara="1" vertOverflow="ellipsis" horzOverflow="clip" vert="horz" wrap="none" lIns="180000" tIns="36000" rIns="72000" bIns="108000" anchor="ctr" anchorCtr="1">
              <a:spAutoFit/>
            </a:bodyPr>
            <a:lstStyle/>
            <a:p>
              <a:pPr>
                <a:defRPr sz="900" b="0" i="0" u="none" strike="noStrike" kern="1200" baseline="0">
                  <a:ln w="0">
                    <a:solidFill>
                      <a:schemeClr val="tx1">
                        <a:lumMod val="95000"/>
                        <a:lumOff val="5000"/>
                        <a:alpha val="24000"/>
                      </a:schemeClr>
                    </a:solidFill>
                  </a:ln>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FF7D00"/>
          </a:solidFill>
          <a:ln>
            <a:noFill/>
          </a:ln>
          <a:effectLst/>
        </c:spPr>
        <c:marker>
          <c:symbol val="none"/>
        </c:marker>
        <c:dLbl>
          <c:idx val="0"/>
          <c:spPr>
            <a:noFill/>
            <a:ln>
              <a:noFill/>
            </a:ln>
            <a:effectLst/>
          </c:spPr>
          <c:txPr>
            <a:bodyPr rot="0" spcFirstLastPara="1" vertOverflow="ellipsis" horzOverflow="clip" vert="horz" wrap="none" lIns="180000" tIns="36000" rIns="72000" bIns="108000" anchor="ctr" anchorCtr="1">
              <a:spAutoFit/>
            </a:bodyPr>
            <a:lstStyle/>
            <a:p>
              <a:pPr>
                <a:defRPr sz="700" b="0" i="0" u="none" strike="noStrike" kern="1200" baseline="0">
                  <a:ln w="0">
                    <a:solidFill>
                      <a:schemeClr val="tx1">
                        <a:lumMod val="95000"/>
                        <a:lumOff val="5000"/>
                        <a:alpha val="24000"/>
                      </a:schemeClr>
                    </a:solidFill>
                  </a:ln>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23837092692434653"/>
          <c:y val="0.1737867008221694"/>
          <c:w val="0.71371885757399522"/>
          <c:h val="0.79546366175721672"/>
        </c:manualLayout>
      </c:layout>
      <c:barChart>
        <c:barDir val="bar"/>
        <c:grouping val="clustered"/>
        <c:varyColors val="0"/>
        <c:ser>
          <c:idx val="0"/>
          <c:order val="0"/>
          <c:tx>
            <c:strRef>
              <c:f>'Report Analysis'!$B$7</c:f>
              <c:strCache>
                <c:ptCount val="1"/>
                <c:pt idx="0">
                  <c:v>Total</c:v>
                </c:pt>
              </c:strCache>
            </c:strRef>
          </c:tx>
          <c:spPr>
            <a:solidFill>
              <a:srgbClr val="FF7D00"/>
            </a:solidFill>
            <a:ln>
              <a:noFill/>
            </a:ln>
            <a:effectLst/>
          </c:spPr>
          <c:invertIfNegative val="0"/>
          <c:dLbls>
            <c:spPr>
              <a:noFill/>
              <a:ln>
                <a:noFill/>
              </a:ln>
              <a:effectLst/>
            </c:spPr>
            <c:txPr>
              <a:bodyPr rot="0" spcFirstLastPara="1" vertOverflow="ellipsis" horzOverflow="clip" vert="horz" wrap="none" lIns="180000" tIns="36000" rIns="72000" bIns="108000" anchor="ctr" anchorCtr="1">
                <a:spAutoFit/>
              </a:bodyPr>
              <a:lstStyle/>
              <a:p>
                <a:pPr>
                  <a:defRPr sz="700" b="0" i="0" u="none" strike="noStrike" kern="1200" baseline="0">
                    <a:ln w="0">
                      <a:solidFill>
                        <a:schemeClr val="tx1">
                          <a:lumMod val="95000"/>
                          <a:lumOff val="5000"/>
                          <a:alpha val="24000"/>
                        </a:schemeClr>
                      </a:solidFill>
                    </a:ln>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'Report Analysis'!$A$8:$A$11</c:f>
              <c:strCache>
                <c:ptCount val="3"/>
                <c:pt idx="0">
                  <c:v>Home Office</c:v>
                </c:pt>
                <c:pt idx="1">
                  <c:v>Corporate</c:v>
                </c:pt>
                <c:pt idx="2">
                  <c:v>Consumer</c:v>
                </c:pt>
              </c:strCache>
            </c:strRef>
          </c:cat>
          <c:val>
            <c:numRef>
              <c:f>'Report Analysis'!$B$8:$B$11</c:f>
              <c:numCache>
                <c:formatCode>_-[$£-809]* #,##0_-;\-[$£-809]* #,##0_-;_-[$£-809]*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8472-4E92-9C63-5057B3749CD4}"/>
            </c:ext>
          </c:extLst>
        </c:ser>
        <c:dLbls>
          <c:dLblPos val="outEnd"/>
          <c:showLegendKey val="0"/>
          <c:showVal val="1"/>
          <c:showCatName val="0"/>
          <c:showSerName val="0"/>
          <c:showPercent val="0"/>
          <c:showBubbleSize val="0"/>
        </c:dLbls>
        <c:gapWidth val="77"/>
        <c:axId val="586532768"/>
        <c:axId val="586535648"/>
      </c:barChart>
      <c:catAx>
        <c:axId val="5865327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535648"/>
        <c:crosses val="autoZero"/>
        <c:auto val="1"/>
        <c:lblAlgn val="ctr"/>
        <c:lblOffset val="100"/>
        <c:noMultiLvlLbl val="0"/>
      </c:catAx>
      <c:valAx>
        <c:axId val="586535648"/>
        <c:scaling>
          <c:orientation val="minMax"/>
        </c:scaling>
        <c:delete val="1"/>
        <c:axPos val="b"/>
        <c:numFmt formatCode="_-[$£-809]* #,##0_-;\-[$£-809]* #,##0_-;_-[$£-809]* &quot;-&quot;??_-;_-@_-" sourceLinked="1"/>
        <c:majorTickMark val="out"/>
        <c:minorTickMark val="none"/>
        <c:tickLblPos val="nextTo"/>
        <c:crossAx val="58653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[Macetron SuperStore Data.xlsx]Report Analysis!PivotTable8</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78290F"/>
                </a:solidFill>
              </a:rPr>
              <a:t>Percentage Contribution of</a:t>
            </a:r>
          </a:p>
          <a:p>
            <a:pPr algn="l">
              <a:defRPr/>
            </a:pPr>
            <a:r>
              <a:rPr lang="en-US">
                <a:solidFill>
                  <a:srgbClr val="FF7D00"/>
                </a:solidFill>
              </a:rPr>
              <a:t>Segment to Profit</a:t>
            </a:r>
          </a:p>
        </c:rich>
      </c:tx>
      <c:layout>
        <c:manualLayout>
          <c:xMode val="edge"/>
          <c:yMode val="edge"/>
          <c:x val="1.1944444444444436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8290F"/>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8290F"/>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8290F"/>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'Report Analysis'!$H$6</c:f>
              <c:strCache>
                <c:ptCount val="1"/>
                <c:pt idx="0">
                  <c:v>Total</c:v>
                </c:pt>
              </c:strCache>
            </c:strRef>
          </c:tx>
          <c:dPt>
            <c:idx val="0"/>
            <c:bubble3D val="0"/>
            <c:spPr>
              <a:solidFill>
                <a:srgbClr val="78290F"/>
              </a:solidFill>
              <a:ln w="19050">
                <a:solidFill>
                  <a:schemeClr val="lt1"/>
                </a:solidFill>
              </a:ln>
              <a:effectLst/>
            </c:spPr>
            <c:extLst>
              <c:ext xmlns:c16="http://schemas.microsoft.com/office/drawing/2014/chart" uri="{C3380CC4-5D6E-409C-BE32-E72D297353CC}">
                <c16:uniqueId val="{00000001-5724-4EF1-9C3D-E26A5215CF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24-4EF1-9C3D-E26A5215CF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24-4EF1-9C3D-E26A5215CFE7}"/>
              </c:ext>
            </c:extLst>
          </c:dPt>
          <c:cat>
            <c:strRef>
              <c:f>'Report Analysis'!$G$7:$G$10</c:f>
              <c:strCache>
                <c:ptCount val="3"/>
                <c:pt idx="0">
                  <c:v>Consumer</c:v>
                </c:pt>
                <c:pt idx="1">
                  <c:v>Corporate</c:v>
                </c:pt>
                <c:pt idx="2">
                  <c:v>Home Office</c:v>
                </c:pt>
              </c:strCache>
            </c:strRef>
          </c:cat>
          <c:val>
            <c:numRef>
              <c:f>'Report Analysis'!$H$7:$H$10</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5724-4EF1-9C3D-E26A5215CF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[Macetron SuperStore Data.xlsx]Report Analysis!PivotTable11</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b="1">
                <a:solidFill>
                  <a:srgbClr val="78290F"/>
                </a:solidFill>
              </a:rPr>
              <a:t>Product</a:t>
            </a:r>
            <a:r>
              <a:rPr lang="en-GB" b="1" baseline="0">
                <a:solidFill>
                  <a:srgbClr val="78290F"/>
                </a:solidFill>
              </a:rPr>
              <a:t> Category by </a:t>
            </a:r>
          </a:p>
          <a:p>
            <a:pPr algn="l">
              <a:defRPr/>
            </a:pPr>
            <a:r>
              <a:rPr lang="en-GB" sz="1200" b="1" baseline="0">
                <a:solidFill>
                  <a:schemeClr val="accent1">
                    <a:lumMod val="75000"/>
                  </a:schemeClr>
                </a:solidFill>
              </a:rPr>
              <a:t>Sales</a:t>
            </a:r>
            <a:r>
              <a:rPr lang="en-GB" sz="1200" b="1" baseline="0">
                <a:solidFill>
                  <a:srgbClr val="FF7D00"/>
                </a:solidFill>
              </a:rPr>
              <a:t> and Profit</a:t>
            </a:r>
            <a:endParaRPr lang="en-GB" sz="1200" b="1">
              <a:solidFill>
                <a:srgbClr val="FF7D00"/>
              </a:solidFill>
            </a:endParaRPr>
          </a:p>
        </c:rich>
      </c:tx>
      <c:layout>
        <c:manualLayout>
          <c:xMode val="edge"/>
          <c:yMode val="edge"/>
          <c:x val="2.9437217086994445E-3"/>
          <c:y val="9.2592592592592587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28000"/>
                      </a:schemeClr>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28000"/>
                      </a:schemeClr>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28000"/>
                      </a:schemeClr>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Analysis'!$N$6</c:f>
              <c:strCache>
                <c:ptCount val="1"/>
                <c:pt idx="0">
                  <c:v>Sales </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28000"/>
                        </a:schemeClr>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Analysis'!$M$7:$M$10</c:f>
              <c:strCache>
                <c:ptCount val="3"/>
                <c:pt idx="0">
                  <c:v>Furniture</c:v>
                </c:pt>
                <c:pt idx="1">
                  <c:v>Office Supplies</c:v>
                </c:pt>
                <c:pt idx="2">
                  <c:v>Technology</c:v>
                </c:pt>
              </c:strCache>
            </c:strRef>
          </c:cat>
          <c:val>
            <c:numRef>
              <c:f>'Report Analysis'!$N$7:$N$10</c:f>
              <c:numCache>
                <c:formatCode>_-[$£-809]* #,##0_-;\-[$£-809]* #,##0_-;_-[$£-809]*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FD64-4219-B604-C6E0981E5849}"/>
            </c:ext>
          </c:extLst>
        </c:ser>
        <c:ser>
          <c:idx val="1"/>
          <c:order val="1"/>
          <c:tx>
            <c:strRef>
              <c:f>'Report Analysis'!$O$6</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Analysis'!$M$7:$M$10</c:f>
              <c:strCache>
                <c:ptCount val="3"/>
                <c:pt idx="0">
                  <c:v>Furniture</c:v>
                </c:pt>
                <c:pt idx="1">
                  <c:v>Office Supplies</c:v>
                </c:pt>
                <c:pt idx="2">
                  <c:v>Technology</c:v>
                </c:pt>
              </c:strCache>
            </c:strRef>
          </c:cat>
          <c:val>
            <c:numRef>
              <c:f>'Report Analysis'!$O$7:$O$10</c:f>
              <c:numCache>
                <c:formatCode>_-[$£-809]* #,##0_-;\-[$£-809]* #,##0_-;_-[$£-809]*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FD64-4219-B604-C6E0981E5849}"/>
            </c:ext>
          </c:extLst>
        </c:ser>
        <c:dLbls>
          <c:dLblPos val="outEnd"/>
          <c:showLegendKey val="0"/>
          <c:showVal val="1"/>
          <c:showCatName val="0"/>
          <c:showSerName val="0"/>
          <c:showPercent val="0"/>
          <c:showBubbleSize val="0"/>
        </c:dLbls>
        <c:gapWidth val="77"/>
        <c:axId val="537575312"/>
        <c:axId val="537572912"/>
      </c:barChart>
      <c:catAx>
        <c:axId val="5375753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72912"/>
        <c:crosses val="autoZero"/>
        <c:auto val="1"/>
        <c:lblAlgn val="ctr"/>
        <c:lblOffset val="100"/>
        <c:noMultiLvlLbl val="0"/>
      </c:catAx>
      <c:valAx>
        <c:axId val="537572912"/>
        <c:scaling>
          <c:orientation val="minMax"/>
        </c:scaling>
        <c:delete val="1"/>
        <c:axPos val="b"/>
        <c:numFmt formatCode="_-[$£-809]* #,##0_-;\-[$£-809]* #,##0_-;_-[$£-809]* &quot;-&quot;??_-;_-@_-" sourceLinked="1"/>
        <c:majorTickMark val="out"/>
        <c:minorTickMark val="none"/>
        <c:tickLblPos val="nextTo"/>
        <c:crossAx val="537575312"/>
        <c:crosses val="autoZero"/>
        <c:crossBetween val="between"/>
      </c:valAx>
      <c:spPr>
        <a:noFill/>
        <a:ln>
          <a:noFill/>
        </a:ln>
        <a:effectLst/>
      </c:spPr>
    </c:plotArea>
    <c:legend>
      <c:legendPos val="t"/>
      <c:layout>
        <c:manualLayout>
          <c:xMode val="edge"/>
          <c:yMode val="edge"/>
          <c:x val="0.64699379997885453"/>
          <c:y val="2.3148148148148147E-2"/>
          <c:w val="0.32710199507101007"/>
          <c:h val="0.125056608839103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[Macetron SuperStore Data.xlsx]Report Analysis!PivotTable12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400" b="1">
                <a:solidFill>
                  <a:srgbClr val="78290F"/>
                </a:solidFill>
              </a:rPr>
              <a:t>MOM</a:t>
            </a:r>
            <a:r>
              <a:rPr lang="en-GB" sz="1400" b="1" baseline="0">
                <a:solidFill>
                  <a:srgbClr val="78290F"/>
                </a:solidFill>
              </a:rPr>
              <a:t> % change in Profit</a:t>
            </a:r>
          </a:p>
          <a:p>
            <a:pPr algn="l">
              <a:defRPr/>
            </a:pPr>
            <a:r>
              <a:rPr lang="en-GB" sz="1200" b="1" baseline="0">
                <a:solidFill>
                  <a:srgbClr val="FF7D00"/>
                </a:solidFill>
              </a:rPr>
              <a:t>Comparing 2014 -2017</a:t>
            </a:r>
            <a:endParaRPr lang="en-GB" sz="1200" b="1">
              <a:solidFill>
                <a:srgbClr val="FF7D00"/>
              </a:solidFill>
            </a:endParaRPr>
          </a:p>
        </c:rich>
      </c:tx>
      <c:layout>
        <c:manualLayout>
          <c:xMode val="edge"/>
          <c:yMode val="edge"/>
          <c:x val="1.8471128608923909E-3"/>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Analysis'!$R$6:$R$7</c:f>
              <c:strCache>
                <c:ptCount val="1"/>
                <c:pt idx="0">
                  <c:v>2014</c:v>
                </c:pt>
              </c:strCache>
            </c:strRef>
          </c:tx>
          <c:spPr>
            <a:ln w="19050" cap="rnd">
              <a:solidFill>
                <a:schemeClr val="accent1"/>
              </a:solidFill>
              <a:round/>
            </a:ln>
            <a:effectLst/>
          </c:spPr>
          <c:marker>
            <c:symbol val="none"/>
          </c:marker>
          <c:cat>
            <c:strRef>
              <c:f>'Report Analysis'!$Q$8:$Q$20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Analysis'!$R$8:$R$20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5BC6-4D40-B6C1-65B3A7C9D368}"/>
            </c:ext>
          </c:extLst>
        </c:ser>
        <c:ser>
          <c:idx val="1"/>
          <c:order val="1"/>
          <c:tx>
            <c:strRef>
              <c:f>'Report Analysis'!$S$6:$S$7</c:f>
              <c:strCache>
                <c:ptCount val="1"/>
                <c:pt idx="0">
                  <c:v>2015</c:v>
                </c:pt>
              </c:strCache>
            </c:strRef>
          </c:tx>
          <c:spPr>
            <a:ln w="19050" cap="rnd">
              <a:solidFill>
                <a:schemeClr val="accent2"/>
              </a:solidFill>
              <a:round/>
            </a:ln>
            <a:effectLst/>
          </c:spPr>
          <c:marker>
            <c:symbol val="none"/>
          </c:marker>
          <c:cat>
            <c:strRef>
              <c:f>'Report Analysis'!$Q$8:$Q$20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Analysis'!$S$8:$S$20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0-2398-448D-BA61-1270BD6465CB}"/>
            </c:ext>
          </c:extLst>
        </c:ser>
        <c:ser>
          <c:idx val="2"/>
          <c:order val="2"/>
          <c:tx>
            <c:strRef>
              <c:f>'Report Analysis'!$T$6:$T$7</c:f>
              <c:strCache>
                <c:ptCount val="1"/>
                <c:pt idx="0">
                  <c:v>2016</c:v>
                </c:pt>
              </c:strCache>
            </c:strRef>
          </c:tx>
          <c:spPr>
            <a:ln w="19050" cap="rnd">
              <a:solidFill>
                <a:schemeClr val="accent3"/>
              </a:solidFill>
              <a:round/>
            </a:ln>
            <a:effectLst/>
          </c:spPr>
          <c:marker>
            <c:symbol val="none"/>
          </c:marker>
          <c:cat>
            <c:strRef>
              <c:f>'Report Analysis'!$Q$8:$Q$20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Analysis'!$T$8:$T$20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1-2398-448D-BA61-1270BD6465CB}"/>
            </c:ext>
          </c:extLst>
        </c:ser>
        <c:ser>
          <c:idx val="3"/>
          <c:order val="3"/>
          <c:tx>
            <c:strRef>
              <c:f>'Report Analysis'!$U$6:$U$7</c:f>
              <c:strCache>
                <c:ptCount val="1"/>
                <c:pt idx="0">
                  <c:v>2017</c:v>
                </c:pt>
              </c:strCache>
            </c:strRef>
          </c:tx>
          <c:spPr>
            <a:ln w="19050" cap="rnd">
              <a:solidFill>
                <a:schemeClr val="tx1">
                  <a:lumMod val="65000"/>
                  <a:lumOff val="35000"/>
                </a:schemeClr>
              </a:solidFill>
              <a:round/>
            </a:ln>
            <a:effectLst/>
          </c:spPr>
          <c:marker>
            <c:symbol val="none"/>
          </c:marker>
          <c:cat>
            <c:strRef>
              <c:f>'Report Analysis'!$Q$8:$Q$20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Analysis'!$U$8:$U$20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2-2398-448D-BA61-1270BD6465CB}"/>
            </c:ext>
          </c:extLst>
        </c:ser>
        <c:dLbls>
          <c:showLegendKey val="0"/>
          <c:showVal val="0"/>
          <c:showCatName val="0"/>
          <c:showSerName val="0"/>
          <c:showPercent val="0"/>
          <c:showBubbleSize val="0"/>
        </c:dLbls>
        <c:smooth val="0"/>
        <c:axId val="576679040"/>
        <c:axId val="576679520"/>
      </c:lineChart>
      <c:catAx>
        <c:axId val="576679040"/>
        <c:scaling>
          <c:orientation val="minMax"/>
        </c:scaling>
        <c:delete val="0"/>
        <c:axPos val="b"/>
        <c:numFmt formatCode="General" sourceLinked="1"/>
        <c:majorTickMark val="none"/>
        <c:minorTickMark val="none"/>
        <c:tickLblPos val="nextTo"/>
        <c:spPr>
          <a:noFill/>
          <a:ln w="19050"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79520"/>
        <c:crosses val="autoZero"/>
        <c:auto val="1"/>
        <c:lblAlgn val="ctr"/>
        <c:lblOffset val="100"/>
        <c:noMultiLvlLbl val="0"/>
      </c:catAx>
      <c:valAx>
        <c:axId val="576679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79040"/>
        <c:crosses val="autoZero"/>
        <c:crossBetween val="between"/>
      </c:valAx>
      <c:spPr>
        <a:noFill/>
        <a:ln>
          <a:noFill/>
        </a:ln>
        <a:effectLst/>
      </c:spPr>
    </c:plotArea>
    <c:legend>
      <c:legendPos val="t"/>
      <c:layout>
        <c:manualLayout>
          <c:xMode val="edge"/>
          <c:yMode val="edge"/>
          <c:x val="0.43680008748906385"/>
          <c:y val="0.1111111111111111"/>
          <c:w val="0.56320001110813256"/>
          <c:h val="8.9051162222502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[Macetron SuperStore Data.xlsx]Report Analysis!PivotTable14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5023759953264824E-2"/>
          <c:y val="7.4027203325308141E-2"/>
          <c:w val="0.93888888888888888"/>
          <c:h val="0.89814814814814814"/>
        </c:manualLayout>
      </c:layout>
      <c:barChart>
        <c:barDir val="bar"/>
        <c:grouping val="stacked"/>
        <c:varyColors val="0"/>
        <c:ser>
          <c:idx val="0"/>
          <c:order val="0"/>
          <c:tx>
            <c:strRef>
              <c:f>'Report Analysis'!$Y$6:$Y$7</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Analysis'!$X$8</c:f>
              <c:strCache>
                <c:ptCount val="1"/>
                <c:pt idx="0">
                  <c:v>Total</c:v>
                </c:pt>
              </c:strCache>
            </c:strRef>
          </c:cat>
          <c:val>
            <c:numRef>
              <c:f>'Report Analysis'!$Y$8</c:f>
              <c:numCache>
                <c:formatCode>_-[$£-809]* #,##0_-;\-[$£-809]* #,##0_-;_-[$£-809]* "-"??_-;_-@_-</c:formatCode>
                <c:ptCount val="1"/>
                <c:pt idx="0">
                  <c:v>49543.974100000007</c:v>
                </c:pt>
              </c:numCache>
            </c:numRef>
          </c:val>
          <c:extLst>
            <c:ext xmlns:c16="http://schemas.microsoft.com/office/drawing/2014/chart" uri="{C3380CC4-5D6E-409C-BE32-E72D297353CC}">
              <c16:uniqueId val="{00000000-4522-4A72-A60A-52990FD0CCD7}"/>
            </c:ext>
          </c:extLst>
        </c:ser>
        <c:ser>
          <c:idx val="1"/>
          <c:order val="1"/>
          <c:tx>
            <c:strRef>
              <c:f>'Report Analysis'!$Z$6:$Z$7</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Analysis'!$X$8</c:f>
              <c:strCache>
                <c:ptCount val="1"/>
                <c:pt idx="0">
                  <c:v>Total</c:v>
                </c:pt>
              </c:strCache>
            </c:strRef>
          </c:cat>
          <c:val>
            <c:numRef>
              <c:f>'Report Analysis'!$Z$8</c:f>
              <c:numCache>
                <c:formatCode>_-[$£-809]* #,##0_-;\-[$£-809]* #,##0_-;_-[$£-809]* "-"??_-;_-@_-</c:formatCode>
                <c:ptCount val="1"/>
                <c:pt idx="0">
                  <c:v>61618.603700000051</c:v>
                </c:pt>
              </c:numCache>
            </c:numRef>
          </c:val>
          <c:extLst>
            <c:ext xmlns:c16="http://schemas.microsoft.com/office/drawing/2014/chart" uri="{C3380CC4-5D6E-409C-BE32-E72D297353CC}">
              <c16:uniqueId val="{00000012-4522-4A72-A60A-52990FD0CCD7}"/>
            </c:ext>
          </c:extLst>
        </c:ser>
        <c:ser>
          <c:idx val="2"/>
          <c:order val="2"/>
          <c:tx>
            <c:strRef>
              <c:f>'Report Analysis'!$AA$6:$AA$7</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Analysis'!$X$8</c:f>
              <c:strCache>
                <c:ptCount val="1"/>
                <c:pt idx="0">
                  <c:v>Total</c:v>
                </c:pt>
              </c:strCache>
            </c:strRef>
          </c:cat>
          <c:val>
            <c:numRef>
              <c:f>'Report Analysis'!$AA$8</c:f>
              <c:numCache>
                <c:formatCode>_-[$£-809]* #,##0_-;\-[$£-809]* #,##0_-;_-[$£-809]* "-"??_-;_-@_-</c:formatCode>
                <c:ptCount val="1"/>
                <c:pt idx="0">
                  <c:v>81795.174300000188</c:v>
                </c:pt>
              </c:numCache>
            </c:numRef>
          </c:val>
          <c:extLst>
            <c:ext xmlns:c16="http://schemas.microsoft.com/office/drawing/2014/chart" uri="{C3380CC4-5D6E-409C-BE32-E72D297353CC}">
              <c16:uniqueId val="{00000013-4522-4A72-A60A-52990FD0CCD7}"/>
            </c:ext>
          </c:extLst>
        </c:ser>
        <c:ser>
          <c:idx val="3"/>
          <c:order val="3"/>
          <c:tx>
            <c:strRef>
              <c:f>'Report Analysis'!$AB$6:$AB$7</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Analysis'!$X$8</c:f>
              <c:strCache>
                <c:ptCount val="1"/>
                <c:pt idx="0">
                  <c:v>Total</c:v>
                </c:pt>
              </c:strCache>
            </c:strRef>
          </c:cat>
          <c:val>
            <c:numRef>
              <c:f>'Report Analysis'!$AB$8</c:f>
              <c:numCache>
                <c:formatCode>_-[$£-809]* #,##0_-;\-[$£-809]* #,##0_-;_-[$£-809]* "-"??_-;_-@_-</c:formatCode>
                <c:ptCount val="1"/>
                <c:pt idx="0">
                  <c:v>93439.269599999971</c:v>
                </c:pt>
              </c:numCache>
            </c:numRef>
          </c:val>
          <c:extLst>
            <c:ext xmlns:c16="http://schemas.microsoft.com/office/drawing/2014/chart" uri="{C3380CC4-5D6E-409C-BE32-E72D297353CC}">
              <c16:uniqueId val="{00000014-4522-4A72-A60A-52990FD0CCD7}"/>
            </c:ext>
          </c:extLst>
        </c:ser>
        <c:dLbls>
          <c:dLblPos val="ctr"/>
          <c:showLegendKey val="0"/>
          <c:showVal val="1"/>
          <c:showCatName val="0"/>
          <c:showSerName val="0"/>
          <c:showPercent val="0"/>
          <c:showBubbleSize val="0"/>
        </c:dLbls>
        <c:gapWidth val="150"/>
        <c:overlap val="100"/>
        <c:axId val="215469247"/>
        <c:axId val="215460607"/>
      </c:barChart>
      <c:catAx>
        <c:axId val="215469247"/>
        <c:scaling>
          <c:orientation val="minMax"/>
        </c:scaling>
        <c:delete val="1"/>
        <c:axPos val="l"/>
        <c:numFmt formatCode="General" sourceLinked="1"/>
        <c:majorTickMark val="none"/>
        <c:minorTickMark val="none"/>
        <c:tickLblPos val="nextTo"/>
        <c:crossAx val="215460607"/>
        <c:crosses val="autoZero"/>
        <c:auto val="1"/>
        <c:lblAlgn val="ctr"/>
        <c:lblOffset val="100"/>
        <c:noMultiLvlLbl val="0"/>
      </c:catAx>
      <c:valAx>
        <c:axId val="215460607"/>
        <c:scaling>
          <c:orientation val="minMax"/>
        </c:scaling>
        <c:delete val="1"/>
        <c:axPos val="b"/>
        <c:numFmt formatCode="_-[$£-809]* #,##0_-;\-[$£-809]* #,##0_-;_-[$£-809]* &quot;-&quot;??_-;_-@_-" sourceLinked="1"/>
        <c:majorTickMark val="none"/>
        <c:minorTickMark val="none"/>
        <c:tickLblPos val="nextTo"/>
        <c:crossAx val="215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3.xml"/><Relationship Id="rId2" Type="http://schemas.openxmlformats.org/officeDocument/2006/relationships/image" Target="../media/image2.svg"/><Relationship Id="rId16"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xml"/><Relationship Id="rId10" Type="http://schemas.openxmlformats.org/officeDocument/2006/relationships/image" Target="../media/image10.svg"/><Relationship Id="rId19" Type="http://schemas.openxmlformats.org/officeDocument/2006/relationships/chart" Target="../charts/chart5.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653143</xdr:colOff>
      <xdr:row>41</xdr:row>
      <xdr:rowOff>178836</xdr:rowOff>
    </xdr:to>
    <xdr:sp macro="" textlink="">
      <xdr:nvSpPr>
        <xdr:cNvPr id="12" name="Rectangle 11">
          <a:extLst>
            <a:ext uri="{FF2B5EF4-FFF2-40B4-BE49-F238E27FC236}">
              <a16:creationId xmlns:a16="http://schemas.microsoft.com/office/drawing/2014/main" id="{649E8489-7C15-A619-406B-0EE11AE99B9B}"/>
            </a:ext>
          </a:extLst>
        </xdr:cNvPr>
        <xdr:cNvSpPr/>
      </xdr:nvSpPr>
      <xdr:spPr>
        <a:xfrm>
          <a:off x="0" y="0"/>
          <a:ext cx="13358327" cy="8148734"/>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n>
                <a:noFill/>
              </a:ln>
            </a:rPr>
            <a:t>`</a:t>
          </a:r>
        </a:p>
      </xdr:txBody>
    </xdr:sp>
    <xdr:clientData/>
  </xdr:twoCellAnchor>
  <xdr:twoCellAnchor>
    <xdr:from>
      <xdr:col>4</xdr:col>
      <xdr:colOff>480060</xdr:colOff>
      <xdr:row>0</xdr:row>
      <xdr:rowOff>5304</xdr:rowOff>
    </xdr:from>
    <xdr:to>
      <xdr:col>14</xdr:col>
      <xdr:colOff>175260</xdr:colOff>
      <xdr:row>6</xdr:row>
      <xdr:rowOff>178836</xdr:rowOff>
    </xdr:to>
    <xdr:sp macro="" textlink="">
      <xdr:nvSpPr>
        <xdr:cNvPr id="2" name="Rectangle 1">
          <a:extLst>
            <a:ext uri="{FF2B5EF4-FFF2-40B4-BE49-F238E27FC236}">
              <a16:creationId xmlns:a16="http://schemas.microsoft.com/office/drawing/2014/main" id="{79EC7F13-52EB-EE89-A846-BB450A2810F7}"/>
            </a:ext>
          </a:extLst>
        </xdr:cNvPr>
        <xdr:cNvSpPr/>
      </xdr:nvSpPr>
      <xdr:spPr>
        <a:xfrm>
          <a:off x="3154836" y="5304"/>
          <a:ext cx="6382138" cy="1339859"/>
        </a:xfrm>
        <a:prstGeom prst="rect">
          <a:avLst/>
        </a:prstGeom>
        <a:solidFill>
          <a:srgbClr val="15616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152400</xdr:colOff>
      <xdr:row>5</xdr:row>
      <xdr:rowOff>15240</xdr:rowOff>
    </xdr:from>
    <xdr:to>
      <xdr:col>14</xdr:col>
      <xdr:colOff>91440</xdr:colOff>
      <xdr:row>9</xdr:row>
      <xdr:rowOff>160020</xdr:rowOff>
    </xdr:to>
    <xdr:sp macro="" textlink="">
      <xdr:nvSpPr>
        <xdr:cNvPr id="8" name="Rectangle: Rounded Corners 7">
          <a:extLst>
            <a:ext uri="{FF2B5EF4-FFF2-40B4-BE49-F238E27FC236}">
              <a16:creationId xmlns:a16="http://schemas.microsoft.com/office/drawing/2014/main" id="{85EDF146-162C-D00F-6C43-B3E9E1F7D70D}"/>
            </a:ext>
          </a:extLst>
        </xdr:cNvPr>
        <xdr:cNvSpPr/>
      </xdr:nvSpPr>
      <xdr:spPr>
        <a:xfrm>
          <a:off x="7498422" y="999847"/>
          <a:ext cx="1942501" cy="93246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548640</xdr:colOff>
      <xdr:row>5</xdr:row>
      <xdr:rowOff>15240</xdr:rowOff>
    </xdr:from>
    <xdr:to>
      <xdr:col>7</xdr:col>
      <xdr:colOff>487680</xdr:colOff>
      <xdr:row>9</xdr:row>
      <xdr:rowOff>160020</xdr:rowOff>
    </xdr:to>
    <xdr:sp macro="" textlink="">
      <xdr:nvSpPr>
        <xdr:cNvPr id="9" name="Rectangle: Rounded Corners 8">
          <a:extLst>
            <a:ext uri="{FF2B5EF4-FFF2-40B4-BE49-F238E27FC236}">
              <a16:creationId xmlns:a16="http://schemas.microsoft.com/office/drawing/2014/main" id="{9FF21E52-5BD9-F061-C72D-37B07F9F703B}"/>
            </a:ext>
          </a:extLst>
        </xdr:cNvPr>
        <xdr:cNvSpPr/>
      </xdr:nvSpPr>
      <xdr:spPr>
        <a:xfrm>
          <a:off x="3219921" y="999847"/>
          <a:ext cx="1942501" cy="93246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15240</xdr:colOff>
      <xdr:row>5</xdr:row>
      <xdr:rowOff>15240</xdr:rowOff>
    </xdr:from>
    <xdr:to>
      <xdr:col>10</xdr:col>
      <xdr:colOff>624840</xdr:colOff>
      <xdr:row>9</xdr:row>
      <xdr:rowOff>160020</xdr:rowOff>
    </xdr:to>
    <xdr:sp macro="" textlink="">
      <xdr:nvSpPr>
        <xdr:cNvPr id="10" name="Rectangle: Rounded Corners 9">
          <a:extLst>
            <a:ext uri="{FF2B5EF4-FFF2-40B4-BE49-F238E27FC236}">
              <a16:creationId xmlns:a16="http://schemas.microsoft.com/office/drawing/2014/main" id="{A0F618ED-0063-AAC1-51F0-4C2496368250}"/>
            </a:ext>
          </a:extLst>
        </xdr:cNvPr>
        <xdr:cNvSpPr/>
      </xdr:nvSpPr>
      <xdr:spPr>
        <a:xfrm>
          <a:off x="5357802" y="999847"/>
          <a:ext cx="1945240" cy="93246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403422</xdr:colOff>
      <xdr:row>13</xdr:row>
      <xdr:rowOff>14377</xdr:rowOff>
    </xdr:from>
    <xdr:to>
      <xdr:col>7</xdr:col>
      <xdr:colOff>245271</xdr:colOff>
      <xdr:row>40</xdr:row>
      <xdr:rowOff>143773</xdr:rowOff>
    </xdr:to>
    <xdr:sp macro="" textlink="">
      <xdr:nvSpPr>
        <xdr:cNvPr id="13" name="Rectangle: Rounded Corners 12">
          <a:extLst>
            <a:ext uri="{FF2B5EF4-FFF2-40B4-BE49-F238E27FC236}">
              <a16:creationId xmlns:a16="http://schemas.microsoft.com/office/drawing/2014/main" id="{98F46FB3-F2E4-A756-2C38-42088ABF2151}"/>
            </a:ext>
          </a:extLst>
        </xdr:cNvPr>
        <xdr:cNvSpPr/>
      </xdr:nvSpPr>
      <xdr:spPr>
        <a:xfrm>
          <a:off x="1740810" y="2541418"/>
          <a:ext cx="3185318" cy="5377865"/>
        </a:xfrm>
        <a:prstGeom prst="roundRect">
          <a:avLst>
            <a:gd name="adj" fmla="val 506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345058</xdr:colOff>
      <xdr:row>13</xdr:row>
      <xdr:rowOff>28752</xdr:rowOff>
    </xdr:from>
    <xdr:to>
      <xdr:col>12</xdr:col>
      <xdr:colOff>186907</xdr:colOff>
      <xdr:row>25</xdr:row>
      <xdr:rowOff>145549</xdr:rowOff>
    </xdr:to>
    <xdr:sp macro="" textlink="">
      <xdr:nvSpPr>
        <xdr:cNvPr id="14" name="Rectangle: Rounded Corners 13">
          <a:extLst>
            <a:ext uri="{FF2B5EF4-FFF2-40B4-BE49-F238E27FC236}">
              <a16:creationId xmlns:a16="http://schemas.microsoft.com/office/drawing/2014/main" id="{7B219323-11CB-385A-DDE0-BB16D91C0022}"/>
            </a:ext>
          </a:extLst>
        </xdr:cNvPr>
        <xdr:cNvSpPr/>
      </xdr:nvSpPr>
      <xdr:spPr>
        <a:xfrm>
          <a:off x="5019800" y="2588730"/>
          <a:ext cx="3180950" cy="2479853"/>
        </a:xfrm>
        <a:prstGeom prst="roundRect">
          <a:avLst>
            <a:gd name="adj" fmla="val 506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244414</xdr:colOff>
      <xdr:row>13</xdr:row>
      <xdr:rowOff>28753</xdr:rowOff>
    </xdr:from>
    <xdr:to>
      <xdr:col>19</xdr:col>
      <xdr:colOff>28754</xdr:colOff>
      <xdr:row>25</xdr:row>
      <xdr:rowOff>143774</xdr:rowOff>
    </xdr:to>
    <xdr:sp macro="" textlink="">
      <xdr:nvSpPr>
        <xdr:cNvPr id="15" name="Rectangle: Rounded Corners 14">
          <a:extLst>
            <a:ext uri="{FF2B5EF4-FFF2-40B4-BE49-F238E27FC236}">
              <a16:creationId xmlns:a16="http://schemas.microsoft.com/office/drawing/2014/main" id="{52AFA86B-FDE7-B726-888F-134D4DD727F8}"/>
            </a:ext>
          </a:extLst>
        </xdr:cNvPr>
        <xdr:cNvSpPr/>
      </xdr:nvSpPr>
      <xdr:spPr>
        <a:xfrm>
          <a:off x="8258257" y="2588731"/>
          <a:ext cx="4459081" cy="2478077"/>
        </a:xfrm>
        <a:prstGeom prst="roundRect">
          <a:avLst>
            <a:gd name="adj" fmla="val 506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345057</xdr:colOff>
      <xdr:row>25</xdr:row>
      <xdr:rowOff>172528</xdr:rowOff>
    </xdr:from>
    <xdr:to>
      <xdr:col>13</xdr:col>
      <xdr:colOff>71887</xdr:colOff>
      <xdr:row>40</xdr:row>
      <xdr:rowOff>143773</xdr:rowOff>
    </xdr:to>
    <xdr:sp macro="" textlink="">
      <xdr:nvSpPr>
        <xdr:cNvPr id="16" name="Rectangle: Rounded Corners 15">
          <a:extLst>
            <a:ext uri="{FF2B5EF4-FFF2-40B4-BE49-F238E27FC236}">
              <a16:creationId xmlns:a16="http://schemas.microsoft.com/office/drawing/2014/main" id="{7AD4A115-1A08-2804-A077-F31CD4308CC9}"/>
            </a:ext>
          </a:extLst>
        </xdr:cNvPr>
        <xdr:cNvSpPr/>
      </xdr:nvSpPr>
      <xdr:spPr>
        <a:xfrm>
          <a:off x="5019799" y="5095562"/>
          <a:ext cx="3733751" cy="2925065"/>
        </a:xfrm>
        <a:prstGeom prst="roundRect">
          <a:avLst>
            <a:gd name="adj" fmla="val 506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129398</xdr:colOff>
      <xdr:row>25</xdr:row>
      <xdr:rowOff>172528</xdr:rowOff>
    </xdr:from>
    <xdr:to>
      <xdr:col>19</xdr:col>
      <xdr:colOff>14377</xdr:colOff>
      <xdr:row>40</xdr:row>
      <xdr:rowOff>148135</xdr:rowOff>
    </xdr:to>
    <xdr:sp macro="" textlink="">
      <xdr:nvSpPr>
        <xdr:cNvPr id="17" name="Rectangle: Rounded Corners 16">
          <a:extLst>
            <a:ext uri="{FF2B5EF4-FFF2-40B4-BE49-F238E27FC236}">
              <a16:creationId xmlns:a16="http://schemas.microsoft.com/office/drawing/2014/main" id="{9EC0C17D-2CD1-0FEA-126F-0C046D2A3B07}"/>
            </a:ext>
          </a:extLst>
        </xdr:cNvPr>
        <xdr:cNvSpPr/>
      </xdr:nvSpPr>
      <xdr:spPr>
        <a:xfrm>
          <a:off x="8811061" y="5095562"/>
          <a:ext cx="3891900" cy="2929427"/>
        </a:xfrm>
        <a:prstGeom prst="roundRect">
          <a:avLst>
            <a:gd name="adj" fmla="val 506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23327</xdr:colOff>
      <xdr:row>13</xdr:row>
      <xdr:rowOff>85530</xdr:rowOff>
    </xdr:from>
    <xdr:to>
      <xdr:col>2</xdr:col>
      <xdr:colOff>339629</xdr:colOff>
      <xdr:row>19</xdr:row>
      <xdr:rowOff>108556</xdr:rowOff>
    </xdr:to>
    <xdr:sp macro="" textlink="">
      <xdr:nvSpPr>
        <xdr:cNvPr id="18" name="Rectangle: Rounded Corners 17">
          <a:extLst>
            <a:ext uri="{FF2B5EF4-FFF2-40B4-BE49-F238E27FC236}">
              <a16:creationId xmlns:a16="http://schemas.microsoft.com/office/drawing/2014/main" id="{BD89AD8D-4E04-3494-2194-E2C6A1227B97}"/>
            </a:ext>
          </a:extLst>
        </xdr:cNvPr>
        <xdr:cNvSpPr/>
      </xdr:nvSpPr>
      <xdr:spPr>
        <a:xfrm>
          <a:off x="23327" y="2612571"/>
          <a:ext cx="1653690" cy="1189352"/>
        </a:xfrm>
        <a:prstGeom prst="roundRect">
          <a:avLst>
            <a:gd name="adj" fmla="val 5060"/>
          </a:avLst>
        </a:prstGeom>
        <a:solidFill>
          <a:srgbClr val="78290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23327</xdr:colOff>
      <xdr:row>19</xdr:row>
      <xdr:rowOff>141231</xdr:rowOff>
    </xdr:from>
    <xdr:to>
      <xdr:col>2</xdr:col>
      <xdr:colOff>353020</xdr:colOff>
      <xdr:row>27</xdr:row>
      <xdr:rowOff>101082</xdr:rowOff>
    </xdr:to>
    <xdr:sp macro="" textlink="">
      <xdr:nvSpPr>
        <xdr:cNvPr id="19" name="Rectangle: Rounded Corners 18">
          <a:extLst>
            <a:ext uri="{FF2B5EF4-FFF2-40B4-BE49-F238E27FC236}">
              <a16:creationId xmlns:a16="http://schemas.microsoft.com/office/drawing/2014/main" id="{BE93B52F-7660-2C8D-8DAF-4421AAD6AC6C}"/>
            </a:ext>
          </a:extLst>
        </xdr:cNvPr>
        <xdr:cNvSpPr/>
      </xdr:nvSpPr>
      <xdr:spPr>
        <a:xfrm>
          <a:off x="23327" y="3834598"/>
          <a:ext cx="1667081" cy="1514953"/>
        </a:xfrm>
        <a:prstGeom prst="roundRect">
          <a:avLst>
            <a:gd name="adj" fmla="val 5060"/>
          </a:avLst>
        </a:prstGeom>
        <a:solidFill>
          <a:srgbClr val="40404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23327</xdr:colOff>
      <xdr:row>27</xdr:row>
      <xdr:rowOff>142621</xdr:rowOff>
    </xdr:from>
    <xdr:to>
      <xdr:col>2</xdr:col>
      <xdr:colOff>339629</xdr:colOff>
      <xdr:row>40</xdr:row>
      <xdr:rowOff>137160</xdr:rowOff>
    </xdr:to>
    <xdr:sp macro="" textlink="">
      <xdr:nvSpPr>
        <xdr:cNvPr id="20" name="Rectangle: Rounded Corners 19">
          <a:extLst>
            <a:ext uri="{FF2B5EF4-FFF2-40B4-BE49-F238E27FC236}">
              <a16:creationId xmlns:a16="http://schemas.microsoft.com/office/drawing/2014/main" id="{151E2391-195E-767C-DF68-55F03E82A4CF}"/>
            </a:ext>
          </a:extLst>
        </xdr:cNvPr>
        <xdr:cNvSpPr/>
      </xdr:nvSpPr>
      <xdr:spPr>
        <a:xfrm>
          <a:off x="23327" y="5391090"/>
          <a:ext cx="1653690" cy="2521580"/>
        </a:xfrm>
        <a:prstGeom prst="roundRect">
          <a:avLst>
            <a:gd name="adj" fmla="val 5060"/>
          </a:avLst>
        </a:prstGeom>
        <a:solidFill>
          <a:srgbClr val="FF7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230036</xdr:colOff>
      <xdr:row>6</xdr:row>
      <xdr:rowOff>0</xdr:rowOff>
    </xdr:from>
    <xdr:to>
      <xdr:col>7</xdr:col>
      <xdr:colOff>230038</xdr:colOff>
      <xdr:row>8</xdr:row>
      <xdr:rowOff>188359</xdr:rowOff>
    </xdr:to>
    <xdr:sp macro="" textlink="'Report Analysis'!E4">
      <xdr:nvSpPr>
        <xdr:cNvPr id="21" name="TextBox 20">
          <a:extLst>
            <a:ext uri="{FF2B5EF4-FFF2-40B4-BE49-F238E27FC236}">
              <a16:creationId xmlns:a16="http://schemas.microsoft.com/office/drawing/2014/main" id="{689B10D1-4524-B8DC-CB8D-5192F005D785}"/>
            </a:ext>
          </a:extLst>
        </xdr:cNvPr>
        <xdr:cNvSpPr txBox="1"/>
      </xdr:nvSpPr>
      <xdr:spPr>
        <a:xfrm>
          <a:off x="3569137" y="1181528"/>
          <a:ext cx="1335643" cy="582202"/>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BE195C-9B4D-4109-B7E7-40DE263BBA24}" type="TxLink">
            <a:rPr lang="en-US" sz="1800" b="1" i="0" u="none" strike="noStrike">
              <a:solidFill>
                <a:srgbClr val="000000"/>
              </a:solidFill>
              <a:latin typeface="Calibri"/>
              <a:ea typeface="Calibri"/>
              <a:cs typeface="Calibri"/>
            </a:rPr>
            <a:pPr algn="ctr"/>
            <a:t> £2,292,669 </a:t>
          </a:fld>
          <a:endParaRPr lang="en-GB" sz="1600" b="1"/>
        </a:p>
      </xdr:txBody>
    </xdr:sp>
    <xdr:clientData/>
  </xdr:twoCellAnchor>
  <xdr:oneCellAnchor>
    <xdr:from>
      <xdr:col>6</xdr:col>
      <xdr:colOff>453776</xdr:colOff>
      <xdr:row>8</xdr:row>
      <xdr:rowOff>17123</xdr:rowOff>
    </xdr:from>
    <xdr:ext cx="184731" cy="264560"/>
    <xdr:sp macro="" textlink="">
      <xdr:nvSpPr>
        <xdr:cNvPr id="22" name="TextBox 21">
          <a:extLst>
            <a:ext uri="{FF2B5EF4-FFF2-40B4-BE49-F238E27FC236}">
              <a16:creationId xmlns:a16="http://schemas.microsoft.com/office/drawing/2014/main" id="{C38F6D3A-96A6-8947-D340-76AD87C19AA6}"/>
            </a:ext>
          </a:extLst>
        </xdr:cNvPr>
        <xdr:cNvSpPr txBox="1"/>
      </xdr:nvSpPr>
      <xdr:spPr>
        <a:xfrm>
          <a:off x="4460697" y="159249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8</xdr:col>
      <xdr:colOff>306341</xdr:colOff>
      <xdr:row>6</xdr:row>
      <xdr:rowOff>162673</xdr:rowOff>
    </xdr:from>
    <xdr:to>
      <xdr:col>10</xdr:col>
      <xdr:colOff>306341</xdr:colOff>
      <xdr:row>8</xdr:row>
      <xdr:rowOff>42808</xdr:rowOff>
    </xdr:to>
    <xdr:sp macro="" textlink="'Report Analysis'!A4">
      <xdr:nvSpPr>
        <xdr:cNvPr id="23" name="TextBox 22">
          <a:extLst>
            <a:ext uri="{FF2B5EF4-FFF2-40B4-BE49-F238E27FC236}">
              <a16:creationId xmlns:a16="http://schemas.microsoft.com/office/drawing/2014/main" id="{B8B62999-2C04-3F72-E3A2-74277023864C}"/>
            </a:ext>
          </a:extLst>
        </xdr:cNvPr>
        <xdr:cNvSpPr txBox="1"/>
      </xdr:nvSpPr>
      <xdr:spPr>
        <a:xfrm>
          <a:off x="5648903" y="1344201"/>
          <a:ext cx="1335640" cy="273978"/>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435067-EBAB-45F9-BA2C-B6EF6143B610}" type="TxLink">
            <a:rPr lang="en-US" sz="1800" b="1" i="0" u="none" strike="noStrike">
              <a:solidFill>
                <a:srgbClr val="000000"/>
              </a:solidFill>
              <a:latin typeface="Calibri"/>
              <a:ea typeface="Calibri"/>
              <a:cs typeface="Calibri"/>
            </a:rPr>
            <a:pPr marL="0" indent="0" algn="ctr"/>
            <a:t>£286,397</a:t>
          </a:fld>
          <a:endParaRPr lang="en-GB" sz="1800" b="1" i="0" u="none" strike="noStrike">
            <a:solidFill>
              <a:srgbClr val="000000"/>
            </a:solidFill>
            <a:latin typeface="Calibri"/>
            <a:ea typeface="Calibri"/>
            <a:cs typeface="Calibri"/>
          </a:endParaRPr>
        </a:p>
      </xdr:txBody>
    </xdr:sp>
    <xdr:clientData/>
  </xdr:twoCellAnchor>
  <xdr:twoCellAnchor>
    <xdr:from>
      <xdr:col>11</xdr:col>
      <xdr:colOff>616449</xdr:colOff>
      <xdr:row>6</xdr:row>
      <xdr:rowOff>119864</xdr:rowOff>
    </xdr:from>
    <xdr:to>
      <xdr:col>13</xdr:col>
      <xdr:colOff>273978</xdr:colOff>
      <xdr:row>7</xdr:row>
      <xdr:rowOff>196921</xdr:rowOff>
    </xdr:to>
    <xdr:sp macro="" textlink="'Report Analysis'!D4">
      <xdr:nvSpPr>
        <xdr:cNvPr id="24" name="TextBox 23">
          <a:extLst>
            <a:ext uri="{FF2B5EF4-FFF2-40B4-BE49-F238E27FC236}">
              <a16:creationId xmlns:a16="http://schemas.microsoft.com/office/drawing/2014/main" id="{DFA62495-FB5C-DF5A-04FE-6EFC8B3FDDFF}"/>
            </a:ext>
          </a:extLst>
        </xdr:cNvPr>
        <xdr:cNvSpPr txBox="1"/>
      </xdr:nvSpPr>
      <xdr:spPr>
        <a:xfrm>
          <a:off x="7962471" y="1301392"/>
          <a:ext cx="993170" cy="273978"/>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1E0026-AB65-463D-9019-7D88F64305E6}" type="TxLink">
            <a:rPr lang="en-US" sz="1800" b="1" i="0" u="none" strike="noStrike">
              <a:solidFill>
                <a:srgbClr val="000000"/>
              </a:solidFill>
              <a:latin typeface="Calibri"/>
              <a:ea typeface="Calibri"/>
              <a:cs typeface="Calibri"/>
            </a:rPr>
            <a:pPr marL="0" indent="0" algn="ctr"/>
            <a:t>37,873</a:t>
          </a:fld>
          <a:endParaRPr lang="en-GB" sz="1800" b="1" i="0" u="none" strike="noStrike">
            <a:solidFill>
              <a:srgbClr val="000000"/>
            </a:solidFill>
            <a:latin typeface="Calibri"/>
            <a:ea typeface="Calibri"/>
            <a:cs typeface="Calibri"/>
          </a:endParaRPr>
        </a:p>
      </xdr:txBody>
    </xdr:sp>
    <xdr:clientData/>
  </xdr:twoCellAnchor>
  <xdr:oneCellAnchor>
    <xdr:from>
      <xdr:col>5</xdr:col>
      <xdr:colOff>487681</xdr:colOff>
      <xdr:row>5</xdr:row>
      <xdr:rowOff>51367</xdr:rowOff>
    </xdr:from>
    <xdr:ext cx="1335640" cy="280205"/>
    <xdr:sp macro="" textlink="">
      <xdr:nvSpPr>
        <xdr:cNvPr id="25" name="TextBox 24">
          <a:extLst>
            <a:ext uri="{FF2B5EF4-FFF2-40B4-BE49-F238E27FC236}">
              <a16:creationId xmlns:a16="http://schemas.microsoft.com/office/drawing/2014/main" id="{13AE2FC3-8265-6E81-BFAE-E2D4E188EAF2}"/>
            </a:ext>
          </a:extLst>
        </xdr:cNvPr>
        <xdr:cNvSpPr txBox="1"/>
      </xdr:nvSpPr>
      <xdr:spPr>
        <a:xfrm>
          <a:off x="3826782" y="1035974"/>
          <a:ext cx="13356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rgbClr val="78290F"/>
              </a:solidFill>
            </a:rPr>
            <a:t>Total Sales</a:t>
          </a:r>
        </a:p>
      </xdr:txBody>
    </xdr:sp>
    <xdr:clientData/>
  </xdr:oneCellAnchor>
  <xdr:oneCellAnchor>
    <xdr:from>
      <xdr:col>8</xdr:col>
      <xdr:colOff>304125</xdr:colOff>
      <xdr:row>5</xdr:row>
      <xdr:rowOff>51367</xdr:rowOff>
    </xdr:from>
    <xdr:ext cx="1677409" cy="280205"/>
    <xdr:sp macro="" textlink="">
      <xdr:nvSpPr>
        <xdr:cNvPr id="26" name="TextBox 25">
          <a:extLst>
            <a:ext uri="{FF2B5EF4-FFF2-40B4-BE49-F238E27FC236}">
              <a16:creationId xmlns:a16="http://schemas.microsoft.com/office/drawing/2014/main" id="{C218BFE4-DCB0-A7E2-28EB-9CE8B477FE37}"/>
            </a:ext>
          </a:extLst>
        </xdr:cNvPr>
        <xdr:cNvSpPr txBox="1"/>
      </xdr:nvSpPr>
      <xdr:spPr>
        <a:xfrm>
          <a:off x="5646687" y="1035974"/>
          <a:ext cx="167740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rgbClr val="78290F"/>
              </a:solidFill>
            </a:rPr>
            <a:t>Total Profit</a:t>
          </a:r>
          <a:r>
            <a:rPr lang="en-GB" sz="1200" b="1" baseline="0">
              <a:solidFill>
                <a:srgbClr val="78290F"/>
              </a:solidFill>
            </a:rPr>
            <a:t> Generated</a:t>
          </a:r>
          <a:endParaRPr lang="en-GB" sz="1200" b="1">
            <a:solidFill>
              <a:srgbClr val="78290F"/>
            </a:solidFill>
          </a:endParaRPr>
        </a:p>
      </xdr:txBody>
    </xdr:sp>
    <xdr:clientData/>
  </xdr:oneCellAnchor>
  <xdr:oneCellAnchor>
    <xdr:from>
      <xdr:col>11</xdr:col>
      <xdr:colOff>462338</xdr:colOff>
      <xdr:row>5</xdr:row>
      <xdr:rowOff>51367</xdr:rowOff>
    </xdr:from>
    <xdr:ext cx="1515438" cy="280205"/>
    <xdr:sp macro="" textlink="">
      <xdr:nvSpPr>
        <xdr:cNvPr id="27" name="TextBox 26">
          <a:extLst>
            <a:ext uri="{FF2B5EF4-FFF2-40B4-BE49-F238E27FC236}">
              <a16:creationId xmlns:a16="http://schemas.microsoft.com/office/drawing/2014/main" id="{D8A45D27-9447-525D-FB39-3F1124E9BD57}"/>
            </a:ext>
          </a:extLst>
        </xdr:cNvPr>
        <xdr:cNvSpPr txBox="1"/>
      </xdr:nvSpPr>
      <xdr:spPr>
        <a:xfrm>
          <a:off x="7808360" y="1035974"/>
          <a:ext cx="151543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rgbClr val="78290F"/>
              </a:solidFill>
            </a:rPr>
            <a:t>Total Quantity</a:t>
          </a:r>
          <a:r>
            <a:rPr lang="en-GB" sz="1200" b="1" baseline="0">
              <a:solidFill>
                <a:srgbClr val="78290F"/>
              </a:solidFill>
            </a:rPr>
            <a:t> Sold</a:t>
          </a:r>
          <a:endParaRPr lang="en-GB" sz="1200" b="1">
            <a:solidFill>
              <a:srgbClr val="78290F"/>
            </a:solidFill>
          </a:endParaRPr>
        </a:p>
      </xdr:txBody>
    </xdr:sp>
    <xdr:clientData/>
  </xdr:oneCellAnchor>
  <xdr:twoCellAnchor editAs="oneCell">
    <xdr:from>
      <xdr:col>4</xdr:col>
      <xdr:colOff>647092</xdr:colOff>
      <xdr:row>6</xdr:row>
      <xdr:rowOff>70879</xdr:rowOff>
    </xdr:from>
    <xdr:to>
      <xdr:col>5</xdr:col>
      <xdr:colOff>261138</xdr:colOff>
      <xdr:row>8</xdr:row>
      <xdr:rowOff>44521</xdr:rowOff>
    </xdr:to>
    <xdr:pic>
      <xdr:nvPicPr>
        <xdr:cNvPr id="29" name="Graphic 28" descr="Money with solid fill">
          <a:extLst>
            <a:ext uri="{FF2B5EF4-FFF2-40B4-BE49-F238E27FC236}">
              <a16:creationId xmlns:a16="http://schemas.microsoft.com/office/drawing/2014/main" id="{EEC5AAF3-79FE-DA34-8654-3D6A7BDD2F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21868" y="1237206"/>
          <a:ext cx="282739" cy="362417"/>
        </a:xfrm>
        <a:prstGeom prst="rect">
          <a:avLst/>
        </a:prstGeom>
      </xdr:spPr>
    </xdr:pic>
    <xdr:clientData/>
  </xdr:twoCellAnchor>
  <xdr:twoCellAnchor editAs="oneCell">
    <xdr:from>
      <xdr:col>1</xdr:col>
      <xdr:colOff>569144</xdr:colOff>
      <xdr:row>38</xdr:row>
      <xdr:rowOff>56742</xdr:rowOff>
    </xdr:from>
    <xdr:to>
      <xdr:col>2</xdr:col>
      <xdr:colOff>319448</xdr:colOff>
      <xdr:row>40</xdr:row>
      <xdr:rowOff>82267</xdr:rowOff>
    </xdr:to>
    <xdr:pic>
      <xdr:nvPicPr>
        <xdr:cNvPr id="33" name="Graphic 32" descr="Aspiration with solid fill">
          <a:extLst>
            <a:ext uri="{FF2B5EF4-FFF2-40B4-BE49-F238E27FC236}">
              <a16:creationId xmlns:a16="http://schemas.microsoft.com/office/drawing/2014/main" id="{A01F6138-3D99-471A-5602-99F62C56E2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7838" y="7443477"/>
          <a:ext cx="418998" cy="414300"/>
        </a:xfrm>
        <a:prstGeom prst="rect">
          <a:avLst/>
        </a:prstGeom>
      </xdr:spPr>
    </xdr:pic>
    <xdr:clientData/>
  </xdr:twoCellAnchor>
  <xdr:twoCellAnchor editAs="oneCell">
    <xdr:from>
      <xdr:col>11</xdr:col>
      <xdr:colOff>254064</xdr:colOff>
      <xdr:row>6</xdr:row>
      <xdr:rowOff>94206</xdr:rowOff>
    </xdr:from>
    <xdr:to>
      <xdr:col>11</xdr:col>
      <xdr:colOff>647551</xdr:colOff>
      <xdr:row>8</xdr:row>
      <xdr:rowOff>93850</xdr:rowOff>
    </xdr:to>
    <xdr:pic>
      <xdr:nvPicPr>
        <xdr:cNvPr id="39" name="Graphic 38" descr="Statistics outline">
          <a:extLst>
            <a:ext uri="{FF2B5EF4-FFF2-40B4-BE49-F238E27FC236}">
              <a16:creationId xmlns:a16="http://schemas.microsoft.com/office/drawing/2014/main" id="{8DF5CCE9-E6DC-4FD7-068E-B415130DB3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09697" y="1260533"/>
          <a:ext cx="393487" cy="388419"/>
        </a:xfrm>
        <a:prstGeom prst="rect">
          <a:avLst/>
        </a:prstGeom>
      </xdr:spPr>
    </xdr:pic>
    <xdr:clientData/>
  </xdr:twoCellAnchor>
  <xdr:twoCellAnchor editAs="oneCell">
    <xdr:from>
      <xdr:col>1</xdr:col>
      <xdr:colOff>472635</xdr:colOff>
      <xdr:row>24</xdr:row>
      <xdr:rowOff>149866</xdr:rowOff>
    </xdr:from>
    <xdr:to>
      <xdr:col>2</xdr:col>
      <xdr:colOff>243179</xdr:colOff>
      <xdr:row>27</xdr:row>
      <xdr:rowOff>0</xdr:rowOff>
    </xdr:to>
    <xdr:pic>
      <xdr:nvPicPr>
        <xdr:cNvPr id="41" name="Graphic 40" descr="Research with solid fill">
          <a:extLst>
            <a:ext uri="{FF2B5EF4-FFF2-40B4-BE49-F238E27FC236}">
              <a16:creationId xmlns:a16="http://schemas.microsoft.com/office/drawing/2014/main" id="{AA4F2E9A-50D8-ADBF-AC11-892D3C68F1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41329" y="4815172"/>
          <a:ext cx="439238" cy="433297"/>
        </a:xfrm>
        <a:prstGeom prst="rect">
          <a:avLst/>
        </a:prstGeom>
      </xdr:spPr>
    </xdr:pic>
    <xdr:clientData/>
  </xdr:twoCellAnchor>
  <xdr:twoCellAnchor editAs="oneCell">
    <xdr:from>
      <xdr:col>5</xdr:col>
      <xdr:colOff>0</xdr:colOff>
      <xdr:row>0</xdr:row>
      <xdr:rowOff>28752</xdr:rowOff>
    </xdr:from>
    <xdr:to>
      <xdr:col>5</xdr:col>
      <xdr:colOff>616449</xdr:colOff>
      <xdr:row>3</xdr:row>
      <xdr:rowOff>54437</xdr:rowOff>
    </xdr:to>
    <xdr:pic>
      <xdr:nvPicPr>
        <xdr:cNvPr id="43" name="Graphic 42" descr="Venn diagram with solid fill">
          <a:extLst>
            <a:ext uri="{FF2B5EF4-FFF2-40B4-BE49-F238E27FC236}">
              <a16:creationId xmlns:a16="http://schemas.microsoft.com/office/drawing/2014/main" id="{569B9A54-1867-B9E5-DB18-2CFE7C41E4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339101" y="28752"/>
          <a:ext cx="616449" cy="616449"/>
        </a:xfrm>
        <a:prstGeom prst="rect">
          <a:avLst/>
        </a:prstGeom>
      </xdr:spPr>
    </xdr:pic>
    <xdr:clientData/>
  </xdr:twoCellAnchor>
  <xdr:twoCellAnchor editAs="oneCell">
    <xdr:from>
      <xdr:col>1</xdr:col>
      <xdr:colOff>530348</xdr:colOff>
      <xdr:row>16</xdr:row>
      <xdr:rowOff>71276</xdr:rowOff>
    </xdr:from>
    <xdr:to>
      <xdr:col>2</xdr:col>
      <xdr:colOff>282056</xdr:colOff>
      <xdr:row>18</xdr:row>
      <xdr:rowOff>94428</xdr:rowOff>
    </xdr:to>
    <xdr:pic>
      <xdr:nvPicPr>
        <xdr:cNvPr id="45" name="Graphic 44" descr="Presentation with pie chart with solid fill">
          <a:extLst>
            <a:ext uri="{FF2B5EF4-FFF2-40B4-BE49-F238E27FC236}">
              <a16:creationId xmlns:a16="http://schemas.microsoft.com/office/drawing/2014/main" id="{87D70FD5-6F81-2DD3-0D80-4D38A18374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99042" y="3181480"/>
          <a:ext cx="420402" cy="411928"/>
        </a:xfrm>
        <a:prstGeom prst="rect">
          <a:avLst/>
        </a:prstGeom>
      </xdr:spPr>
    </xdr:pic>
    <xdr:clientData/>
  </xdr:twoCellAnchor>
  <xdr:twoCellAnchor editAs="oneCell">
    <xdr:from>
      <xdr:col>8</xdr:col>
      <xdr:colOff>15240</xdr:colOff>
      <xdr:row>6</xdr:row>
      <xdr:rowOff>70879</xdr:rowOff>
    </xdr:from>
    <xdr:to>
      <xdr:col>8</xdr:col>
      <xdr:colOff>532087</xdr:colOff>
      <xdr:row>8</xdr:row>
      <xdr:rowOff>56140</xdr:rowOff>
    </xdr:to>
    <xdr:pic>
      <xdr:nvPicPr>
        <xdr:cNvPr id="47" name="Graphic 46" descr="Tax with solid fill">
          <a:extLst>
            <a:ext uri="{FF2B5EF4-FFF2-40B4-BE49-F238E27FC236}">
              <a16:creationId xmlns:a16="http://schemas.microsoft.com/office/drawing/2014/main" id="{29CCF74C-4290-E034-4D81-6A3B6A3DED6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357802" y="1252407"/>
          <a:ext cx="516847" cy="379104"/>
        </a:xfrm>
        <a:prstGeom prst="rect">
          <a:avLst/>
        </a:prstGeom>
      </xdr:spPr>
    </xdr:pic>
    <xdr:clientData/>
  </xdr:twoCellAnchor>
  <xdr:oneCellAnchor>
    <xdr:from>
      <xdr:col>5</xdr:col>
      <xdr:colOff>543433</xdr:colOff>
      <xdr:row>0</xdr:row>
      <xdr:rowOff>65430</xdr:rowOff>
    </xdr:from>
    <xdr:ext cx="5274240" cy="998722"/>
    <xdr:sp macro="" textlink="">
      <xdr:nvSpPr>
        <xdr:cNvPr id="48" name="TextBox 47">
          <a:extLst>
            <a:ext uri="{FF2B5EF4-FFF2-40B4-BE49-F238E27FC236}">
              <a16:creationId xmlns:a16="http://schemas.microsoft.com/office/drawing/2014/main" id="{EE025D2E-E474-C8C0-3887-36DE26297750}"/>
            </a:ext>
          </a:extLst>
        </xdr:cNvPr>
        <xdr:cNvSpPr txBox="1"/>
      </xdr:nvSpPr>
      <xdr:spPr>
        <a:xfrm>
          <a:off x="3919382" y="65430"/>
          <a:ext cx="5274240" cy="99872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800" b="1">
              <a:solidFill>
                <a:schemeClr val="bg1">
                  <a:lumMod val="95000"/>
                </a:schemeClr>
              </a:solidFill>
            </a:rPr>
            <a:t>Macetron Store Sales Dashboard</a:t>
          </a:r>
        </a:p>
        <a:p>
          <a:endParaRPr lang="en-GB" sz="1100"/>
        </a:p>
        <a:p>
          <a:endParaRPr lang="en-GB" sz="1100"/>
        </a:p>
      </xdr:txBody>
    </xdr:sp>
    <xdr:clientData/>
  </xdr:oneCellAnchor>
  <xdr:twoCellAnchor>
    <xdr:from>
      <xdr:col>7</xdr:col>
      <xdr:colOff>316946</xdr:colOff>
      <xdr:row>13</xdr:row>
      <xdr:rowOff>28752</xdr:rowOff>
    </xdr:from>
    <xdr:to>
      <xdr:col>12</xdr:col>
      <xdr:colOff>145550</xdr:colOff>
      <xdr:row>25</xdr:row>
      <xdr:rowOff>102741</xdr:rowOff>
    </xdr:to>
    <xdr:graphicFrame macro="">
      <xdr:nvGraphicFramePr>
        <xdr:cNvPr id="49" name="Chart 48">
          <a:extLst>
            <a:ext uri="{FF2B5EF4-FFF2-40B4-BE49-F238E27FC236}">
              <a16:creationId xmlns:a16="http://schemas.microsoft.com/office/drawing/2014/main" id="{957CD7A8-083F-457B-8914-661747DCB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345057</xdr:colOff>
      <xdr:row>26</xdr:row>
      <xdr:rowOff>80415</xdr:rowOff>
    </xdr:from>
    <xdr:to>
      <xdr:col>13</xdr:col>
      <xdr:colOff>71887</xdr:colOff>
      <xdr:row>40</xdr:row>
      <xdr:rowOff>66716</xdr:rowOff>
    </xdr:to>
    <xdr:graphicFrame macro="">
      <xdr:nvGraphicFramePr>
        <xdr:cNvPr id="50" name="Chart 49">
          <a:extLst>
            <a:ext uri="{FF2B5EF4-FFF2-40B4-BE49-F238E27FC236}">
              <a16:creationId xmlns:a16="http://schemas.microsoft.com/office/drawing/2014/main" id="{273CD11E-286A-42E6-B2A8-F14DCB90A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129398</xdr:colOff>
      <xdr:row>25</xdr:row>
      <xdr:rowOff>172528</xdr:rowOff>
    </xdr:from>
    <xdr:to>
      <xdr:col>19</xdr:col>
      <xdr:colOff>28754</xdr:colOff>
      <xdr:row>40</xdr:row>
      <xdr:rowOff>49538</xdr:rowOff>
    </xdr:to>
    <xdr:graphicFrame macro="">
      <xdr:nvGraphicFramePr>
        <xdr:cNvPr id="51" name="Chart 50">
          <a:extLst>
            <a:ext uri="{FF2B5EF4-FFF2-40B4-BE49-F238E27FC236}">
              <a16:creationId xmlns:a16="http://schemas.microsoft.com/office/drawing/2014/main" id="{92EC9893-EBBC-41E8-8A1E-4E9A872D3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244414</xdr:colOff>
      <xdr:row>13</xdr:row>
      <xdr:rowOff>28755</xdr:rowOff>
    </xdr:from>
    <xdr:to>
      <xdr:col>19</xdr:col>
      <xdr:colOff>28754</xdr:colOff>
      <xdr:row>25</xdr:row>
      <xdr:rowOff>102741</xdr:rowOff>
    </xdr:to>
    <xdr:graphicFrame macro="">
      <xdr:nvGraphicFramePr>
        <xdr:cNvPr id="52" name="Chart 51">
          <a:extLst>
            <a:ext uri="{FF2B5EF4-FFF2-40B4-BE49-F238E27FC236}">
              <a16:creationId xmlns:a16="http://schemas.microsoft.com/office/drawing/2014/main" id="{5477B1AE-6934-46AC-95E9-EE6C68C04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15</xdr:row>
      <xdr:rowOff>102990</xdr:rowOff>
    </xdr:from>
    <xdr:to>
      <xdr:col>1</xdr:col>
      <xdr:colOff>627207</xdr:colOff>
      <xdr:row>18</xdr:row>
      <xdr:rowOff>94428</xdr:rowOff>
    </xdr:to>
    <xdr:sp macro="" textlink="'Report Analysis'!F4">
      <xdr:nvSpPr>
        <xdr:cNvPr id="53" name="TextBox 52">
          <a:extLst>
            <a:ext uri="{FF2B5EF4-FFF2-40B4-BE49-F238E27FC236}">
              <a16:creationId xmlns:a16="http://schemas.microsoft.com/office/drawing/2014/main" id="{093F576F-D073-3203-DE9D-09FEE773A607}"/>
            </a:ext>
          </a:extLst>
        </xdr:cNvPr>
        <xdr:cNvSpPr txBox="1"/>
      </xdr:nvSpPr>
      <xdr:spPr>
        <a:xfrm>
          <a:off x="0" y="3056810"/>
          <a:ext cx="1295027" cy="582202"/>
        </a:xfrm>
        <a:prstGeom prst="rect">
          <a:avLst/>
        </a:prstGeom>
        <a:noFill/>
        <a:ln w="9525" cmpd="sng">
          <a:no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B7C286-48BB-4E1F-BEE8-910C0EC27EEF}" type="TxLink">
            <a:rPr lang="en-US" sz="2800" b="1" i="0" u="none" strike="noStrike">
              <a:solidFill>
                <a:schemeClr val="accent3"/>
              </a:solidFill>
              <a:latin typeface="Calibri"/>
              <a:ea typeface="Calibri"/>
              <a:cs typeface="Calibri"/>
            </a:rPr>
            <a:pPr algn="ctr"/>
            <a:t> 9,994 </a:t>
          </a:fld>
          <a:endParaRPr lang="en-GB" sz="3600" b="1">
            <a:solidFill>
              <a:schemeClr val="accent3"/>
            </a:solidFill>
          </a:endParaRPr>
        </a:p>
      </xdr:txBody>
    </xdr:sp>
    <xdr:clientData/>
  </xdr:twoCellAnchor>
  <xdr:twoCellAnchor>
    <xdr:from>
      <xdr:col>0</xdr:col>
      <xdr:colOff>145551</xdr:colOff>
      <xdr:row>22</xdr:row>
      <xdr:rowOff>34246</xdr:rowOff>
    </xdr:from>
    <xdr:to>
      <xdr:col>2</xdr:col>
      <xdr:colOff>104064</xdr:colOff>
      <xdr:row>25</xdr:row>
      <xdr:rowOff>102741</xdr:rowOff>
    </xdr:to>
    <xdr:sp macro="" textlink="'Report Analysis'!C4">
      <xdr:nvSpPr>
        <xdr:cNvPr id="57" name="TextBox 56">
          <a:extLst>
            <a:ext uri="{FF2B5EF4-FFF2-40B4-BE49-F238E27FC236}">
              <a16:creationId xmlns:a16="http://schemas.microsoft.com/office/drawing/2014/main" id="{E77AE209-0194-2569-84CF-FD8F3FC1CA0A}"/>
            </a:ext>
          </a:extLst>
        </xdr:cNvPr>
        <xdr:cNvSpPr txBox="1"/>
      </xdr:nvSpPr>
      <xdr:spPr>
        <a:xfrm>
          <a:off x="145551" y="4310777"/>
          <a:ext cx="1295901" cy="651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63712B-BA91-477D-A9ED-146A90E17FEB}" type="TxLink">
            <a:rPr lang="en-US" sz="2800" b="1" i="0" u="none" strike="noStrike">
              <a:solidFill>
                <a:srgbClr val="000000"/>
              </a:solidFill>
              <a:latin typeface="Calibri"/>
              <a:ea typeface="Calibri"/>
              <a:cs typeface="Calibri"/>
            </a:rPr>
            <a:pPr algn="ctr"/>
            <a:t>£1,561</a:t>
          </a:fld>
          <a:endParaRPr lang="en-GB" sz="3600" b="1"/>
        </a:p>
      </xdr:txBody>
    </xdr:sp>
    <xdr:clientData/>
  </xdr:twoCellAnchor>
  <xdr:oneCellAnchor>
    <xdr:from>
      <xdr:col>0</xdr:col>
      <xdr:colOff>145551</xdr:colOff>
      <xdr:row>13</xdr:row>
      <xdr:rowOff>114373</xdr:rowOff>
    </xdr:from>
    <xdr:ext cx="1669550" cy="468077"/>
    <xdr:sp macro="" textlink="">
      <xdr:nvSpPr>
        <xdr:cNvPr id="58" name="TextBox 57">
          <a:extLst>
            <a:ext uri="{FF2B5EF4-FFF2-40B4-BE49-F238E27FC236}">
              <a16:creationId xmlns:a16="http://schemas.microsoft.com/office/drawing/2014/main" id="{ACE4C520-C9E2-CA4F-4FA4-A2370DF6CAD5}"/>
            </a:ext>
          </a:extLst>
        </xdr:cNvPr>
        <xdr:cNvSpPr txBox="1"/>
      </xdr:nvSpPr>
      <xdr:spPr>
        <a:xfrm>
          <a:off x="145551" y="2674351"/>
          <a:ext cx="166955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rPr>
            <a:t>Total</a:t>
          </a:r>
          <a:r>
            <a:rPr lang="en-GB" sz="1200" b="1" baseline="0">
              <a:solidFill>
                <a:schemeClr val="bg1"/>
              </a:solidFill>
            </a:rPr>
            <a:t> Transaction </a:t>
          </a:r>
        </a:p>
        <a:p>
          <a:r>
            <a:rPr lang="en-GB" sz="1100" b="1" baseline="0">
              <a:solidFill>
                <a:schemeClr val="bg1">
                  <a:lumMod val="75000"/>
                </a:schemeClr>
              </a:solidFill>
            </a:rPr>
            <a:t>count across all record</a:t>
          </a:r>
          <a:endParaRPr lang="en-GB" sz="1100" b="1">
            <a:solidFill>
              <a:schemeClr val="bg1">
                <a:lumMod val="75000"/>
              </a:schemeClr>
            </a:solidFill>
          </a:endParaRPr>
        </a:p>
      </xdr:txBody>
    </xdr:sp>
    <xdr:clientData/>
  </xdr:oneCellAnchor>
  <xdr:twoCellAnchor>
    <xdr:from>
      <xdr:col>0</xdr:col>
      <xdr:colOff>194172</xdr:colOff>
      <xdr:row>20</xdr:row>
      <xdr:rowOff>125981</xdr:rowOff>
    </xdr:from>
    <xdr:to>
      <xdr:col>2</xdr:col>
      <xdr:colOff>647947</xdr:colOff>
      <xdr:row>23</xdr:row>
      <xdr:rowOff>25772</xdr:rowOff>
    </xdr:to>
    <xdr:sp macro="" textlink="">
      <xdr:nvSpPr>
        <xdr:cNvPr id="59" name="TextBox 58">
          <a:extLst>
            <a:ext uri="{FF2B5EF4-FFF2-40B4-BE49-F238E27FC236}">
              <a16:creationId xmlns:a16="http://schemas.microsoft.com/office/drawing/2014/main" id="{B8FCE514-112E-BFAB-C617-E5647603AB38}"/>
            </a:ext>
          </a:extLst>
        </xdr:cNvPr>
        <xdr:cNvSpPr txBox="1"/>
      </xdr:nvSpPr>
      <xdr:spPr>
        <a:xfrm>
          <a:off x="194172" y="4013736"/>
          <a:ext cx="1791163" cy="48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lumMod val="95000"/>
                </a:schemeClr>
              </a:solidFill>
            </a:rPr>
            <a:t>Total Discount</a:t>
          </a:r>
        </a:p>
        <a:p>
          <a:r>
            <a:rPr lang="en-GB" sz="1050" b="1">
              <a:solidFill>
                <a:schemeClr val="bg1">
                  <a:lumMod val="85000"/>
                </a:schemeClr>
              </a:solidFill>
            </a:rPr>
            <a:t>Given</a:t>
          </a:r>
          <a:r>
            <a:rPr lang="en-GB" sz="1050" b="1" baseline="0">
              <a:solidFill>
                <a:schemeClr val="bg1">
                  <a:lumMod val="85000"/>
                </a:schemeClr>
              </a:solidFill>
            </a:rPr>
            <a:t> across all sales</a:t>
          </a:r>
          <a:endParaRPr lang="en-GB" sz="1050" b="1">
            <a:solidFill>
              <a:schemeClr val="bg1">
                <a:lumMod val="85000"/>
              </a:schemeClr>
            </a:solidFill>
          </a:endParaRPr>
        </a:p>
      </xdr:txBody>
    </xdr:sp>
    <xdr:clientData/>
  </xdr:twoCellAnchor>
  <xdr:twoCellAnchor>
    <xdr:from>
      <xdr:col>0</xdr:col>
      <xdr:colOff>340585</xdr:colOff>
      <xdr:row>25</xdr:row>
      <xdr:rowOff>0</xdr:rowOff>
    </xdr:from>
    <xdr:to>
      <xdr:col>1</xdr:col>
      <xdr:colOff>552061</xdr:colOff>
      <xdr:row>26</xdr:row>
      <xdr:rowOff>88192</xdr:rowOff>
    </xdr:to>
    <xdr:sp macro="" textlink="">
      <xdr:nvSpPr>
        <xdr:cNvPr id="77" name="TextBox 76">
          <a:extLst>
            <a:ext uri="{FF2B5EF4-FFF2-40B4-BE49-F238E27FC236}">
              <a16:creationId xmlns:a16="http://schemas.microsoft.com/office/drawing/2014/main" id="{42B159B0-2FC6-4135-9718-2D1A67801312}"/>
            </a:ext>
          </a:extLst>
        </xdr:cNvPr>
        <xdr:cNvSpPr txBox="1"/>
      </xdr:nvSpPr>
      <xdr:spPr>
        <a:xfrm>
          <a:off x="340585" y="4859694"/>
          <a:ext cx="880170" cy="28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lumMod val="95000"/>
                </a:schemeClr>
              </a:solidFill>
            </a:rPr>
            <a:t>Discount</a:t>
          </a:r>
        </a:p>
        <a:p>
          <a:endParaRPr lang="en-GB" sz="1050" b="1">
            <a:solidFill>
              <a:schemeClr val="bg1">
                <a:lumMod val="85000"/>
              </a:schemeClr>
            </a:solidFill>
          </a:endParaRPr>
        </a:p>
      </xdr:txBody>
    </xdr:sp>
    <xdr:clientData/>
  </xdr:twoCellAnchor>
  <xdr:twoCellAnchor>
    <xdr:from>
      <xdr:col>0</xdr:col>
      <xdr:colOff>205157</xdr:colOff>
      <xdr:row>18</xdr:row>
      <xdr:rowOff>0</xdr:rowOff>
    </xdr:from>
    <xdr:to>
      <xdr:col>2</xdr:col>
      <xdr:colOff>139959</xdr:colOff>
      <xdr:row>19</xdr:row>
      <xdr:rowOff>88193</xdr:rowOff>
    </xdr:to>
    <xdr:sp macro="" textlink="">
      <xdr:nvSpPr>
        <xdr:cNvPr id="78" name="TextBox 77">
          <a:extLst>
            <a:ext uri="{FF2B5EF4-FFF2-40B4-BE49-F238E27FC236}">
              <a16:creationId xmlns:a16="http://schemas.microsoft.com/office/drawing/2014/main" id="{DC9FE8F8-B942-465D-A2A9-53FEC6C91FC0}"/>
            </a:ext>
          </a:extLst>
        </xdr:cNvPr>
        <xdr:cNvSpPr txBox="1"/>
      </xdr:nvSpPr>
      <xdr:spPr>
        <a:xfrm>
          <a:off x="205157" y="3498980"/>
          <a:ext cx="1272190" cy="28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bg1">
                  <a:lumMod val="95000"/>
                </a:schemeClr>
              </a:solidFill>
            </a:rPr>
            <a:t>No of Transaction</a:t>
          </a:r>
        </a:p>
        <a:p>
          <a:endParaRPr lang="en-GB" sz="1050" b="1">
            <a:solidFill>
              <a:schemeClr val="bg1">
                <a:lumMod val="85000"/>
              </a:schemeClr>
            </a:solidFill>
          </a:endParaRPr>
        </a:p>
      </xdr:txBody>
    </xdr:sp>
    <xdr:clientData/>
  </xdr:twoCellAnchor>
  <xdr:twoCellAnchor>
    <xdr:from>
      <xdr:col>0</xdr:col>
      <xdr:colOff>114450</xdr:colOff>
      <xdr:row>33</xdr:row>
      <xdr:rowOff>129523</xdr:rowOff>
    </xdr:from>
    <xdr:to>
      <xdr:col>1</xdr:col>
      <xdr:colOff>325926</xdr:colOff>
      <xdr:row>35</xdr:row>
      <xdr:rowOff>23328</xdr:rowOff>
    </xdr:to>
    <xdr:sp macro="" textlink="'Report Analysis'!G8">
      <xdr:nvSpPr>
        <xdr:cNvPr id="82" name="TextBox 81">
          <a:extLst>
            <a:ext uri="{FF2B5EF4-FFF2-40B4-BE49-F238E27FC236}">
              <a16:creationId xmlns:a16="http://schemas.microsoft.com/office/drawing/2014/main" id="{54BB2E8F-E7CC-4060-8AA7-90E52D51737C}"/>
            </a:ext>
          </a:extLst>
        </xdr:cNvPr>
        <xdr:cNvSpPr txBox="1"/>
      </xdr:nvSpPr>
      <xdr:spPr>
        <a:xfrm>
          <a:off x="114450" y="6544319"/>
          <a:ext cx="880170" cy="282580"/>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CEAF2D-DBAB-40FE-B918-DDB9DF098363}" type="TxLink">
            <a:rPr lang="en-US" sz="1200" b="0" i="0" u="none" strike="noStrike">
              <a:solidFill>
                <a:schemeClr val="bg1"/>
              </a:solidFill>
              <a:latin typeface="Calibri"/>
              <a:ea typeface="Calibri"/>
              <a:cs typeface="Calibri"/>
            </a:rPr>
            <a:pPr/>
            <a:t>Corporate</a:t>
          </a:fld>
          <a:endParaRPr lang="en-GB" sz="1050" b="1">
            <a:solidFill>
              <a:schemeClr val="bg1"/>
            </a:solidFill>
          </a:endParaRPr>
        </a:p>
      </xdr:txBody>
    </xdr:sp>
    <xdr:clientData/>
  </xdr:twoCellAnchor>
  <xdr:twoCellAnchor>
    <xdr:from>
      <xdr:col>0</xdr:col>
      <xdr:colOff>106674</xdr:colOff>
      <xdr:row>31</xdr:row>
      <xdr:rowOff>31102</xdr:rowOff>
    </xdr:from>
    <xdr:to>
      <xdr:col>1</xdr:col>
      <xdr:colOff>318150</xdr:colOff>
      <xdr:row>32</xdr:row>
      <xdr:rowOff>119294</xdr:rowOff>
    </xdr:to>
    <xdr:sp macro="" textlink="'Report Analysis'!G7">
      <xdr:nvSpPr>
        <xdr:cNvPr id="83" name="TextBox 82">
          <a:extLst>
            <a:ext uri="{FF2B5EF4-FFF2-40B4-BE49-F238E27FC236}">
              <a16:creationId xmlns:a16="http://schemas.microsoft.com/office/drawing/2014/main" id="{3F79D306-F210-48D4-B7E0-DC25DF402A00}"/>
            </a:ext>
          </a:extLst>
        </xdr:cNvPr>
        <xdr:cNvSpPr txBox="1"/>
      </xdr:nvSpPr>
      <xdr:spPr>
        <a:xfrm>
          <a:off x="106674" y="6057122"/>
          <a:ext cx="880170" cy="282580"/>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C9F7B7-3649-4A1E-AF75-AB84B3BBE690}" type="TxLink">
            <a:rPr lang="en-US" sz="1200" b="0" i="0" u="none" strike="noStrike">
              <a:solidFill>
                <a:schemeClr val="bg1"/>
              </a:solidFill>
              <a:latin typeface="Calibri"/>
              <a:ea typeface="Calibri"/>
              <a:cs typeface="Calibri"/>
            </a:rPr>
            <a:pPr/>
            <a:t>Consumer</a:t>
          </a:fld>
          <a:endParaRPr lang="en-GB" sz="1050" b="1">
            <a:solidFill>
              <a:schemeClr val="bg1"/>
            </a:solidFill>
          </a:endParaRPr>
        </a:p>
      </xdr:txBody>
    </xdr:sp>
    <xdr:clientData/>
  </xdr:twoCellAnchor>
  <xdr:twoCellAnchor>
    <xdr:from>
      <xdr:col>0</xdr:col>
      <xdr:colOff>98885</xdr:colOff>
      <xdr:row>36</xdr:row>
      <xdr:rowOff>80625</xdr:rowOff>
    </xdr:from>
    <xdr:to>
      <xdr:col>1</xdr:col>
      <xdr:colOff>472634</xdr:colOff>
      <xdr:row>37</xdr:row>
      <xdr:rowOff>168817</xdr:rowOff>
    </xdr:to>
    <xdr:sp macro="" textlink="'Report Analysis'!D10">
      <xdr:nvSpPr>
        <xdr:cNvPr id="84" name="TextBox 83">
          <a:extLst>
            <a:ext uri="{FF2B5EF4-FFF2-40B4-BE49-F238E27FC236}">
              <a16:creationId xmlns:a16="http://schemas.microsoft.com/office/drawing/2014/main" id="{172F35AA-ED2B-43CB-A581-1E09CFDAD0BA}"/>
            </a:ext>
          </a:extLst>
        </xdr:cNvPr>
        <xdr:cNvSpPr txBox="1"/>
      </xdr:nvSpPr>
      <xdr:spPr>
        <a:xfrm>
          <a:off x="98885" y="7078584"/>
          <a:ext cx="1042443" cy="282580"/>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5703B7-8019-4AA8-92B6-4F799416E5F2}" type="TxLink">
            <a:rPr lang="en-US" sz="1200" b="0" i="0" u="none" strike="noStrike">
              <a:solidFill>
                <a:schemeClr val="bg1"/>
              </a:solidFill>
              <a:latin typeface="Calibri"/>
              <a:ea typeface="Calibri"/>
              <a:cs typeface="Calibri"/>
            </a:rPr>
            <a:pPr marL="0" indent="0"/>
            <a:t>Home Office</a:t>
          </a:fld>
          <a:endParaRPr lang="en-GB" sz="1200" b="0" i="0" u="none" strike="noStrike">
            <a:solidFill>
              <a:schemeClr val="bg1"/>
            </a:solidFill>
            <a:latin typeface="Calibri"/>
            <a:ea typeface="Calibri"/>
            <a:cs typeface="Calibri"/>
          </a:endParaRPr>
        </a:p>
      </xdr:txBody>
    </xdr:sp>
    <xdr:clientData/>
  </xdr:twoCellAnchor>
  <xdr:twoCellAnchor>
    <xdr:from>
      <xdr:col>1</xdr:col>
      <xdr:colOff>394548</xdr:colOff>
      <xdr:row>33</xdr:row>
      <xdr:rowOff>106983</xdr:rowOff>
    </xdr:from>
    <xdr:to>
      <xdr:col>2</xdr:col>
      <xdr:colOff>358452</xdr:colOff>
      <xdr:row>35</xdr:row>
      <xdr:rowOff>788</xdr:rowOff>
    </xdr:to>
    <xdr:sp macro="" textlink="'Report Analysis'!E9">
      <xdr:nvSpPr>
        <xdr:cNvPr id="87" name="TextBox 86">
          <a:extLst>
            <a:ext uri="{FF2B5EF4-FFF2-40B4-BE49-F238E27FC236}">
              <a16:creationId xmlns:a16="http://schemas.microsoft.com/office/drawing/2014/main" id="{6C0FD630-C68B-F35D-67B6-0BD82F3D3058}"/>
            </a:ext>
          </a:extLst>
        </xdr:cNvPr>
        <xdr:cNvSpPr txBox="1"/>
      </xdr:nvSpPr>
      <xdr:spPr>
        <a:xfrm>
          <a:off x="1065108" y="6644943"/>
          <a:ext cx="634464" cy="290045"/>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05166E-DA8C-442A-A75E-B178BEC46979}" type="TxLink">
            <a:rPr lang="en-US" sz="900" b="0" i="0" u="none" strike="noStrike">
              <a:solidFill>
                <a:schemeClr val="bg1"/>
              </a:solidFill>
              <a:latin typeface="Calibri"/>
              <a:ea typeface="Calibri"/>
              <a:cs typeface="Calibri"/>
            </a:rPr>
            <a:pPr/>
            <a:t> £11,608 </a:t>
          </a:fld>
          <a:endParaRPr lang="en-GB" sz="300" b="1">
            <a:solidFill>
              <a:schemeClr val="bg1"/>
            </a:solidFill>
          </a:endParaRPr>
        </a:p>
      </xdr:txBody>
    </xdr:sp>
    <xdr:clientData/>
  </xdr:twoCellAnchor>
  <xdr:twoCellAnchor>
    <xdr:from>
      <xdr:col>1</xdr:col>
      <xdr:colOff>386646</xdr:colOff>
      <xdr:row>36</xdr:row>
      <xdr:rowOff>80625</xdr:rowOff>
    </xdr:from>
    <xdr:to>
      <xdr:col>2</xdr:col>
      <xdr:colOff>350550</xdr:colOff>
      <xdr:row>37</xdr:row>
      <xdr:rowOff>168817</xdr:rowOff>
    </xdr:to>
    <xdr:sp macro="" textlink="'Report Analysis'!E10">
      <xdr:nvSpPr>
        <xdr:cNvPr id="88" name="TextBox 87">
          <a:extLst>
            <a:ext uri="{FF2B5EF4-FFF2-40B4-BE49-F238E27FC236}">
              <a16:creationId xmlns:a16="http://schemas.microsoft.com/office/drawing/2014/main" id="{7A15DA18-7A93-0620-E4E0-AF4BC6985527}"/>
            </a:ext>
          </a:extLst>
        </xdr:cNvPr>
        <xdr:cNvSpPr txBox="1"/>
      </xdr:nvSpPr>
      <xdr:spPr>
        <a:xfrm>
          <a:off x="1055340" y="7078584"/>
          <a:ext cx="632598" cy="282580"/>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800A53-4142-4EBE-A4BA-E5AF6712268B}" type="TxLink">
            <a:rPr lang="en-US" sz="1100" b="0" i="0" u="none" strike="noStrike">
              <a:solidFill>
                <a:schemeClr val="bg1"/>
              </a:solidFill>
              <a:latin typeface="Calibri"/>
              <a:ea typeface="Calibri"/>
              <a:cs typeface="Calibri"/>
            </a:rPr>
            <a:pPr/>
            <a:t> £6,744 </a:t>
          </a:fld>
          <a:endParaRPr lang="en-GB" sz="600" b="1">
            <a:solidFill>
              <a:schemeClr val="bg1"/>
            </a:solidFill>
          </a:endParaRPr>
        </a:p>
      </xdr:txBody>
    </xdr:sp>
    <xdr:clientData/>
  </xdr:twoCellAnchor>
  <xdr:twoCellAnchor>
    <xdr:from>
      <xdr:col>0</xdr:col>
      <xdr:colOff>46653</xdr:colOff>
      <xdr:row>32</xdr:row>
      <xdr:rowOff>181289</xdr:rowOff>
    </xdr:from>
    <xdr:to>
      <xdr:col>2</xdr:col>
      <xdr:colOff>396552</xdr:colOff>
      <xdr:row>33</xdr:row>
      <xdr:rowOff>122</xdr:rowOff>
    </xdr:to>
    <xdr:cxnSp macro="">
      <xdr:nvCxnSpPr>
        <xdr:cNvPr id="100" name="Straight Connector 99">
          <a:extLst>
            <a:ext uri="{FF2B5EF4-FFF2-40B4-BE49-F238E27FC236}">
              <a16:creationId xmlns:a16="http://schemas.microsoft.com/office/drawing/2014/main" id="{93763A7E-8817-EB3B-7EFF-14886EC7D65B}"/>
            </a:ext>
          </a:extLst>
        </xdr:cNvPr>
        <xdr:cNvCxnSpPr/>
      </xdr:nvCxnSpPr>
      <xdr:spPr>
        <a:xfrm flipV="1">
          <a:off x="46653" y="6401697"/>
          <a:ext cx="1687287" cy="13221"/>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49213</xdr:colOff>
      <xdr:row>35</xdr:row>
      <xdr:rowOff>75116</xdr:rowOff>
    </xdr:from>
    <xdr:to>
      <xdr:col>2</xdr:col>
      <xdr:colOff>412102</xdr:colOff>
      <xdr:row>35</xdr:row>
      <xdr:rowOff>75116</xdr:rowOff>
    </xdr:to>
    <xdr:cxnSp macro="">
      <xdr:nvCxnSpPr>
        <xdr:cNvPr id="101" name="Straight Connector 100">
          <a:extLst>
            <a:ext uri="{FF2B5EF4-FFF2-40B4-BE49-F238E27FC236}">
              <a16:creationId xmlns:a16="http://schemas.microsoft.com/office/drawing/2014/main" id="{29268A34-B4D0-E509-7B9D-33502B786722}"/>
            </a:ext>
          </a:extLst>
        </xdr:cNvPr>
        <xdr:cNvCxnSpPr/>
      </xdr:nvCxnSpPr>
      <xdr:spPr>
        <a:xfrm>
          <a:off x="49213" y="6878687"/>
          <a:ext cx="170027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62635</xdr:colOff>
      <xdr:row>38</xdr:row>
      <xdr:rowOff>22873</xdr:rowOff>
    </xdr:from>
    <xdr:to>
      <xdr:col>2</xdr:col>
      <xdr:colOff>425524</xdr:colOff>
      <xdr:row>38</xdr:row>
      <xdr:rowOff>22873</xdr:rowOff>
    </xdr:to>
    <xdr:cxnSp macro="">
      <xdr:nvCxnSpPr>
        <xdr:cNvPr id="126" name="Straight Connector 125">
          <a:extLst>
            <a:ext uri="{FF2B5EF4-FFF2-40B4-BE49-F238E27FC236}">
              <a16:creationId xmlns:a16="http://schemas.microsoft.com/office/drawing/2014/main" id="{00FE7D8D-8AF3-3415-1776-2D5EB80D33E3}"/>
            </a:ext>
          </a:extLst>
        </xdr:cNvPr>
        <xdr:cNvCxnSpPr/>
      </xdr:nvCxnSpPr>
      <xdr:spPr>
        <a:xfrm>
          <a:off x="62635" y="7409608"/>
          <a:ext cx="170027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xdr:colOff>
      <xdr:row>28</xdr:row>
      <xdr:rowOff>79544</xdr:rowOff>
    </xdr:from>
    <xdr:to>
      <xdr:col>2</xdr:col>
      <xdr:colOff>319448</xdr:colOff>
      <xdr:row>30</xdr:row>
      <xdr:rowOff>173722</xdr:rowOff>
    </xdr:to>
    <xdr:sp macro="" textlink="">
      <xdr:nvSpPr>
        <xdr:cNvPr id="128" name="TextBox 127">
          <a:extLst>
            <a:ext uri="{FF2B5EF4-FFF2-40B4-BE49-F238E27FC236}">
              <a16:creationId xmlns:a16="http://schemas.microsoft.com/office/drawing/2014/main" id="{9F0D2634-6400-49BF-86FE-D9510AF0259C}"/>
            </a:ext>
          </a:extLst>
        </xdr:cNvPr>
        <xdr:cNvSpPr txBox="1"/>
      </xdr:nvSpPr>
      <xdr:spPr>
        <a:xfrm>
          <a:off x="2" y="5522401"/>
          <a:ext cx="1656834" cy="48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ysClr val="windowText" lastClr="000000"/>
              </a:solidFill>
            </a:rPr>
            <a:t>Segment</a:t>
          </a:r>
          <a:r>
            <a:rPr lang="en-GB" sz="1050" b="1" baseline="0">
              <a:solidFill>
                <a:sysClr val="windowText" lastClr="000000"/>
              </a:solidFill>
            </a:rPr>
            <a:t> by Quantity of Product Sold</a:t>
          </a:r>
          <a:endParaRPr lang="en-GB" sz="1050" b="1">
            <a:solidFill>
              <a:sysClr val="windowText" lastClr="000000"/>
            </a:solidFill>
          </a:endParaRPr>
        </a:p>
      </xdr:txBody>
    </xdr:sp>
    <xdr:clientData/>
  </xdr:twoCellAnchor>
  <xdr:twoCellAnchor>
    <xdr:from>
      <xdr:col>2</xdr:col>
      <xdr:colOff>473044</xdr:colOff>
      <xdr:row>18</xdr:row>
      <xdr:rowOff>67913</xdr:rowOff>
    </xdr:from>
    <xdr:to>
      <xdr:col>2</xdr:col>
      <xdr:colOff>604777</xdr:colOff>
      <xdr:row>19</xdr:row>
      <xdr:rowOff>16983</xdr:rowOff>
    </xdr:to>
    <xdr:sp macro="" textlink="">
      <xdr:nvSpPr>
        <xdr:cNvPr id="131" name="TextBox 130">
          <a:extLst>
            <a:ext uri="{FF2B5EF4-FFF2-40B4-BE49-F238E27FC236}">
              <a16:creationId xmlns:a16="http://schemas.microsoft.com/office/drawing/2014/main" id="{ECBEB3A1-CE33-A59C-7EF6-994F684DEE63}"/>
            </a:ext>
          </a:extLst>
        </xdr:cNvPr>
        <xdr:cNvSpPr txBox="1"/>
      </xdr:nvSpPr>
      <xdr:spPr>
        <a:xfrm>
          <a:off x="1810432" y="3566893"/>
          <a:ext cx="131733" cy="143457"/>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488595</xdr:colOff>
      <xdr:row>22</xdr:row>
      <xdr:rowOff>164379</xdr:rowOff>
    </xdr:from>
    <xdr:to>
      <xdr:col>2</xdr:col>
      <xdr:colOff>620328</xdr:colOff>
      <xdr:row>23</xdr:row>
      <xdr:rowOff>117182</xdr:rowOff>
    </xdr:to>
    <xdr:sp macro="" textlink="">
      <xdr:nvSpPr>
        <xdr:cNvPr id="132" name="TextBox 131">
          <a:extLst>
            <a:ext uri="{FF2B5EF4-FFF2-40B4-BE49-F238E27FC236}">
              <a16:creationId xmlns:a16="http://schemas.microsoft.com/office/drawing/2014/main" id="{DE1DD72E-A20F-B189-CF48-8CEC3943D7E2}"/>
            </a:ext>
          </a:extLst>
        </xdr:cNvPr>
        <xdr:cNvSpPr txBox="1"/>
      </xdr:nvSpPr>
      <xdr:spPr>
        <a:xfrm>
          <a:off x="1825983" y="4440910"/>
          <a:ext cx="131733" cy="147190"/>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488751</xdr:colOff>
      <xdr:row>20</xdr:row>
      <xdr:rowOff>105649</xdr:rowOff>
    </xdr:from>
    <xdr:to>
      <xdr:col>2</xdr:col>
      <xdr:colOff>620484</xdr:colOff>
      <xdr:row>21</xdr:row>
      <xdr:rowOff>54719</xdr:rowOff>
    </xdr:to>
    <xdr:sp macro="" textlink="">
      <xdr:nvSpPr>
        <xdr:cNvPr id="134" name="TextBox 133">
          <a:extLst>
            <a:ext uri="{FF2B5EF4-FFF2-40B4-BE49-F238E27FC236}">
              <a16:creationId xmlns:a16="http://schemas.microsoft.com/office/drawing/2014/main" id="{859FAFCE-A95F-FAC2-017D-7244611C4BFD}"/>
            </a:ext>
          </a:extLst>
        </xdr:cNvPr>
        <xdr:cNvSpPr txBox="1"/>
      </xdr:nvSpPr>
      <xdr:spPr>
        <a:xfrm>
          <a:off x="1826139" y="3993404"/>
          <a:ext cx="131733" cy="143458"/>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504772</xdr:colOff>
      <xdr:row>29</xdr:row>
      <xdr:rowOff>189785</xdr:rowOff>
    </xdr:from>
    <xdr:to>
      <xdr:col>2</xdr:col>
      <xdr:colOff>636505</xdr:colOff>
      <xdr:row>30</xdr:row>
      <xdr:rowOff>142587</xdr:rowOff>
    </xdr:to>
    <xdr:sp macro="" textlink="">
      <xdr:nvSpPr>
        <xdr:cNvPr id="135" name="TextBox 134">
          <a:extLst>
            <a:ext uri="{FF2B5EF4-FFF2-40B4-BE49-F238E27FC236}">
              <a16:creationId xmlns:a16="http://schemas.microsoft.com/office/drawing/2014/main" id="{DDBB7C7F-5C2A-7DA0-6174-D17C61B21EB0}"/>
            </a:ext>
          </a:extLst>
        </xdr:cNvPr>
        <xdr:cNvSpPr txBox="1"/>
      </xdr:nvSpPr>
      <xdr:spPr>
        <a:xfrm>
          <a:off x="1842160" y="5827030"/>
          <a:ext cx="131733" cy="147190"/>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496371</xdr:colOff>
      <xdr:row>27</xdr:row>
      <xdr:rowOff>163497</xdr:rowOff>
    </xdr:from>
    <xdr:to>
      <xdr:col>2</xdr:col>
      <xdr:colOff>628104</xdr:colOff>
      <xdr:row>28</xdr:row>
      <xdr:rowOff>112567</xdr:rowOff>
    </xdr:to>
    <xdr:sp macro="" textlink="">
      <xdr:nvSpPr>
        <xdr:cNvPr id="136" name="TextBox 135">
          <a:extLst>
            <a:ext uri="{FF2B5EF4-FFF2-40B4-BE49-F238E27FC236}">
              <a16:creationId xmlns:a16="http://schemas.microsoft.com/office/drawing/2014/main" id="{B961DC75-6E1C-557E-EA9F-B12D156A4135}"/>
            </a:ext>
          </a:extLst>
        </xdr:cNvPr>
        <xdr:cNvSpPr txBox="1"/>
      </xdr:nvSpPr>
      <xdr:spPr>
        <a:xfrm>
          <a:off x="1837491" y="5512737"/>
          <a:ext cx="131733" cy="147190"/>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496372</xdr:colOff>
      <xdr:row>25</xdr:row>
      <xdr:rowOff>70866</xdr:rowOff>
    </xdr:from>
    <xdr:to>
      <xdr:col>2</xdr:col>
      <xdr:colOff>628105</xdr:colOff>
      <xdr:row>26</xdr:row>
      <xdr:rowOff>19936</xdr:rowOff>
    </xdr:to>
    <xdr:sp macro="" textlink="">
      <xdr:nvSpPr>
        <xdr:cNvPr id="137" name="TextBox 136">
          <a:extLst>
            <a:ext uri="{FF2B5EF4-FFF2-40B4-BE49-F238E27FC236}">
              <a16:creationId xmlns:a16="http://schemas.microsoft.com/office/drawing/2014/main" id="{779373C1-D235-38D3-76F0-A75635EDC3E0}"/>
            </a:ext>
          </a:extLst>
        </xdr:cNvPr>
        <xdr:cNvSpPr txBox="1"/>
      </xdr:nvSpPr>
      <xdr:spPr>
        <a:xfrm>
          <a:off x="1833760" y="4930560"/>
          <a:ext cx="131733" cy="143458"/>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527473</xdr:colOff>
      <xdr:row>34</xdr:row>
      <xdr:rowOff>155509</xdr:rowOff>
    </xdr:from>
    <xdr:to>
      <xdr:col>2</xdr:col>
      <xdr:colOff>659206</xdr:colOff>
      <xdr:row>35</xdr:row>
      <xdr:rowOff>108312</xdr:rowOff>
    </xdr:to>
    <xdr:sp macro="" textlink="">
      <xdr:nvSpPr>
        <xdr:cNvPr id="139" name="TextBox 138">
          <a:extLst>
            <a:ext uri="{FF2B5EF4-FFF2-40B4-BE49-F238E27FC236}">
              <a16:creationId xmlns:a16="http://schemas.microsoft.com/office/drawing/2014/main" id="{1971B974-7725-C31A-A98D-6A17C90E02C7}"/>
            </a:ext>
          </a:extLst>
        </xdr:cNvPr>
        <xdr:cNvSpPr txBox="1"/>
      </xdr:nvSpPr>
      <xdr:spPr>
        <a:xfrm>
          <a:off x="1864861" y="6764693"/>
          <a:ext cx="131733" cy="147190"/>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2</xdr:col>
      <xdr:colOff>523276</xdr:colOff>
      <xdr:row>32</xdr:row>
      <xdr:rowOff>49314</xdr:rowOff>
    </xdr:from>
    <xdr:to>
      <xdr:col>2</xdr:col>
      <xdr:colOff>655009</xdr:colOff>
      <xdr:row>32</xdr:row>
      <xdr:rowOff>192772</xdr:rowOff>
    </xdr:to>
    <xdr:sp macro="" textlink="">
      <xdr:nvSpPr>
        <xdr:cNvPr id="140" name="TextBox 139">
          <a:extLst>
            <a:ext uri="{FF2B5EF4-FFF2-40B4-BE49-F238E27FC236}">
              <a16:creationId xmlns:a16="http://schemas.microsoft.com/office/drawing/2014/main" id="{CCD8BA46-5823-B83B-7AD2-B8839F1CF96C}"/>
            </a:ext>
          </a:extLst>
        </xdr:cNvPr>
        <xdr:cNvSpPr txBox="1"/>
      </xdr:nvSpPr>
      <xdr:spPr>
        <a:xfrm>
          <a:off x="1860664" y="6269722"/>
          <a:ext cx="131733" cy="143458"/>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3</xdr:col>
      <xdr:colOff>54430</xdr:colOff>
      <xdr:row>18</xdr:row>
      <xdr:rowOff>10786</xdr:rowOff>
    </xdr:from>
    <xdr:to>
      <xdr:col>4</xdr:col>
      <xdr:colOff>147253</xdr:colOff>
      <xdr:row>19</xdr:row>
      <xdr:rowOff>34225</xdr:rowOff>
    </xdr:to>
    <xdr:sp macro="" textlink="'Report Analysis'!J8">
      <xdr:nvSpPr>
        <xdr:cNvPr id="156" name="TextBox 155">
          <a:extLst>
            <a:ext uri="{FF2B5EF4-FFF2-40B4-BE49-F238E27FC236}">
              <a16:creationId xmlns:a16="http://schemas.microsoft.com/office/drawing/2014/main" id="{8B20AC4B-AABD-6598-A061-03117D4A0B35}"/>
            </a:ext>
          </a:extLst>
        </xdr:cNvPr>
        <xdr:cNvSpPr txBox="1"/>
      </xdr:nvSpPr>
      <xdr:spPr>
        <a:xfrm>
          <a:off x="2060512" y="3509766"/>
          <a:ext cx="761517" cy="217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490F17-77CC-43C7-93D9-97655CDF6E48}" type="TxLink">
            <a:rPr lang="en-US" sz="1050" b="0" i="0" u="none" strike="noStrike">
              <a:ln>
                <a:noFill/>
              </a:ln>
              <a:solidFill>
                <a:srgbClr val="000000"/>
              </a:solidFill>
              <a:latin typeface="Calibri"/>
              <a:ea typeface="Calibri"/>
              <a:cs typeface="Calibri"/>
            </a:rPr>
            <a:pPr/>
            <a:t>Florida</a:t>
          </a:fld>
          <a:endParaRPr lang="en-GB" sz="1000">
            <a:ln>
              <a:noFill/>
            </a:ln>
          </a:endParaRPr>
        </a:p>
      </xdr:txBody>
    </xdr:sp>
    <xdr:clientData/>
  </xdr:twoCellAnchor>
  <xdr:twoCellAnchor>
    <xdr:from>
      <xdr:col>3</xdr:col>
      <xdr:colOff>77757</xdr:colOff>
      <xdr:row>20</xdr:row>
      <xdr:rowOff>32757</xdr:rowOff>
    </xdr:from>
    <xdr:to>
      <xdr:col>4</xdr:col>
      <xdr:colOff>170580</xdr:colOff>
      <xdr:row>21</xdr:row>
      <xdr:rowOff>56196</xdr:rowOff>
    </xdr:to>
    <xdr:sp macro="" textlink="'Report Analysis'!J9">
      <xdr:nvSpPr>
        <xdr:cNvPr id="160" name="TextBox 159">
          <a:extLst>
            <a:ext uri="{FF2B5EF4-FFF2-40B4-BE49-F238E27FC236}">
              <a16:creationId xmlns:a16="http://schemas.microsoft.com/office/drawing/2014/main" id="{94CEAEF5-27C3-AE3B-9E28-AA95869CD92A}"/>
            </a:ext>
          </a:extLst>
        </xdr:cNvPr>
        <xdr:cNvSpPr txBox="1"/>
      </xdr:nvSpPr>
      <xdr:spPr>
        <a:xfrm>
          <a:off x="2083839" y="3920512"/>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659E8A-9FF1-49EC-8850-44965A40B0C1}" type="TxLink">
            <a:rPr lang="en-US" sz="1200" b="0" i="0" u="none" strike="noStrike">
              <a:ln>
                <a:noFill/>
              </a:ln>
              <a:solidFill>
                <a:srgbClr val="000000"/>
              </a:solidFill>
              <a:latin typeface="Calibri"/>
              <a:ea typeface="Calibri"/>
              <a:cs typeface="Calibri"/>
            </a:rPr>
            <a:pPr/>
            <a:t>Illinois</a:t>
          </a:fld>
          <a:endParaRPr lang="en-GB" sz="1000">
            <a:ln>
              <a:noFill/>
            </a:ln>
          </a:endParaRPr>
        </a:p>
      </xdr:txBody>
    </xdr:sp>
    <xdr:clientData/>
  </xdr:twoCellAnchor>
  <xdr:twoCellAnchor>
    <xdr:from>
      <xdr:col>3</xdr:col>
      <xdr:colOff>69981</xdr:colOff>
      <xdr:row>22</xdr:row>
      <xdr:rowOff>89873</xdr:rowOff>
    </xdr:from>
    <xdr:to>
      <xdr:col>4</xdr:col>
      <xdr:colOff>162804</xdr:colOff>
      <xdr:row>23</xdr:row>
      <xdr:rowOff>113313</xdr:rowOff>
    </xdr:to>
    <xdr:sp macro="" textlink="'Report Analysis'!J10">
      <xdr:nvSpPr>
        <xdr:cNvPr id="161" name="TextBox 160">
          <a:extLst>
            <a:ext uri="{FF2B5EF4-FFF2-40B4-BE49-F238E27FC236}">
              <a16:creationId xmlns:a16="http://schemas.microsoft.com/office/drawing/2014/main" id="{65CD9B31-90FB-800F-8183-6D95AEEA9BC9}"/>
            </a:ext>
          </a:extLst>
        </xdr:cNvPr>
        <xdr:cNvSpPr txBox="1"/>
      </xdr:nvSpPr>
      <xdr:spPr>
        <a:xfrm>
          <a:off x="2076063" y="4366404"/>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68B284-EFC4-4C6E-B27F-E9CCFFF89DBB}" type="TxLink">
            <a:rPr lang="en-US" sz="1200" b="0" i="0" u="none" strike="noStrike">
              <a:ln>
                <a:noFill/>
              </a:ln>
              <a:solidFill>
                <a:srgbClr val="000000"/>
              </a:solidFill>
              <a:latin typeface="Calibri"/>
              <a:ea typeface="Calibri"/>
              <a:cs typeface="Calibri"/>
            </a:rPr>
            <a:pPr/>
            <a:t>Michigan</a:t>
          </a:fld>
          <a:endParaRPr lang="en-GB" sz="1000">
            <a:ln>
              <a:noFill/>
            </a:ln>
          </a:endParaRPr>
        </a:p>
      </xdr:txBody>
    </xdr:sp>
    <xdr:clientData/>
  </xdr:twoCellAnchor>
  <xdr:twoCellAnchor>
    <xdr:from>
      <xdr:col>3</xdr:col>
      <xdr:colOff>85532</xdr:colOff>
      <xdr:row>25</xdr:row>
      <xdr:rowOff>2987</xdr:rowOff>
    </xdr:from>
    <xdr:to>
      <xdr:col>4</xdr:col>
      <xdr:colOff>178355</xdr:colOff>
      <xdr:row>26</xdr:row>
      <xdr:rowOff>26426</xdr:rowOff>
    </xdr:to>
    <xdr:sp macro="" textlink="'Report Analysis'!J11">
      <xdr:nvSpPr>
        <xdr:cNvPr id="162" name="TextBox 161">
          <a:extLst>
            <a:ext uri="{FF2B5EF4-FFF2-40B4-BE49-F238E27FC236}">
              <a16:creationId xmlns:a16="http://schemas.microsoft.com/office/drawing/2014/main" id="{AEA1B042-D68A-D51C-0685-A8BFE558659A}"/>
            </a:ext>
          </a:extLst>
        </xdr:cNvPr>
        <xdr:cNvSpPr txBox="1"/>
      </xdr:nvSpPr>
      <xdr:spPr>
        <a:xfrm>
          <a:off x="2091614" y="4862681"/>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3782F5-CF6C-44CD-B899-74725E6A21C9}" type="TxLink">
            <a:rPr lang="en-US" sz="1100" b="0" i="0" u="none" strike="noStrike">
              <a:ln>
                <a:noFill/>
              </a:ln>
              <a:solidFill>
                <a:srgbClr val="000000"/>
              </a:solidFill>
              <a:latin typeface="Calibri"/>
              <a:ea typeface="Calibri"/>
              <a:cs typeface="Calibri"/>
            </a:rPr>
            <a:pPr/>
            <a:t>New York</a:t>
          </a:fld>
          <a:endParaRPr lang="en-GB" sz="900">
            <a:ln>
              <a:noFill/>
            </a:ln>
          </a:endParaRPr>
        </a:p>
      </xdr:txBody>
    </xdr:sp>
    <xdr:clientData/>
  </xdr:twoCellAnchor>
  <xdr:twoCellAnchor>
    <xdr:from>
      <xdr:col>3</xdr:col>
      <xdr:colOff>69981</xdr:colOff>
      <xdr:row>27</xdr:row>
      <xdr:rowOff>56059</xdr:rowOff>
    </xdr:from>
    <xdr:to>
      <xdr:col>4</xdr:col>
      <xdr:colOff>162804</xdr:colOff>
      <xdr:row>28</xdr:row>
      <xdr:rowOff>79498</xdr:rowOff>
    </xdr:to>
    <xdr:sp macro="" textlink="'Report Analysis'!J12">
      <xdr:nvSpPr>
        <xdr:cNvPr id="163" name="TextBox 162">
          <a:extLst>
            <a:ext uri="{FF2B5EF4-FFF2-40B4-BE49-F238E27FC236}">
              <a16:creationId xmlns:a16="http://schemas.microsoft.com/office/drawing/2014/main" id="{713B317E-B8AA-C002-658A-4B6FD79C6658}"/>
            </a:ext>
          </a:extLst>
        </xdr:cNvPr>
        <xdr:cNvSpPr txBox="1"/>
      </xdr:nvSpPr>
      <xdr:spPr>
        <a:xfrm>
          <a:off x="2076063" y="5304528"/>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7C36B2-EC65-4531-9FB5-590F4C6A7BD1}" type="TxLink">
            <a:rPr lang="en-US" sz="1200" b="0" i="0" u="none" strike="noStrike">
              <a:ln>
                <a:noFill/>
              </a:ln>
              <a:solidFill>
                <a:srgbClr val="000000"/>
              </a:solidFill>
              <a:latin typeface="Calibri"/>
              <a:ea typeface="Calibri"/>
              <a:cs typeface="Calibri"/>
            </a:rPr>
            <a:pPr/>
            <a:t>Ohio</a:t>
          </a:fld>
          <a:endParaRPr lang="en-GB" sz="1000">
            <a:ln>
              <a:noFill/>
            </a:ln>
          </a:endParaRPr>
        </a:p>
      </xdr:txBody>
    </xdr:sp>
    <xdr:clientData/>
  </xdr:twoCellAnchor>
  <xdr:twoCellAnchor>
    <xdr:from>
      <xdr:col>3</xdr:col>
      <xdr:colOff>77756</xdr:colOff>
      <xdr:row>31</xdr:row>
      <xdr:rowOff>169075</xdr:rowOff>
    </xdr:from>
    <xdr:to>
      <xdr:col>4</xdr:col>
      <xdr:colOff>170579</xdr:colOff>
      <xdr:row>32</xdr:row>
      <xdr:rowOff>192514</xdr:rowOff>
    </xdr:to>
    <xdr:sp macro="" textlink="'Report Analysis'!J14">
      <xdr:nvSpPr>
        <xdr:cNvPr id="164" name="TextBox 163">
          <a:extLst>
            <a:ext uri="{FF2B5EF4-FFF2-40B4-BE49-F238E27FC236}">
              <a16:creationId xmlns:a16="http://schemas.microsoft.com/office/drawing/2014/main" id="{48BE6D2A-C6D1-92DB-567C-258ACADC4DB6}"/>
            </a:ext>
          </a:extLst>
        </xdr:cNvPr>
        <xdr:cNvSpPr txBox="1"/>
      </xdr:nvSpPr>
      <xdr:spPr>
        <a:xfrm>
          <a:off x="2083838" y="6195095"/>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573B0A-A1EA-4DC7-8D4F-69449A754B90}" type="TxLink">
            <a:rPr lang="en-US" sz="1200" b="0" i="0" u="none" strike="noStrike">
              <a:ln>
                <a:noFill/>
              </a:ln>
              <a:solidFill>
                <a:srgbClr val="000000"/>
              </a:solidFill>
              <a:latin typeface="Calibri"/>
              <a:ea typeface="Calibri"/>
              <a:cs typeface="Calibri"/>
            </a:rPr>
            <a:pPr/>
            <a:t>Texas</a:t>
          </a:fld>
          <a:endParaRPr lang="en-GB" sz="1000">
            <a:ln>
              <a:noFill/>
            </a:ln>
          </a:endParaRPr>
        </a:p>
      </xdr:txBody>
    </xdr:sp>
    <xdr:clientData/>
  </xdr:twoCellAnchor>
  <xdr:twoCellAnchor>
    <xdr:from>
      <xdr:col>3</xdr:col>
      <xdr:colOff>93308</xdr:colOff>
      <xdr:row>29</xdr:row>
      <xdr:rowOff>120950</xdr:rowOff>
    </xdr:from>
    <xdr:to>
      <xdr:col>4</xdr:col>
      <xdr:colOff>450980</xdr:colOff>
      <xdr:row>30</xdr:row>
      <xdr:rowOff>147215</xdr:rowOff>
    </xdr:to>
    <xdr:sp macro="" textlink="'Report Analysis'!J13">
      <xdr:nvSpPr>
        <xdr:cNvPr id="165" name="TextBox 164">
          <a:extLst>
            <a:ext uri="{FF2B5EF4-FFF2-40B4-BE49-F238E27FC236}">
              <a16:creationId xmlns:a16="http://schemas.microsoft.com/office/drawing/2014/main" id="{03DD56E7-2532-43B4-2224-D6B5F7D8FCA0}"/>
            </a:ext>
          </a:extLst>
        </xdr:cNvPr>
        <xdr:cNvSpPr txBox="1"/>
      </xdr:nvSpPr>
      <xdr:spPr>
        <a:xfrm>
          <a:off x="2099390" y="5758195"/>
          <a:ext cx="1026366" cy="220653"/>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A81398-C615-43CF-A3F8-ACF7792E762A}" type="TxLink">
            <a:rPr lang="en-US" sz="1100" b="0" i="0" u="none" strike="noStrike">
              <a:ln>
                <a:noFill/>
              </a:ln>
              <a:solidFill>
                <a:srgbClr val="000000"/>
              </a:solidFill>
              <a:latin typeface="Calibri"/>
              <a:ea typeface="Calibri"/>
              <a:cs typeface="Calibri"/>
            </a:rPr>
            <a:pPr/>
            <a:t>Pennsylvania</a:t>
          </a:fld>
          <a:endParaRPr lang="en-GB" sz="900">
            <a:ln>
              <a:noFill/>
            </a:ln>
          </a:endParaRPr>
        </a:p>
      </xdr:txBody>
    </xdr:sp>
    <xdr:clientData/>
  </xdr:twoCellAnchor>
  <xdr:twoCellAnchor>
    <xdr:from>
      <xdr:col>3</xdr:col>
      <xdr:colOff>108857</xdr:colOff>
      <xdr:row>34</xdr:row>
      <xdr:rowOff>82187</xdr:rowOff>
    </xdr:from>
    <xdr:to>
      <xdr:col>4</xdr:col>
      <xdr:colOff>201680</xdr:colOff>
      <xdr:row>35</xdr:row>
      <xdr:rowOff>105626</xdr:rowOff>
    </xdr:to>
    <xdr:sp macro="" textlink="'Report Analysis'!J15">
      <xdr:nvSpPr>
        <xdr:cNvPr id="166" name="TextBox 165">
          <a:extLst>
            <a:ext uri="{FF2B5EF4-FFF2-40B4-BE49-F238E27FC236}">
              <a16:creationId xmlns:a16="http://schemas.microsoft.com/office/drawing/2014/main" id="{C5D4B331-D38A-0F90-EF3D-5DDD2CF1FE26}"/>
            </a:ext>
          </a:extLst>
        </xdr:cNvPr>
        <xdr:cNvSpPr txBox="1"/>
      </xdr:nvSpPr>
      <xdr:spPr>
        <a:xfrm>
          <a:off x="2114939" y="6691371"/>
          <a:ext cx="761517" cy="217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F1AAE6-2EFE-486F-812F-40BE82F5A89A}" type="TxLink">
            <a:rPr lang="en-US" sz="1200" b="0" i="0" u="none" strike="noStrike">
              <a:ln>
                <a:noFill/>
              </a:ln>
              <a:solidFill>
                <a:srgbClr val="000000"/>
              </a:solidFill>
              <a:latin typeface="Calibri"/>
              <a:ea typeface="Calibri"/>
              <a:cs typeface="Calibri"/>
            </a:rPr>
            <a:pPr/>
            <a:t>Virginia</a:t>
          </a:fld>
          <a:endParaRPr lang="en-GB" sz="1000">
            <a:ln>
              <a:noFill/>
            </a:ln>
          </a:endParaRPr>
        </a:p>
      </xdr:txBody>
    </xdr:sp>
    <xdr:clientData/>
  </xdr:twoCellAnchor>
  <xdr:twoCellAnchor>
    <xdr:from>
      <xdr:col>3</xdr:col>
      <xdr:colOff>124409</xdr:colOff>
      <xdr:row>36</xdr:row>
      <xdr:rowOff>139301</xdr:rowOff>
    </xdr:from>
    <xdr:to>
      <xdr:col>4</xdr:col>
      <xdr:colOff>217232</xdr:colOff>
      <xdr:row>37</xdr:row>
      <xdr:rowOff>162740</xdr:rowOff>
    </xdr:to>
    <xdr:sp macro="" textlink="'Report Analysis'!J16">
      <xdr:nvSpPr>
        <xdr:cNvPr id="167" name="TextBox 166">
          <a:extLst>
            <a:ext uri="{FF2B5EF4-FFF2-40B4-BE49-F238E27FC236}">
              <a16:creationId xmlns:a16="http://schemas.microsoft.com/office/drawing/2014/main" id="{38642F32-24EF-3686-3221-67B63BA8705C}"/>
            </a:ext>
          </a:extLst>
        </xdr:cNvPr>
        <xdr:cNvSpPr txBox="1"/>
      </xdr:nvSpPr>
      <xdr:spPr>
        <a:xfrm>
          <a:off x="2130491" y="7137260"/>
          <a:ext cx="761517" cy="2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1EDAFD-5D3E-4A4F-8C87-5E861E1E9EC7}" type="TxLink">
            <a:rPr lang="en-US" sz="900" b="0" i="0" u="none" strike="noStrike">
              <a:ln>
                <a:noFill/>
              </a:ln>
              <a:solidFill>
                <a:srgbClr val="000000"/>
              </a:solidFill>
              <a:latin typeface="Calibri"/>
              <a:ea typeface="Calibri"/>
              <a:cs typeface="Calibri"/>
            </a:rPr>
            <a:pPr/>
            <a:t>Washington</a:t>
          </a:fld>
          <a:endParaRPr lang="en-GB" sz="700">
            <a:ln>
              <a:noFill/>
            </a:ln>
          </a:endParaRPr>
        </a:p>
      </xdr:txBody>
    </xdr:sp>
    <xdr:clientData/>
  </xdr:twoCellAnchor>
  <xdr:twoCellAnchor>
    <xdr:from>
      <xdr:col>2</xdr:col>
      <xdr:colOff>529859</xdr:colOff>
      <xdr:row>36</xdr:row>
      <xdr:rowOff>188181</xdr:rowOff>
    </xdr:from>
    <xdr:to>
      <xdr:col>2</xdr:col>
      <xdr:colOff>661592</xdr:colOff>
      <xdr:row>37</xdr:row>
      <xdr:rowOff>137251</xdr:rowOff>
    </xdr:to>
    <xdr:sp macro="" textlink="">
      <xdr:nvSpPr>
        <xdr:cNvPr id="174" name="TextBox 173">
          <a:extLst>
            <a:ext uri="{FF2B5EF4-FFF2-40B4-BE49-F238E27FC236}">
              <a16:creationId xmlns:a16="http://schemas.microsoft.com/office/drawing/2014/main" id="{A4502A3F-5BAE-4585-8B8D-F4C03F714F1C}"/>
            </a:ext>
          </a:extLst>
        </xdr:cNvPr>
        <xdr:cNvSpPr txBox="1"/>
      </xdr:nvSpPr>
      <xdr:spPr>
        <a:xfrm>
          <a:off x="1867247" y="7186140"/>
          <a:ext cx="131733" cy="143458"/>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1</xdr:col>
      <xdr:colOff>377632</xdr:colOff>
      <xdr:row>31</xdr:row>
      <xdr:rowOff>61193</xdr:rowOff>
    </xdr:from>
    <xdr:to>
      <xdr:col>2</xdr:col>
      <xdr:colOff>341536</xdr:colOff>
      <xdr:row>32</xdr:row>
      <xdr:rowOff>153118</xdr:rowOff>
    </xdr:to>
    <xdr:sp macro="" textlink="'Report Analysis'!E8">
      <xdr:nvSpPr>
        <xdr:cNvPr id="177" name="TextBox 176">
          <a:extLst>
            <a:ext uri="{FF2B5EF4-FFF2-40B4-BE49-F238E27FC236}">
              <a16:creationId xmlns:a16="http://schemas.microsoft.com/office/drawing/2014/main" id="{09EAAB81-B157-4105-BF6A-C1F929C5BEDE}"/>
            </a:ext>
          </a:extLst>
        </xdr:cNvPr>
        <xdr:cNvSpPr txBox="1"/>
      </xdr:nvSpPr>
      <xdr:spPr>
        <a:xfrm>
          <a:off x="1048192" y="6202913"/>
          <a:ext cx="634464" cy="290045"/>
        </a:xfrm>
        <a:prstGeom prst="rect">
          <a:avLst/>
        </a:prstGeom>
        <a:noFill/>
        <a:ln w="9525" cmpd="sng">
          <a:no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87CB551-480D-43B3-A14F-72C8F67AFD07}" type="TxLink">
            <a:rPr lang="en-US" sz="900" b="0" i="0" u="none" strike="noStrike">
              <a:solidFill>
                <a:schemeClr val="bg1"/>
              </a:solidFill>
              <a:latin typeface="Calibri"/>
              <a:ea typeface="Calibri"/>
              <a:cs typeface="Calibri"/>
            </a:rPr>
            <a:pPr marL="0" indent="0"/>
            <a:t> £19,521 </a:t>
          </a:fld>
          <a:endParaRPr lang="en-GB" sz="900" b="0" i="0" u="none" strike="noStrike">
            <a:solidFill>
              <a:schemeClr val="bg1"/>
            </a:solidFill>
            <a:latin typeface="Calibri"/>
            <a:ea typeface="Calibri"/>
            <a:cs typeface="Calibri"/>
          </a:endParaRPr>
        </a:p>
      </xdr:txBody>
    </xdr:sp>
    <xdr:clientData/>
  </xdr:twoCellAnchor>
  <xdr:twoCellAnchor>
    <xdr:from>
      <xdr:col>4</xdr:col>
      <xdr:colOff>580364</xdr:colOff>
      <xdr:row>17</xdr:row>
      <xdr:rowOff>184702</xdr:rowOff>
    </xdr:from>
    <xdr:to>
      <xdr:col>6</xdr:col>
      <xdr:colOff>267477</xdr:colOff>
      <xdr:row>37</xdr:row>
      <xdr:rowOff>170516</xdr:rowOff>
    </xdr:to>
    <xdr:grpSp>
      <xdr:nvGrpSpPr>
        <xdr:cNvPr id="232" name="Group 231">
          <a:extLst>
            <a:ext uri="{FF2B5EF4-FFF2-40B4-BE49-F238E27FC236}">
              <a16:creationId xmlns:a16="http://schemas.microsoft.com/office/drawing/2014/main" id="{B10B5608-3984-4ADE-B273-D7450A465D16}"/>
            </a:ext>
          </a:extLst>
        </xdr:cNvPr>
        <xdr:cNvGrpSpPr/>
      </xdr:nvGrpSpPr>
      <xdr:grpSpPr>
        <a:xfrm>
          <a:off x="3255140" y="3489294"/>
          <a:ext cx="1024500" cy="3873569"/>
          <a:chOff x="2107164" y="3564195"/>
          <a:chExt cx="1026367" cy="3873476"/>
        </a:xfrm>
      </xdr:grpSpPr>
      <xdr:sp macro="" textlink="'Report Analysis'!K8">
        <xdr:nvSpPr>
          <xdr:cNvPr id="233" name="TextBox 232">
            <a:extLst>
              <a:ext uri="{FF2B5EF4-FFF2-40B4-BE49-F238E27FC236}">
                <a16:creationId xmlns:a16="http://schemas.microsoft.com/office/drawing/2014/main" id="{E7930183-7A82-86C0-1689-C8168A10C0C5}"/>
              </a:ext>
            </a:extLst>
          </xdr:cNvPr>
          <xdr:cNvSpPr txBox="1"/>
        </xdr:nvSpPr>
        <xdr:spPr>
          <a:xfrm>
            <a:off x="2107165" y="3564195"/>
            <a:ext cx="761998" cy="217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626F15-1A25-4462-A7E3-4A89300FE0BE}" type="TxLink">
              <a:rPr lang="en-US" sz="1200" b="0" i="0" u="none" strike="noStrike">
                <a:solidFill>
                  <a:srgbClr val="000000"/>
                </a:solidFill>
                <a:latin typeface="Calibri"/>
                <a:ea typeface="Calibri"/>
                <a:cs typeface="Calibri"/>
              </a:rPr>
              <a:pPr/>
              <a:t> £88,448 </a:t>
            </a:fld>
            <a:endParaRPr lang="en-GB" sz="1000"/>
          </a:p>
        </xdr:txBody>
      </xdr:sp>
      <xdr:sp macro="" textlink="'Report Analysis'!K9">
        <xdr:nvSpPr>
          <xdr:cNvPr id="234" name="TextBox 233">
            <a:extLst>
              <a:ext uri="{FF2B5EF4-FFF2-40B4-BE49-F238E27FC236}">
                <a16:creationId xmlns:a16="http://schemas.microsoft.com/office/drawing/2014/main" id="{4AAE7DDD-76F8-40EE-8AFE-43166F31BCB0}"/>
              </a:ext>
            </a:extLst>
          </xdr:cNvPr>
          <xdr:cNvSpPr txBox="1"/>
        </xdr:nvSpPr>
        <xdr:spPr>
          <a:xfrm>
            <a:off x="2107165" y="4020259"/>
            <a:ext cx="761998" cy="217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52DFD3-A3D6-4DE9-9D48-09730593B961}" type="TxLink">
              <a:rPr lang="en-US" sz="1200" b="0" i="0" u="none" strike="noStrike">
                <a:solidFill>
                  <a:srgbClr val="000000"/>
                </a:solidFill>
                <a:latin typeface="Calibri"/>
                <a:ea typeface="Calibri"/>
                <a:cs typeface="Calibri"/>
              </a:rPr>
              <a:pPr/>
              <a:t> £80,166 </a:t>
            </a:fld>
            <a:endParaRPr lang="en-GB" sz="1000"/>
          </a:p>
        </xdr:txBody>
      </xdr:sp>
      <xdr:sp macro="" textlink="'Report Analysis'!K10">
        <xdr:nvSpPr>
          <xdr:cNvPr id="235" name="TextBox 234">
            <a:extLst>
              <a:ext uri="{FF2B5EF4-FFF2-40B4-BE49-F238E27FC236}">
                <a16:creationId xmlns:a16="http://schemas.microsoft.com/office/drawing/2014/main" id="{2ECDB48C-0027-8361-7C70-CB7A3332D49F}"/>
              </a:ext>
            </a:extLst>
          </xdr:cNvPr>
          <xdr:cNvSpPr txBox="1"/>
        </xdr:nvSpPr>
        <xdr:spPr>
          <a:xfrm>
            <a:off x="2107165" y="4476323"/>
            <a:ext cx="761998" cy="217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B937AB-E7DF-4981-A829-60B7C068AE52}" type="TxLink">
              <a:rPr lang="en-US" sz="1200" b="0" i="0" u="none" strike="noStrike">
                <a:solidFill>
                  <a:srgbClr val="000000"/>
                </a:solidFill>
                <a:latin typeface="Calibri"/>
                <a:ea typeface="Calibri"/>
                <a:cs typeface="Calibri"/>
              </a:rPr>
              <a:pPr/>
              <a:t> £76,270 </a:t>
            </a:fld>
            <a:endParaRPr lang="en-GB" sz="1000"/>
          </a:p>
        </xdr:txBody>
      </xdr:sp>
      <xdr:sp macro="" textlink="'Report Analysis'!K11">
        <xdr:nvSpPr>
          <xdr:cNvPr id="236" name="TextBox 235">
            <a:extLst>
              <a:ext uri="{FF2B5EF4-FFF2-40B4-BE49-F238E27FC236}">
                <a16:creationId xmlns:a16="http://schemas.microsoft.com/office/drawing/2014/main" id="{72AAAAF2-A664-76B5-2BDF-1E16DE493237}"/>
              </a:ext>
            </a:extLst>
          </xdr:cNvPr>
          <xdr:cNvSpPr txBox="1"/>
        </xdr:nvSpPr>
        <xdr:spPr>
          <a:xfrm>
            <a:off x="2107165" y="4932387"/>
            <a:ext cx="1026366" cy="217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9E2296-B69F-4342-8FDB-00B5EDF10BF4}" type="TxLink">
              <a:rPr lang="en-US" sz="1200" b="0" i="0" u="none" strike="noStrike">
                <a:solidFill>
                  <a:srgbClr val="000000"/>
                </a:solidFill>
                <a:latin typeface="Calibri"/>
                <a:ea typeface="Calibri"/>
                <a:cs typeface="Calibri"/>
              </a:rPr>
              <a:pPr/>
              <a:t> £308,425 </a:t>
            </a:fld>
            <a:endParaRPr lang="en-GB" sz="900"/>
          </a:p>
        </xdr:txBody>
      </xdr:sp>
      <xdr:sp macro="" textlink="'Report Analysis'!K12">
        <xdr:nvSpPr>
          <xdr:cNvPr id="237" name="TextBox 236">
            <a:extLst>
              <a:ext uri="{FF2B5EF4-FFF2-40B4-BE49-F238E27FC236}">
                <a16:creationId xmlns:a16="http://schemas.microsoft.com/office/drawing/2014/main" id="{EB1437E6-2B5F-D913-150A-B820B5152CE1}"/>
              </a:ext>
            </a:extLst>
          </xdr:cNvPr>
          <xdr:cNvSpPr txBox="1"/>
        </xdr:nvSpPr>
        <xdr:spPr>
          <a:xfrm>
            <a:off x="2107165" y="5388451"/>
            <a:ext cx="761998" cy="217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6A547A-E166-4EE5-8257-7473884F6782}" type="TxLink">
              <a:rPr lang="en-US" sz="1200" b="0" i="0" u="none" strike="noStrike">
                <a:solidFill>
                  <a:srgbClr val="000000"/>
                </a:solidFill>
                <a:latin typeface="Calibri"/>
                <a:ea typeface="Calibri"/>
                <a:cs typeface="Calibri"/>
              </a:rPr>
              <a:pPr/>
              <a:t> £78,258 </a:t>
            </a:fld>
            <a:endParaRPr lang="en-GB" sz="1000"/>
          </a:p>
        </xdr:txBody>
      </xdr:sp>
      <xdr:sp macro="" textlink="'Report Analysis'!K14">
        <xdr:nvSpPr>
          <xdr:cNvPr id="238" name="TextBox 237">
            <a:extLst>
              <a:ext uri="{FF2B5EF4-FFF2-40B4-BE49-F238E27FC236}">
                <a16:creationId xmlns:a16="http://schemas.microsoft.com/office/drawing/2014/main" id="{655DB540-1EC0-1F3E-2F19-F9E2D34C4A95}"/>
              </a:ext>
            </a:extLst>
          </xdr:cNvPr>
          <xdr:cNvSpPr txBox="1"/>
        </xdr:nvSpPr>
        <xdr:spPr>
          <a:xfrm>
            <a:off x="2107165" y="6303352"/>
            <a:ext cx="1026366" cy="2221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158845-B918-4B4E-AF52-9EAF555EEA59}" type="TxLink">
              <a:rPr lang="en-US" sz="1200" b="0" i="0" u="none" strike="noStrike">
                <a:solidFill>
                  <a:srgbClr val="000000"/>
                </a:solidFill>
                <a:latin typeface="Calibri"/>
                <a:ea typeface="Calibri"/>
                <a:cs typeface="Calibri"/>
              </a:rPr>
              <a:pPr/>
              <a:t> £170,188 </a:t>
            </a:fld>
            <a:endParaRPr lang="en-GB" sz="1000"/>
          </a:p>
        </xdr:txBody>
      </xdr:sp>
      <xdr:sp macro="" textlink="'Report Analysis'!K13">
        <xdr:nvSpPr>
          <xdr:cNvPr id="239" name="TextBox 238">
            <a:extLst>
              <a:ext uri="{FF2B5EF4-FFF2-40B4-BE49-F238E27FC236}">
                <a16:creationId xmlns:a16="http://schemas.microsoft.com/office/drawing/2014/main" id="{FEF27847-A5A0-776C-D92B-F9DBD13CF734}"/>
              </a:ext>
            </a:extLst>
          </xdr:cNvPr>
          <xdr:cNvSpPr txBox="1"/>
        </xdr:nvSpPr>
        <xdr:spPr>
          <a:xfrm>
            <a:off x="2107165" y="5844515"/>
            <a:ext cx="1026366" cy="220138"/>
          </a:xfrm>
          <a:prstGeom prst="rect">
            <a:avLst/>
          </a:prstGeom>
          <a:solidFill>
            <a:schemeClr val="lt1"/>
          </a:solidFill>
          <a:ln w="63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0C3FE8-984D-4A2E-BB1C-59C89F4C9A54}" type="TxLink">
              <a:rPr lang="en-US" sz="1200" b="0" i="0" u="none" strike="noStrike">
                <a:solidFill>
                  <a:srgbClr val="000000"/>
                </a:solidFill>
                <a:latin typeface="Calibri"/>
                <a:ea typeface="Calibri"/>
                <a:cs typeface="Calibri"/>
              </a:rPr>
              <a:pPr/>
              <a:t> £116,512 </a:t>
            </a:fld>
            <a:endParaRPr lang="en-GB" sz="500"/>
          </a:p>
        </xdr:txBody>
      </xdr:sp>
      <xdr:sp macro="" textlink="'Report Analysis'!K15">
        <xdr:nvSpPr>
          <xdr:cNvPr id="240" name="TextBox 239">
            <a:extLst>
              <a:ext uri="{FF2B5EF4-FFF2-40B4-BE49-F238E27FC236}">
                <a16:creationId xmlns:a16="http://schemas.microsoft.com/office/drawing/2014/main" id="{110B6E59-3F5D-4E2B-FE33-92DF593370F3}"/>
              </a:ext>
            </a:extLst>
          </xdr:cNvPr>
          <xdr:cNvSpPr txBox="1"/>
        </xdr:nvSpPr>
        <xdr:spPr>
          <a:xfrm>
            <a:off x="2107164" y="6759415"/>
            <a:ext cx="859669" cy="235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11ABA6-006C-480D-B0FE-E9C6372B502F}" type="TxLink">
              <a:rPr lang="en-US" sz="1200" b="0" i="0" u="none" strike="noStrike">
                <a:solidFill>
                  <a:srgbClr val="000000"/>
                </a:solidFill>
                <a:latin typeface="Calibri"/>
                <a:ea typeface="Calibri"/>
                <a:cs typeface="Calibri"/>
              </a:rPr>
              <a:pPr/>
              <a:t> £70,637 </a:t>
            </a:fld>
            <a:endParaRPr lang="en-GB" sz="1000"/>
          </a:p>
        </xdr:txBody>
      </xdr:sp>
      <xdr:sp macro="" textlink="'Report Analysis'!K16">
        <xdr:nvSpPr>
          <xdr:cNvPr id="241" name="TextBox 240">
            <a:extLst>
              <a:ext uri="{FF2B5EF4-FFF2-40B4-BE49-F238E27FC236}">
                <a16:creationId xmlns:a16="http://schemas.microsoft.com/office/drawing/2014/main" id="{BF83B2C6-EA33-67E5-C595-A4B7A32E6DEB}"/>
              </a:ext>
            </a:extLst>
          </xdr:cNvPr>
          <xdr:cNvSpPr txBox="1"/>
        </xdr:nvSpPr>
        <xdr:spPr>
          <a:xfrm>
            <a:off x="2107165" y="7215477"/>
            <a:ext cx="1026366" cy="2221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CF9A76-D9C5-440D-B01E-7C6A1C2A1FDF}" type="TxLink">
              <a:rPr lang="en-US" sz="1200" b="0" i="0" u="none" strike="noStrike">
                <a:solidFill>
                  <a:srgbClr val="000000"/>
                </a:solidFill>
                <a:latin typeface="Calibri"/>
                <a:ea typeface="Calibri"/>
                <a:cs typeface="Calibri"/>
              </a:rPr>
              <a:pPr/>
              <a:t> £138,123 </a:t>
            </a:fld>
            <a:endParaRPr lang="en-GB" sz="700"/>
          </a:p>
        </xdr:txBody>
      </xdr:sp>
    </xdr:grpSp>
    <xdr:clientData/>
  </xdr:twoCellAnchor>
  <xdr:twoCellAnchor>
    <xdr:from>
      <xdr:col>2</xdr:col>
      <xdr:colOff>472951</xdr:colOff>
      <xdr:row>16</xdr:row>
      <xdr:rowOff>18725</xdr:rowOff>
    </xdr:from>
    <xdr:to>
      <xdr:col>2</xdr:col>
      <xdr:colOff>604684</xdr:colOff>
      <xdr:row>16</xdr:row>
      <xdr:rowOff>165915</xdr:rowOff>
    </xdr:to>
    <xdr:sp macro="" textlink="">
      <xdr:nvSpPr>
        <xdr:cNvPr id="242" name="TextBox 241">
          <a:extLst>
            <a:ext uri="{FF2B5EF4-FFF2-40B4-BE49-F238E27FC236}">
              <a16:creationId xmlns:a16="http://schemas.microsoft.com/office/drawing/2014/main" id="{870D3A95-221A-4758-A144-4D0F6EECB81D}"/>
            </a:ext>
          </a:extLst>
        </xdr:cNvPr>
        <xdr:cNvSpPr txBox="1"/>
      </xdr:nvSpPr>
      <xdr:spPr>
        <a:xfrm>
          <a:off x="1810339" y="3128929"/>
          <a:ext cx="131733" cy="147190"/>
        </a:xfrm>
        <a:prstGeom prst="rect">
          <a:avLst/>
        </a:prstGeom>
        <a:solidFill>
          <a:srgbClr val="FF7D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twoCellAnchor>
  <xdr:twoCellAnchor>
    <xdr:from>
      <xdr:col>3</xdr:col>
      <xdr:colOff>38003</xdr:colOff>
      <xdr:row>15</xdr:row>
      <xdr:rowOff>150909</xdr:rowOff>
    </xdr:from>
    <xdr:to>
      <xdr:col>4</xdr:col>
      <xdr:colOff>419876</xdr:colOff>
      <xdr:row>16</xdr:row>
      <xdr:rowOff>178693</xdr:rowOff>
    </xdr:to>
    <xdr:sp macro="" textlink="'Report Analysis'!J7">
      <xdr:nvSpPr>
        <xdr:cNvPr id="243" name="TextBox 242">
          <a:extLst>
            <a:ext uri="{FF2B5EF4-FFF2-40B4-BE49-F238E27FC236}">
              <a16:creationId xmlns:a16="http://schemas.microsoft.com/office/drawing/2014/main" id="{EBB9E7DA-5A6C-FAAC-A4EA-9942A9F0DBBC}"/>
            </a:ext>
          </a:extLst>
        </xdr:cNvPr>
        <xdr:cNvSpPr txBox="1"/>
      </xdr:nvSpPr>
      <xdr:spPr>
        <a:xfrm>
          <a:off x="2044085" y="3066725"/>
          <a:ext cx="1050567" cy="2221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3F32CC-AD53-4760-8409-B34B983C42EA}" type="TxLink">
            <a:rPr lang="en-US" sz="1200" b="0" i="0" u="none" strike="noStrike">
              <a:solidFill>
                <a:srgbClr val="000000"/>
              </a:solidFill>
              <a:latin typeface="Calibri"/>
              <a:ea typeface="Calibri"/>
              <a:cs typeface="Calibri"/>
            </a:rPr>
            <a:pPr/>
            <a:t>California</a:t>
          </a:fld>
          <a:endParaRPr lang="en-GB" sz="1100"/>
        </a:p>
      </xdr:txBody>
    </xdr:sp>
    <xdr:clientData/>
  </xdr:twoCellAnchor>
  <xdr:twoCellAnchor>
    <xdr:from>
      <xdr:col>4</xdr:col>
      <xdr:colOff>595915</xdr:colOff>
      <xdr:row>16</xdr:row>
      <xdr:rowOff>0</xdr:rowOff>
    </xdr:from>
    <xdr:to>
      <xdr:col>6</xdr:col>
      <xdr:colOff>307228</xdr:colOff>
      <xdr:row>17</xdr:row>
      <xdr:rowOff>27784</xdr:rowOff>
    </xdr:to>
    <xdr:sp macro="" textlink="'Report Analysis'!K7">
      <xdr:nvSpPr>
        <xdr:cNvPr id="244" name="TextBox 243">
          <a:extLst>
            <a:ext uri="{FF2B5EF4-FFF2-40B4-BE49-F238E27FC236}">
              <a16:creationId xmlns:a16="http://schemas.microsoft.com/office/drawing/2014/main" id="{5F7DC22E-0671-4A33-B623-6C4DCB8DCFF3}"/>
            </a:ext>
          </a:extLst>
        </xdr:cNvPr>
        <xdr:cNvSpPr txBox="1"/>
      </xdr:nvSpPr>
      <xdr:spPr>
        <a:xfrm>
          <a:off x="3278155" y="3169920"/>
          <a:ext cx="1052433" cy="225904"/>
        </a:xfrm>
        <a:prstGeom prst="rect">
          <a:avLst/>
        </a:prstGeom>
        <a:solidFill>
          <a:srgbClr val="FF7D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681240-3379-47BC-A671-245B97B0E1C6}" type="TxLink">
            <a:rPr lang="en-US" sz="1200" b="0" i="0" u="none" strike="noStrike">
              <a:solidFill>
                <a:srgbClr val="000000"/>
              </a:solidFill>
              <a:latin typeface="Calibri"/>
              <a:ea typeface="Calibri"/>
              <a:cs typeface="Calibri"/>
            </a:rPr>
            <a:pPr/>
            <a:t> £457,688 </a:t>
          </a:fld>
          <a:endParaRPr lang="en-GB" sz="1100"/>
        </a:p>
      </xdr:txBody>
    </xdr:sp>
    <xdr:clientData/>
  </xdr:twoCellAnchor>
  <xdr:oneCellAnchor>
    <xdr:from>
      <xdr:col>2</xdr:col>
      <xdr:colOff>417904</xdr:colOff>
      <xdr:row>13</xdr:row>
      <xdr:rowOff>87890</xdr:rowOff>
    </xdr:from>
    <xdr:ext cx="1907800" cy="517420"/>
    <xdr:sp macro="" textlink="">
      <xdr:nvSpPr>
        <xdr:cNvPr id="250" name="TextBox 249">
          <a:extLst>
            <a:ext uri="{FF2B5EF4-FFF2-40B4-BE49-F238E27FC236}">
              <a16:creationId xmlns:a16="http://schemas.microsoft.com/office/drawing/2014/main" id="{72983C0E-A454-4221-8FCF-7FB7C39BE931}"/>
            </a:ext>
          </a:extLst>
        </xdr:cNvPr>
        <xdr:cNvSpPr txBox="1"/>
      </xdr:nvSpPr>
      <xdr:spPr>
        <a:xfrm>
          <a:off x="1759024" y="2663450"/>
          <a:ext cx="1907800" cy="517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baseline="0">
              <a:solidFill>
                <a:srgbClr val="78290F"/>
              </a:solidFill>
            </a:rPr>
            <a:t>Top 10 States by </a:t>
          </a:r>
        </a:p>
        <a:p>
          <a:r>
            <a:rPr lang="en-GB" sz="1200" b="0" baseline="0">
              <a:solidFill>
                <a:srgbClr val="FF7D00"/>
              </a:solidFill>
            </a:rPr>
            <a:t>Sales</a:t>
          </a:r>
          <a:endParaRPr lang="en-GB" sz="1200" b="0">
            <a:solidFill>
              <a:srgbClr val="FF7D00"/>
            </a:solidFill>
          </a:endParaRPr>
        </a:p>
      </xdr:txBody>
    </xdr:sp>
    <xdr:clientData/>
  </xdr:oneCellAnchor>
  <xdr:twoCellAnchor editAs="oneCell">
    <xdr:from>
      <xdr:col>2</xdr:col>
      <xdr:colOff>412102</xdr:colOff>
      <xdr:row>0</xdr:row>
      <xdr:rowOff>0</xdr:rowOff>
    </xdr:from>
    <xdr:to>
      <xdr:col>4</xdr:col>
      <xdr:colOff>480060</xdr:colOff>
      <xdr:row>6</xdr:row>
      <xdr:rowOff>178835</xdr:rowOff>
    </xdr:to>
    <mc:AlternateContent xmlns:mc="http://schemas.openxmlformats.org/markup-compatibility/2006" xmlns:a14="http://schemas.microsoft.com/office/drawing/2010/main">
      <mc:Choice Requires="a14">
        <xdr:graphicFrame macro="">
          <xdr:nvGraphicFramePr>
            <xdr:cNvPr id="251" name="Region">
              <a:extLst>
                <a:ext uri="{FF2B5EF4-FFF2-40B4-BE49-F238E27FC236}">
                  <a16:creationId xmlns:a16="http://schemas.microsoft.com/office/drawing/2014/main" id="{235A7129-4C82-416B-B030-DB7362704A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49490" y="0"/>
              <a:ext cx="1405346" cy="1345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175261</xdr:colOff>
      <xdr:row>0</xdr:row>
      <xdr:rowOff>7776</xdr:rowOff>
    </xdr:from>
    <xdr:to>
      <xdr:col>16</xdr:col>
      <xdr:colOff>591208</xdr:colOff>
      <xdr:row>6</xdr:row>
      <xdr:rowOff>178836</xdr:rowOff>
    </xdr:to>
    <mc:AlternateContent xmlns:mc="http://schemas.openxmlformats.org/markup-compatibility/2006" xmlns:a14="http://schemas.microsoft.com/office/drawing/2010/main">
      <mc:Choice Requires="a14">
        <xdr:graphicFrame macro="">
          <xdr:nvGraphicFramePr>
            <xdr:cNvPr id="252" name="Ship Mode">
              <a:extLst>
                <a:ext uri="{FF2B5EF4-FFF2-40B4-BE49-F238E27FC236}">
                  <a16:creationId xmlns:a16="http://schemas.microsoft.com/office/drawing/2014/main" id="{3AD3CE25-5D7F-4473-A85F-1E57AB29FC3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536975" y="7776"/>
              <a:ext cx="1753335" cy="13373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591208</xdr:colOff>
      <xdr:row>0</xdr:row>
      <xdr:rowOff>8709</xdr:rowOff>
    </xdr:from>
    <xdr:to>
      <xdr:col>19</xdr:col>
      <xdr:colOff>408328</xdr:colOff>
      <xdr:row>6</xdr:row>
      <xdr:rowOff>178836</xdr:rowOff>
    </xdr:to>
    <mc:AlternateContent xmlns:mc="http://schemas.openxmlformats.org/markup-compatibility/2006" xmlns:a14="http://schemas.microsoft.com/office/drawing/2010/main">
      <mc:Choice Requires="a14">
        <xdr:graphicFrame macro="">
          <xdr:nvGraphicFramePr>
            <xdr:cNvPr id="253" name="Years (Order Date)">
              <a:extLst>
                <a:ext uri="{FF2B5EF4-FFF2-40B4-BE49-F238E27FC236}">
                  <a16:creationId xmlns:a16="http://schemas.microsoft.com/office/drawing/2014/main" id="{7F29DC09-011C-4046-8970-45C64215E82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290310" y="8709"/>
              <a:ext cx="1823202" cy="13364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31102</xdr:rowOff>
    </xdr:from>
    <xdr:to>
      <xdr:col>2</xdr:col>
      <xdr:colOff>269649</xdr:colOff>
      <xdr:row>6</xdr:row>
      <xdr:rowOff>31410</xdr:rowOff>
    </xdr:to>
    <xdr:sp macro="" textlink="'Report Analysis'!G4">
      <xdr:nvSpPr>
        <xdr:cNvPr id="254" name="TextBox 253">
          <a:extLst>
            <a:ext uri="{FF2B5EF4-FFF2-40B4-BE49-F238E27FC236}">
              <a16:creationId xmlns:a16="http://schemas.microsoft.com/office/drawing/2014/main" id="{36A76894-C0DE-4848-A63E-4B00C326821C}"/>
            </a:ext>
          </a:extLst>
        </xdr:cNvPr>
        <xdr:cNvSpPr txBox="1"/>
      </xdr:nvSpPr>
      <xdr:spPr>
        <a:xfrm>
          <a:off x="0" y="419878"/>
          <a:ext cx="1607037" cy="777859"/>
        </a:xfrm>
        <a:prstGeom prst="rect">
          <a:avLst/>
        </a:prstGeom>
        <a:noFill/>
        <a:ln w="9525" cmpd="sng">
          <a:noFill/>
        </a:ln>
        <a:effectLst>
          <a:glow rad="63500">
            <a:schemeClr val="accent1">
              <a:satMod val="175000"/>
              <a:alpha val="40000"/>
            </a:schemeClr>
          </a:glow>
          <a:outerShdw blurRad="50800" dist="38100" algn="l" rotWithShape="0">
            <a:prstClr val="black">
              <a:alpha val="40000"/>
            </a:prstClr>
          </a:outerShdw>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2C2457-349F-492A-B551-9DED3E4B565B}" type="TxLink">
            <a:rPr lang="en-US" sz="4800" b="1" i="0" u="none" strike="noStrike">
              <a:solidFill>
                <a:srgbClr val="FF7D00"/>
              </a:solidFill>
              <a:latin typeface="Calibri"/>
              <a:ea typeface="Calibri"/>
              <a:cs typeface="Calibri"/>
            </a:rPr>
            <a:pPr algn="ctr"/>
            <a:t>12%</a:t>
          </a:fld>
          <a:endParaRPr lang="en-GB" sz="11500" b="1">
            <a:solidFill>
              <a:srgbClr val="FF7D00"/>
            </a:solidFill>
          </a:endParaRPr>
        </a:p>
      </xdr:txBody>
    </xdr:sp>
    <xdr:clientData/>
  </xdr:twoCellAnchor>
  <xdr:oneCellAnchor>
    <xdr:from>
      <xdr:col>0</xdr:col>
      <xdr:colOff>200026</xdr:colOff>
      <xdr:row>5</xdr:row>
      <xdr:rowOff>136404</xdr:rowOff>
    </xdr:from>
    <xdr:ext cx="1580566" cy="561885"/>
    <xdr:sp macro="" textlink="">
      <xdr:nvSpPr>
        <xdr:cNvPr id="255" name="TextBox 254">
          <a:extLst>
            <a:ext uri="{FF2B5EF4-FFF2-40B4-BE49-F238E27FC236}">
              <a16:creationId xmlns:a16="http://schemas.microsoft.com/office/drawing/2014/main" id="{7DC7BF7E-EE5C-7C0C-D01C-D07AC3235B9E}"/>
            </a:ext>
          </a:extLst>
        </xdr:cNvPr>
        <xdr:cNvSpPr txBox="1"/>
      </xdr:nvSpPr>
      <xdr:spPr>
        <a:xfrm>
          <a:off x="200026" y="1108343"/>
          <a:ext cx="1580566" cy="561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000" b="1">
              <a:solidFill>
                <a:srgbClr val="78290F"/>
              </a:solidFill>
            </a:rPr>
            <a:t>is the approximated</a:t>
          </a:r>
          <a:r>
            <a:rPr lang="en-GB" sz="1000" b="1" baseline="0">
              <a:solidFill>
                <a:srgbClr val="78290F"/>
              </a:solidFill>
            </a:rPr>
            <a:t> </a:t>
          </a:r>
        </a:p>
        <a:p>
          <a:r>
            <a:rPr lang="en-GB" sz="1000" b="1" baseline="0">
              <a:solidFill>
                <a:srgbClr val="FF7D00"/>
              </a:solidFill>
            </a:rPr>
            <a:t>percentage of </a:t>
          </a:r>
          <a:r>
            <a:rPr lang="en-GB" sz="1000" b="1" baseline="0">
              <a:solidFill>
                <a:schemeClr val="accent1"/>
              </a:solidFill>
            </a:rPr>
            <a:t>Profit</a:t>
          </a:r>
        </a:p>
        <a:p>
          <a:r>
            <a:rPr lang="en-GB" sz="1000" b="1" baseline="0">
              <a:solidFill>
                <a:srgbClr val="FF7D00"/>
              </a:solidFill>
            </a:rPr>
            <a:t>Generated</a:t>
          </a:r>
          <a:endParaRPr lang="en-GB" sz="1000" b="1">
            <a:solidFill>
              <a:srgbClr val="FF7D00"/>
            </a:solidFill>
          </a:endParaRPr>
        </a:p>
      </xdr:txBody>
    </xdr:sp>
    <xdr:clientData/>
  </xdr:oneCellAnchor>
  <xdr:twoCellAnchor>
    <xdr:from>
      <xdr:col>3</xdr:col>
      <xdr:colOff>26154</xdr:colOff>
      <xdr:row>38</xdr:row>
      <xdr:rowOff>693</xdr:rowOff>
    </xdr:from>
    <xdr:to>
      <xdr:col>4</xdr:col>
      <xdr:colOff>155510</xdr:colOff>
      <xdr:row>40</xdr:row>
      <xdr:rowOff>15552</xdr:rowOff>
    </xdr:to>
    <xdr:sp macro="" textlink="'Report Analysis'!B4">
      <xdr:nvSpPr>
        <xdr:cNvPr id="4" name="TextBox 3">
          <a:extLst>
            <a:ext uri="{FF2B5EF4-FFF2-40B4-BE49-F238E27FC236}">
              <a16:creationId xmlns:a16="http://schemas.microsoft.com/office/drawing/2014/main" id="{A659F542-C2EE-4628-AC2F-09666D5F5932}"/>
            </a:ext>
          </a:extLst>
        </xdr:cNvPr>
        <xdr:cNvSpPr txBox="1"/>
      </xdr:nvSpPr>
      <xdr:spPr>
        <a:xfrm>
          <a:off x="2032236" y="7387428"/>
          <a:ext cx="798050" cy="403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378EFC-1010-4CCB-A399-D42CDE71356A}" type="TxLink">
            <a:rPr lang="en-US" sz="2000" b="1" i="0" u="none" strike="noStrike">
              <a:solidFill>
                <a:srgbClr val="78290F"/>
              </a:solidFill>
              <a:latin typeface="Calibri"/>
              <a:ea typeface="Calibri"/>
              <a:cs typeface="Calibri"/>
            </a:rPr>
            <a:pPr algn="ctr"/>
            <a:t>£229</a:t>
          </a:fld>
          <a:endParaRPr lang="en-GB" sz="5400" b="1">
            <a:solidFill>
              <a:srgbClr val="78290F"/>
            </a:solidFill>
          </a:endParaRPr>
        </a:p>
      </xdr:txBody>
    </xdr:sp>
    <xdr:clientData/>
  </xdr:twoCellAnchor>
  <xdr:twoCellAnchor>
    <xdr:from>
      <xdr:col>4</xdr:col>
      <xdr:colOff>7774</xdr:colOff>
      <xdr:row>38</xdr:row>
      <xdr:rowOff>62205</xdr:rowOff>
    </xdr:from>
    <xdr:to>
      <xdr:col>7</xdr:col>
      <xdr:colOff>396550</xdr:colOff>
      <xdr:row>39</xdr:row>
      <xdr:rowOff>108859</xdr:rowOff>
    </xdr:to>
    <xdr:sp macro="" textlink="">
      <xdr:nvSpPr>
        <xdr:cNvPr id="5" name="TextBox 4">
          <a:extLst>
            <a:ext uri="{FF2B5EF4-FFF2-40B4-BE49-F238E27FC236}">
              <a16:creationId xmlns:a16="http://schemas.microsoft.com/office/drawing/2014/main" id="{BCCC3E5F-FC58-DF20-834A-CD390B43B985}"/>
            </a:ext>
          </a:extLst>
        </xdr:cNvPr>
        <xdr:cNvSpPr txBox="1"/>
      </xdr:nvSpPr>
      <xdr:spPr>
        <a:xfrm>
          <a:off x="2682550" y="7448940"/>
          <a:ext cx="2394857" cy="241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F48C06"/>
              </a:solidFill>
            </a:rPr>
            <a:t>accounted for</a:t>
          </a:r>
          <a:r>
            <a:rPr lang="en-GB" sz="1100" b="1" baseline="0">
              <a:solidFill>
                <a:srgbClr val="F48C06"/>
              </a:solidFill>
            </a:rPr>
            <a:t> the Average </a:t>
          </a:r>
          <a:endParaRPr lang="en-GB" sz="1100" b="1">
            <a:solidFill>
              <a:srgbClr val="F48C06"/>
            </a:solidFill>
          </a:endParaRPr>
        </a:p>
      </xdr:txBody>
    </xdr:sp>
    <xdr:clientData/>
  </xdr:twoCellAnchor>
  <xdr:twoCellAnchor>
    <xdr:from>
      <xdr:col>3</xdr:col>
      <xdr:colOff>69980</xdr:colOff>
      <xdr:row>39</xdr:row>
      <xdr:rowOff>62204</xdr:rowOff>
    </xdr:from>
    <xdr:to>
      <xdr:col>6</xdr:col>
      <xdr:colOff>435428</xdr:colOff>
      <xdr:row>40</xdr:row>
      <xdr:rowOff>178836</xdr:rowOff>
    </xdr:to>
    <xdr:sp macro="" textlink="">
      <xdr:nvSpPr>
        <xdr:cNvPr id="6" name="TextBox 5">
          <a:extLst>
            <a:ext uri="{FF2B5EF4-FFF2-40B4-BE49-F238E27FC236}">
              <a16:creationId xmlns:a16="http://schemas.microsoft.com/office/drawing/2014/main" id="{4F28FDB6-9189-D9E0-CBA2-8A227FD37086}"/>
            </a:ext>
          </a:extLst>
        </xdr:cNvPr>
        <xdr:cNvSpPr txBox="1"/>
      </xdr:nvSpPr>
      <xdr:spPr>
        <a:xfrm>
          <a:off x="2076062" y="7643326"/>
          <a:ext cx="2371529" cy="31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solidFill>
                <a:srgbClr val="F48C06"/>
              </a:solidFill>
              <a:effectLst/>
              <a:latin typeface="+mn-lt"/>
              <a:ea typeface="+mn-ea"/>
              <a:cs typeface="+mn-cs"/>
            </a:rPr>
            <a:t>Sales across all States in USA</a:t>
          </a:r>
          <a:endParaRPr lang="en-GB" sz="1100" b="1">
            <a:solidFill>
              <a:srgbClr val="F48C06"/>
            </a:solidFill>
          </a:endParaRPr>
        </a:p>
      </xdr:txBody>
    </xdr:sp>
    <xdr:clientData/>
  </xdr:twoCellAnchor>
  <xdr:oneCellAnchor>
    <xdr:from>
      <xdr:col>5</xdr:col>
      <xdr:colOff>559837</xdr:colOff>
      <xdr:row>2</xdr:row>
      <xdr:rowOff>116632</xdr:rowOff>
    </xdr:from>
    <xdr:ext cx="1669550" cy="256737"/>
    <xdr:sp macro="" textlink="">
      <xdr:nvSpPr>
        <xdr:cNvPr id="11" name="TextBox 10">
          <a:extLst>
            <a:ext uri="{FF2B5EF4-FFF2-40B4-BE49-F238E27FC236}">
              <a16:creationId xmlns:a16="http://schemas.microsoft.com/office/drawing/2014/main" id="{D212DC92-E9E5-4956-AA0E-8FF5971EBEC1}"/>
            </a:ext>
          </a:extLst>
        </xdr:cNvPr>
        <xdr:cNvSpPr txBox="1"/>
      </xdr:nvSpPr>
      <xdr:spPr>
        <a:xfrm>
          <a:off x="3903306" y="505408"/>
          <a:ext cx="166955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000" b="1">
              <a:solidFill>
                <a:schemeClr val="bg1"/>
              </a:solidFill>
            </a:rPr>
            <a:t>Report as at 2017</a:t>
          </a:r>
          <a:endParaRPr lang="en-GB" sz="900" b="1">
            <a:solidFill>
              <a:schemeClr val="bg1">
                <a:lumMod val="75000"/>
              </a:schemeClr>
            </a:solidFill>
          </a:endParaRPr>
        </a:p>
      </xdr:txBody>
    </xdr:sp>
    <xdr:clientData/>
  </xdr:oneCellAnchor>
  <xdr:twoCellAnchor>
    <xdr:from>
      <xdr:col>0</xdr:col>
      <xdr:colOff>1</xdr:colOff>
      <xdr:row>9</xdr:row>
      <xdr:rowOff>77754</xdr:rowOff>
    </xdr:from>
    <xdr:to>
      <xdr:col>6</xdr:col>
      <xdr:colOff>116634</xdr:colOff>
      <xdr:row>11</xdr:row>
      <xdr:rowOff>77755</xdr:rowOff>
    </xdr:to>
    <xdr:graphicFrame macro="">
      <xdr:nvGraphicFramePr>
        <xdr:cNvPr id="28" name="Chart 27">
          <a:extLst>
            <a:ext uri="{FF2B5EF4-FFF2-40B4-BE49-F238E27FC236}">
              <a16:creationId xmlns:a16="http://schemas.microsoft.com/office/drawing/2014/main" id="{F6946B82-C324-4F56-B137-92B11641C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0</xdr:col>
      <xdr:colOff>0</xdr:colOff>
      <xdr:row>8</xdr:row>
      <xdr:rowOff>178838</xdr:rowOff>
    </xdr:from>
    <xdr:ext cx="2761205" cy="264560"/>
    <xdr:sp macro="" textlink="">
      <xdr:nvSpPr>
        <xdr:cNvPr id="30" name="TextBox 29">
          <a:extLst>
            <a:ext uri="{FF2B5EF4-FFF2-40B4-BE49-F238E27FC236}">
              <a16:creationId xmlns:a16="http://schemas.microsoft.com/office/drawing/2014/main" id="{1B16CAB0-4AC1-3AF9-1203-4EB5D525ECB9}"/>
            </a:ext>
          </a:extLst>
        </xdr:cNvPr>
        <xdr:cNvSpPr txBox="1"/>
      </xdr:nvSpPr>
      <xdr:spPr>
        <a:xfrm>
          <a:off x="0" y="1733940"/>
          <a:ext cx="27612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i="1">
              <a:latin typeface="+mj-lt"/>
            </a:rPr>
            <a:t>Year</a:t>
          </a:r>
          <a:r>
            <a:rPr lang="en-GB" sz="1100" i="1" baseline="0">
              <a:latin typeface="+mj-lt"/>
            </a:rPr>
            <a:t> we are generating the highest profit (-&gt;)</a:t>
          </a:r>
          <a:endParaRPr lang="en-GB" sz="1100" i="1">
            <a:latin typeface="+mj-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etron 03" refreshedDate="45392.435442245369" createdVersion="8" refreshedVersion="8" minRefreshableVersion="3" recordCount="9994" xr:uid="{B0656D83-4BFA-46FC-AD1F-BD7913F007DF}">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40568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A64A24-DEBA-4EFC-A8CF-9ACB91EA96D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6:K1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6"/>
  </dataFields>
  <formats count="2">
    <format dxfId="105">
      <pivotArea dataOnly="0" labelOnly="1" outline="0" axis="axisValues" fieldPosition="0"/>
    </format>
    <format dxfId="104">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0612C-9CEB-4229-8FA9-B4E7AD4821F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ales " fld="17" baseField="7" baseItem="0" numFmtId="166"/>
  </dataFields>
  <formats count="2">
    <format dxfId="107">
      <pivotArea outline="0" collapsedLevelsAreSubtotals="1" fieldPosition="0"/>
    </format>
    <format dxfId="10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5B135F-C1D1-4AF7-B7A6-84D0C15BDB7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location ref="G6:H10"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formats count="3">
    <format dxfId="110">
      <pivotArea dataOnly="0" labelOnly="1" outline="0" axis="axisValues" fieldPosition="0"/>
    </format>
    <format dxfId="109">
      <pivotArea outline="0" collapsedLevelsAreSubtotals="1" fieldPosition="0"/>
    </format>
    <format dxfId="108">
      <pivotArea outline="0" fieldPosition="0">
        <references count="1">
          <reference field="4294967294" count="1">
            <x v="0"/>
          </reference>
        </references>
      </pivotArea>
    </format>
  </format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56DAC8-58DF-45DD-9BD3-6EE17859116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M6:O10"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14" baseItem="0" numFmtId="166"/>
    <dataField name="Profit " fld="20" baseField="14" baseItem="0" numFmtId="166"/>
  </dataFields>
  <formats count="6">
    <format dxfId="116">
      <pivotArea dataOnly="0" labelOnly="1" outline="0" axis="axisValues" fieldPosition="0"/>
    </format>
    <format dxfId="115">
      <pivotArea outline="0" collapsedLevelsAreSubtotals="1" fieldPosition="0"/>
    </format>
    <format dxfId="114">
      <pivotArea collapsedLevelsAreSubtotals="1" fieldPosition="0">
        <references count="2">
          <reference field="4294967294" count="1" selected="0">
            <x v="1"/>
          </reference>
          <reference field="14" count="0"/>
        </references>
      </pivotArea>
    </format>
    <format dxfId="113">
      <pivotArea dataOnly="0" labelOnly="1" outline="0" fieldPosition="0">
        <references count="1">
          <reference field="4294967294" count="1">
            <x v="0"/>
          </reference>
        </references>
      </pivotArea>
    </format>
    <format dxfId="112">
      <pivotArea outline="0" collapsedLevelsAreSubtotals="1" fieldPosition="0">
        <references count="1">
          <reference field="4294967294" count="1" selected="0">
            <x v="1"/>
          </reference>
        </references>
      </pivotArea>
    </format>
    <format dxfId="111">
      <pivotArea outline="0" collapsedLevelsAreSubtotals="1"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CA4729-5E11-430C-8D6D-9B6306017D9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numFmtId="166"/>
  </dataFields>
  <formats count="2">
    <format dxfId="118">
      <pivotArea outline="0" collapsedLevelsAreSubtotals="1" fieldPosition="0"/>
    </format>
    <format dxfId="1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6F309F-8849-4719-B4CE-4EE4454E432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X6:AC8"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numFmtId="166"/>
  </dataFields>
  <formats count="3">
    <format dxfId="121">
      <pivotArea dataOnly="0" labelOnly="1" outline="0" axis="axisValues" fieldPosition="0"/>
    </format>
    <format dxfId="120">
      <pivotArea outline="0" collapsedLevelsAreSubtotals="1" fieldPosition="0"/>
    </format>
    <format dxfId="119">
      <pivotArea outline="0" collapsedLevelsAreSubtotals="1" fieldPosition="0">
        <references count="1">
          <reference field="4294967294" count="1" selected="0">
            <x v="0"/>
          </reference>
        </references>
      </pivotArea>
    </format>
  </formats>
  <chartFormats count="12">
    <chartFormat chart="1" format="4" series="1">
      <pivotArea type="data" outline="0" fieldPosition="0">
        <references count="2">
          <reference field="4294967294" count="1" selected="0">
            <x v="0"/>
          </reference>
          <reference field="24" count="1" selected="0">
            <x v="1"/>
          </reference>
        </references>
      </pivotArea>
    </chartFormat>
    <chartFormat chart="1" format="5" series="1">
      <pivotArea type="data" outline="0" fieldPosition="0">
        <references count="2">
          <reference field="4294967294" count="1" selected="0">
            <x v="0"/>
          </reference>
          <reference field="24" count="1" selected="0">
            <x v="2"/>
          </reference>
        </references>
      </pivotArea>
    </chartFormat>
    <chartFormat chart="1" format="6" series="1">
      <pivotArea type="data" outline="0" fieldPosition="0">
        <references count="2">
          <reference field="4294967294" count="1" selected="0">
            <x v="0"/>
          </reference>
          <reference field="24" count="1" selected="0">
            <x v="3"/>
          </reference>
        </references>
      </pivotArea>
    </chartFormat>
    <chartFormat chart="1" format="7" series="1">
      <pivotArea type="data" outline="0" fieldPosition="0">
        <references count="2">
          <reference field="4294967294" count="1" selected="0">
            <x v="0"/>
          </reference>
          <reference field="24" count="1" selected="0">
            <x v="4"/>
          </reference>
        </references>
      </pivotArea>
    </chartFormat>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89143B-6523-45FD-891C-1EA75AFF998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colHeaderCaption="Percentage different">
  <location ref="Q6:V20"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3">
    <format dxfId="124">
      <pivotArea dataOnly="0" labelOnly="1" outline="0" axis="axisValues" fieldPosition="0"/>
    </format>
    <format dxfId="123">
      <pivotArea outline="0" collapsedLevelsAreSubtotals="1" fieldPosition="0"/>
    </format>
    <format dxfId="122">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16315B-E02E-49EF-984D-224F74EAF5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4"/>
    <dataField name="Average of Sales" fld="17" subtotal="average" baseField="0" baseItem="4" numFmtId="164"/>
    <dataField name="Discount " fld="19" baseField="0" baseItem="2" numFmtId="164"/>
    <dataField name="Quantity " fld="18" baseField="0" baseItem="3" numFmtId="3"/>
    <dataField name="Sales " fld="17" baseField="0" baseItem="4" numFmtId="166"/>
    <dataField name="Total Transaction" fld="1" subtotal="count" baseField="0" baseItem="4" numFmtId="165"/>
    <dataField name="Sum of Percentage of Profit" fld="21" baseField="0" baseItem="0" numFmtId="9"/>
  </dataFields>
  <formats count="5">
    <format dxfId="129">
      <pivotArea outline="0" collapsedLevelsAreSubtotals="1" fieldPosition="0">
        <references count="1">
          <reference field="4294967294" count="3" selected="0">
            <x v="0"/>
            <x v="1"/>
            <x v="2"/>
          </reference>
        </references>
      </pivotArea>
    </format>
    <format dxfId="128">
      <pivotArea outline="0" collapsedLevelsAreSubtotals="1" fieldPosition="0">
        <references count="1">
          <reference field="4294967294" count="2" selected="0">
            <x v="3"/>
            <x v="4"/>
          </reference>
        </references>
      </pivotArea>
    </format>
    <format dxfId="127">
      <pivotArea outline="0" collapsedLevelsAreSubtotals="1" fieldPosition="0">
        <references count="1">
          <reference field="4294967294" count="1" selected="0">
            <x v="5"/>
          </reference>
        </references>
      </pivotArea>
    </format>
    <format dxfId="126">
      <pivotArea outline="0" collapsedLevelsAreSubtotals="1" fieldPosition="0">
        <references count="1">
          <reference field="4294967294" count="1" selected="0">
            <x v="4"/>
          </reference>
        </references>
      </pivotArea>
    </format>
    <format dxfId="125">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852396-A2C5-43E1-9D97-1B7D135EB582}" sourceName="Region">
  <pivotTables>
    <pivotTable tabId="2" name="PivotTable1"/>
    <pivotTable tabId="2" name="PivotTable11"/>
    <pivotTable tabId="2" name="PivotTable12"/>
    <pivotTable tabId="2" name="PivotTable7"/>
    <pivotTable tabId="2" name="PivotTable8"/>
    <pivotTable tabId="2" name="PivotTable9"/>
    <pivotTable tabId="2" name="PivotTable14"/>
    <pivotTable tabId="2" name="PivotTable4"/>
  </pivotTables>
  <data>
    <tabular pivotCacheId="84056855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3ED4609-2995-4B8B-9586-FD8825F933CF}" sourceName="Ship Mode">
  <pivotTables>
    <pivotTable tabId="2" name="PivotTable1"/>
    <pivotTable tabId="2" name="PivotTable11"/>
    <pivotTable tabId="2" name="PivotTable12"/>
    <pivotTable tabId="2" name="PivotTable7"/>
    <pivotTable tabId="2" name="PivotTable8"/>
    <pivotTable tabId="2" name="PivotTable9"/>
    <pivotTable tabId="2" name="PivotTable14"/>
    <pivotTable tabId="2" name="PivotTable4"/>
  </pivotTables>
  <data>
    <tabular pivotCacheId="84056855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AB423F9-236B-4A86-804C-094669A4F7E0}" sourceName="Years (Order Date)">
  <pivotTables>
    <pivotTable tabId="2" name="PivotTable1"/>
    <pivotTable tabId="2" name="PivotTable11"/>
    <pivotTable tabId="2" name="PivotTable12"/>
    <pivotTable tabId="2" name="PivotTable14"/>
    <pivotTable tabId="2" name="PivotTable7"/>
    <pivotTable tabId="2" name="PivotTable8"/>
    <pivotTable tabId="2" name="PivotTable9"/>
    <pivotTable tabId="2" name="PivotTable4"/>
  </pivotTables>
  <data>
    <tabular pivotCacheId="84056855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405D623-C93F-4CDB-9A81-95A1CB677FF5}" cache="Slicer_Region" caption="Region" startItem="1" style="My slicer" rowHeight="260350"/>
  <slicer name="Ship Mode" xr10:uid="{A172BD81-2F13-48D6-A1DD-41509E5FFB78}" cache="Slicer_Ship_Mode" caption="Ship Mode" startItem="1" style="My slicer" rowHeight="260350"/>
  <slicer name="Years (Order Date)" xr10:uid="{A7806528-5E68-4EDB-AF42-53683DE03311}" cache="Slicer_Years__Order_Date" caption="Years " style="My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3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31"/>
    <tableColumn id="4" xr3:uid="{B7B90C4B-32C4-40D1-B0A2-A3740F3A8627}" name="Ship Date" dataDxfId="13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abSelected="1" topLeftCell="D1" zoomScale="96" zoomScaleNormal="96" workbookViewId="0">
      <selection activeCell="J5" sqref="J5"/>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F19E-2918-413B-BD54-9602B03B1EA5}">
  <dimension ref="A3:AC20"/>
  <sheetViews>
    <sheetView topLeftCell="A10" workbookViewId="0">
      <selection activeCell="D29" sqref="D29"/>
    </sheetView>
  </sheetViews>
  <sheetFormatPr defaultRowHeight="15.6" x14ac:dyDescent="0.3"/>
  <cols>
    <col min="1" max="2" width="11.09765625" bestFit="1" customWidth="1"/>
    <col min="3" max="3" width="8.796875" bestFit="1" customWidth="1"/>
    <col min="4" max="4" width="11.09765625" bestFit="1" customWidth="1"/>
    <col min="5" max="5" width="10" bestFit="1" customWidth="1"/>
    <col min="6" max="6" width="15.59765625" bestFit="1" customWidth="1"/>
    <col min="7" max="7" width="11.09765625" bestFit="1" customWidth="1"/>
    <col min="8" max="8" width="16.69921875" bestFit="1" customWidth="1"/>
    <col min="10" max="10" width="11.796875" bestFit="1" customWidth="1"/>
    <col min="11" max="11" width="11.09765625" bestFit="1" customWidth="1"/>
    <col min="13" max="13" width="13.296875" bestFit="1" customWidth="1"/>
    <col min="14" max="14" width="11.09765625" bestFit="1" customWidth="1"/>
    <col min="15" max="15" width="9.59765625" bestFit="1" customWidth="1"/>
    <col min="17" max="17" width="11.3984375" bestFit="1" customWidth="1"/>
    <col min="18" max="18" width="20.19921875" bestFit="1" customWidth="1"/>
    <col min="19" max="21" width="7.796875" bestFit="1" customWidth="1"/>
    <col min="22" max="22" width="10.8984375" bestFit="1" customWidth="1"/>
    <col min="24" max="24" width="13.19921875" bestFit="1" customWidth="1"/>
    <col min="25" max="25" width="15.19921875" bestFit="1" customWidth="1"/>
    <col min="26" max="28" width="8.59765625" bestFit="1" customWidth="1"/>
    <col min="29" max="29" width="10.8984375" bestFit="1" customWidth="1"/>
  </cols>
  <sheetData>
    <row r="3" spans="1:29" x14ac:dyDescent="0.3">
      <c r="A3" t="s">
        <v>10943</v>
      </c>
      <c r="B3" t="s">
        <v>10948</v>
      </c>
      <c r="C3" t="s">
        <v>10944</v>
      </c>
      <c r="D3" t="s">
        <v>10945</v>
      </c>
      <c r="E3" t="s">
        <v>10946</v>
      </c>
      <c r="F3" t="s">
        <v>10947</v>
      </c>
      <c r="G3" t="s">
        <v>10968</v>
      </c>
    </row>
    <row r="4" spans="1:29" x14ac:dyDescent="0.3">
      <c r="A4" s="5">
        <v>286397.02170000126</v>
      </c>
      <c r="B4" s="5">
        <v>229.40457977786227</v>
      </c>
      <c r="C4" s="5">
        <v>1561.0900000000954</v>
      </c>
      <c r="D4" s="6">
        <v>37873</v>
      </c>
      <c r="E4" s="8">
        <v>2292669.3702999554</v>
      </c>
      <c r="F4" s="7">
        <v>9994</v>
      </c>
      <c r="G4" s="13">
        <v>0.12491858852832813</v>
      </c>
    </row>
    <row r="6" spans="1:29" x14ac:dyDescent="0.3">
      <c r="G6" s="3" t="s">
        <v>7</v>
      </c>
      <c r="H6" s="8" t="s">
        <v>10949</v>
      </c>
      <c r="J6" s="3" t="s">
        <v>10</v>
      </c>
      <c r="K6" s="8" t="s">
        <v>10946</v>
      </c>
      <c r="M6" s="3" t="s">
        <v>14</v>
      </c>
      <c r="N6" s="7" t="s">
        <v>10946</v>
      </c>
      <c r="O6" t="s">
        <v>10943</v>
      </c>
      <c r="Q6" s="3" t="s">
        <v>10941</v>
      </c>
      <c r="R6" s="3" t="s">
        <v>10964</v>
      </c>
      <c r="Y6" s="3" t="s">
        <v>10963</v>
      </c>
    </row>
    <row r="7" spans="1:29" x14ac:dyDescent="0.3">
      <c r="A7" s="3" t="s">
        <v>7</v>
      </c>
      <c r="B7" s="8" t="s">
        <v>10946</v>
      </c>
      <c r="D7" s="3" t="s">
        <v>7</v>
      </c>
      <c r="E7" s="8" t="s">
        <v>10945</v>
      </c>
      <c r="G7" s="4" t="s">
        <v>25</v>
      </c>
      <c r="H7" s="9">
        <v>0.46829819808841872</v>
      </c>
      <c r="J7" s="4" t="s">
        <v>42</v>
      </c>
      <c r="K7" s="8">
        <v>457687.63150000101</v>
      </c>
      <c r="M7" s="4" t="s">
        <v>31</v>
      </c>
      <c r="N7" s="8">
        <v>738004.71329999971</v>
      </c>
      <c r="O7" s="8">
        <v>18451.272799999992</v>
      </c>
      <c r="Q7" s="3" t="s">
        <v>14</v>
      </c>
      <c r="R7" t="s">
        <v>10950</v>
      </c>
      <c r="S7" t="s">
        <v>10965</v>
      </c>
      <c r="T7" t="s">
        <v>10966</v>
      </c>
      <c r="U7" t="s">
        <v>10967</v>
      </c>
      <c r="V7" t="s">
        <v>10942</v>
      </c>
      <c r="Y7" t="s">
        <v>10950</v>
      </c>
      <c r="Z7" t="s">
        <v>10965</v>
      </c>
      <c r="AA7" t="s">
        <v>10966</v>
      </c>
      <c r="AB7" t="s">
        <v>10967</v>
      </c>
      <c r="AC7" t="s">
        <v>10942</v>
      </c>
    </row>
    <row r="8" spans="1:29" x14ac:dyDescent="0.3">
      <c r="A8" s="4" t="s">
        <v>101</v>
      </c>
      <c r="B8" s="8">
        <v>429653.1485000003</v>
      </c>
      <c r="D8" s="4" t="s">
        <v>25</v>
      </c>
      <c r="E8" s="8">
        <v>19521</v>
      </c>
      <c r="G8" s="4" t="s">
        <v>40</v>
      </c>
      <c r="H8" s="9">
        <v>0.32115953390167606</v>
      </c>
      <c r="J8" s="4" t="s">
        <v>53</v>
      </c>
      <c r="K8" s="8">
        <v>88448.22</v>
      </c>
      <c r="M8" s="4" t="s">
        <v>45</v>
      </c>
      <c r="N8" s="8">
        <v>718510.6240000031</v>
      </c>
      <c r="O8" s="8">
        <v>122490.8008000001</v>
      </c>
      <c r="Q8" s="4" t="s">
        <v>10951</v>
      </c>
      <c r="R8" s="9"/>
      <c r="S8" s="9"/>
      <c r="T8" s="9"/>
      <c r="U8" s="9"/>
      <c r="V8" s="9"/>
      <c r="X8" s="8" t="s">
        <v>10940</v>
      </c>
      <c r="Y8" s="8">
        <v>49543.974100000007</v>
      </c>
      <c r="Z8" s="8">
        <v>61618.603700000051</v>
      </c>
      <c r="AA8" s="8">
        <v>81795.174300000188</v>
      </c>
      <c r="AB8" s="8">
        <v>93439.269599999971</v>
      </c>
      <c r="AC8" s="8">
        <v>286397.02170000022</v>
      </c>
    </row>
    <row r="9" spans="1:29" x14ac:dyDescent="0.3">
      <c r="A9" s="4" t="s">
        <v>40</v>
      </c>
      <c r="B9" s="8">
        <v>703176.77279999992</v>
      </c>
      <c r="D9" s="4" t="s">
        <v>40</v>
      </c>
      <c r="E9" s="8">
        <v>11608</v>
      </c>
      <c r="G9" s="4" t="s">
        <v>101</v>
      </c>
      <c r="H9" s="9">
        <v>0.21054226800990533</v>
      </c>
      <c r="J9" s="4" t="s">
        <v>210</v>
      </c>
      <c r="K9" s="8">
        <v>80166.10099999985</v>
      </c>
      <c r="M9" s="4" t="s">
        <v>70</v>
      </c>
      <c r="N9" s="8">
        <v>836154.03299999656</v>
      </c>
      <c r="O9" s="8">
        <v>145454.9480999998</v>
      </c>
      <c r="Q9" s="4" t="s">
        <v>10952</v>
      </c>
      <c r="R9" s="9">
        <v>-0.68252262870520564</v>
      </c>
      <c r="S9" s="9">
        <v>-0.34239235804653501</v>
      </c>
      <c r="T9" s="9">
        <v>0.23925178121968668</v>
      </c>
      <c r="U9" s="9">
        <v>-0.53831023338047168</v>
      </c>
      <c r="V9" s="9">
        <v>-0.37054142867538442</v>
      </c>
    </row>
    <row r="10" spans="1:29" x14ac:dyDescent="0.3">
      <c r="A10" s="4" t="s">
        <v>25</v>
      </c>
      <c r="B10" s="8">
        <v>1159839.4489999886</v>
      </c>
      <c r="D10" s="4" t="s">
        <v>101</v>
      </c>
      <c r="E10" s="8">
        <v>6744</v>
      </c>
      <c r="G10" s="4" t="s">
        <v>10942</v>
      </c>
      <c r="H10" s="9">
        <v>1</v>
      </c>
      <c r="J10" s="4" t="s">
        <v>237</v>
      </c>
      <c r="K10" s="8">
        <v>76269.614000000016</v>
      </c>
      <c r="M10" s="4" t="s">
        <v>10942</v>
      </c>
      <c r="N10" s="8">
        <v>2292669.3702999996</v>
      </c>
      <c r="O10" s="8">
        <v>286397.02169999992</v>
      </c>
      <c r="Q10" s="4" t="s">
        <v>10953</v>
      </c>
      <c r="R10" s="9">
        <v>10.318748102830778</v>
      </c>
      <c r="S10" s="9">
        <v>2.2403079435557856</v>
      </c>
      <c r="T10" s="9">
        <v>1.2505892927899032</v>
      </c>
      <c r="U10" s="9">
        <v>1.8999539897609861</v>
      </c>
      <c r="V10" s="9">
        <v>2.3551430991452018</v>
      </c>
    </row>
    <row r="11" spans="1:29" x14ac:dyDescent="0.3">
      <c r="A11" s="4" t="s">
        <v>10942</v>
      </c>
      <c r="B11" s="8">
        <v>2292669.3702999889</v>
      </c>
      <c r="D11" s="4" t="s">
        <v>10942</v>
      </c>
      <c r="E11" s="8">
        <v>37873</v>
      </c>
      <c r="J11" s="4" t="s">
        <v>266</v>
      </c>
      <c r="K11" s="8">
        <v>308424.94899999973</v>
      </c>
      <c r="Q11" s="4" t="s">
        <v>10954</v>
      </c>
      <c r="R11" s="9">
        <v>-0.44691925270055832</v>
      </c>
      <c r="S11" s="9">
        <v>-0.1170018596170887</v>
      </c>
      <c r="T11" s="9">
        <v>-0.25071288071602865</v>
      </c>
      <c r="U11" s="9">
        <v>-0.3796487763268056</v>
      </c>
      <c r="V11" s="9">
        <v>-0.31281797427786956</v>
      </c>
    </row>
    <row r="12" spans="1:29" x14ac:dyDescent="0.3">
      <c r="J12" s="4" t="s">
        <v>497</v>
      </c>
      <c r="K12" s="8">
        <v>78258.135999999926</v>
      </c>
      <c r="Q12" s="4" t="s">
        <v>10955</v>
      </c>
      <c r="R12" s="9">
        <v>-0.16423401093006609</v>
      </c>
      <c r="S12" s="9">
        <v>-0.118833081541234</v>
      </c>
      <c r="T12" s="9">
        <v>0.47064956502366451</v>
      </c>
      <c r="U12" s="9">
        <v>0.21191808796892281</v>
      </c>
      <c r="V12" s="9">
        <v>0.12533693603221538</v>
      </c>
    </row>
    <row r="13" spans="1:29" x14ac:dyDescent="0.3">
      <c r="J13" s="4" t="s">
        <v>146</v>
      </c>
      <c r="K13" s="8">
        <v>116511.91400000003</v>
      </c>
      <c r="Q13" s="4" t="s">
        <v>10956</v>
      </c>
      <c r="R13" s="9">
        <v>0.46290205290556691</v>
      </c>
      <c r="S13" s="9">
        <v>-0.17703604144427812</v>
      </c>
      <c r="T13" s="9">
        <v>-0.29204873722988234</v>
      </c>
      <c r="U13" s="9">
        <v>0.19702658746232715</v>
      </c>
      <c r="V13" s="9">
        <v>-1.4901310115634288E-2</v>
      </c>
    </row>
    <row r="14" spans="1:29" x14ac:dyDescent="0.3">
      <c r="J14" s="4" t="s">
        <v>103</v>
      </c>
      <c r="K14" s="8">
        <v>170188.04580000002</v>
      </c>
      <c r="Q14" s="4" t="s">
        <v>10957</v>
      </c>
      <c r="R14" s="9">
        <v>-1.8752195612657289E-2</v>
      </c>
      <c r="S14" s="9">
        <v>0.16001880366614193</v>
      </c>
      <c r="T14" s="9">
        <v>-2.6833151673037323E-2</v>
      </c>
      <c r="U14" s="9">
        <v>-0.14565984021920961</v>
      </c>
      <c r="V14" s="9">
        <v>-3.5886784282844683E-2</v>
      </c>
    </row>
    <row r="15" spans="1:29" x14ac:dyDescent="0.3">
      <c r="J15" s="4" t="s">
        <v>318</v>
      </c>
      <c r="K15" s="8">
        <v>70636.719999999987</v>
      </c>
      <c r="Q15" s="4" t="s">
        <v>10958</v>
      </c>
      <c r="R15" s="9">
        <v>-0.17783699434576172</v>
      </c>
      <c r="S15" s="9">
        <v>0.28273649611120327</v>
      </c>
      <c r="T15" s="9">
        <v>-0.20749315819996011</v>
      </c>
      <c r="U15" s="9">
        <v>0.39449248610652504</v>
      </c>
      <c r="V15" s="9">
        <v>8.0182821162107162E-2</v>
      </c>
    </row>
    <row r="16" spans="1:29" x14ac:dyDescent="0.3">
      <c r="J16" s="4" t="s">
        <v>95</v>
      </c>
      <c r="K16" s="8">
        <v>138122.99799999993</v>
      </c>
      <c r="Q16" s="4" t="s">
        <v>10959</v>
      </c>
      <c r="R16" s="9">
        <v>1.9300934483936876</v>
      </c>
      <c r="S16" s="9">
        <v>0.75064600887299882</v>
      </c>
      <c r="T16" s="9">
        <v>1.3592846479111769</v>
      </c>
      <c r="U16" s="9">
        <v>0.39203764053509615</v>
      </c>
      <c r="V16" s="9">
        <v>0.93436925526732872</v>
      </c>
    </row>
    <row r="17" spans="10:22" x14ac:dyDescent="0.3">
      <c r="J17" s="4" t="s">
        <v>10942</v>
      </c>
      <c r="K17" s="8">
        <v>1584714.3293000006</v>
      </c>
      <c r="Q17" s="4" t="s">
        <v>10960</v>
      </c>
      <c r="R17" s="9">
        <v>-0.6153776969747472</v>
      </c>
      <c r="S17" s="9">
        <v>-0.51382495253028226</v>
      </c>
      <c r="T17" s="9">
        <v>-0.18692651199468482</v>
      </c>
      <c r="U17" s="9">
        <v>-0.11483001309757486</v>
      </c>
      <c r="V17" s="9">
        <v>-0.34886065315499276</v>
      </c>
    </row>
    <row r="18" spans="10:22" x14ac:dyDescent="0.3">
      <c r="Q18" s="4" t="s">
        <v>10961</v>
      </c>
      <c r="R18" s="9">
        <v>1.4998484805756891</v>
      </c>
      <c r="S18" s="9">
        <v>1.4191290738218172</v>
      </c>
      <c r="T18" s="9">
        <v>0.33045679309881731</v>
      </c>
      <c r="U18" s="9">
        <v>0.52291734008835233</v>
      </c>
      <c r="V18" s="9">
        <v>0.75946395531116562</v>
      </c>
    </row>
    <row r="19" spans="10:22" x14ac:dyDescent="0.3">
      <c r="Q19" s="4" t="s">
        <v>10962</v>
      </c>
      <c r="R19" s="9">
        <v>-0.1155188152778284</v>
      </c>
      <c r="S19" s="9">
        <v>-1.3860823585345666E-2</v>
      </c>
      <c r="T19" s="9">
        <v>0.22146633725568887</v>
      </c>
      <c r="U19" s="9">
        <v>-0.29226797706078628</v>
      </c>
      <c r="V19" s="9">
        <v>-7.7079625908530319E-2</v>
      </c>
    </row>
    <row r="20" spans="10:22" x14ac:dyDescent="0.3">
      <c r="Q20" s="4" t="s">
        <v>10942</v>
      </c>
      <c r="R20" s="9"/>
      <c r="S20" s="9"/>
      <c r="T20" s="9"/>
      <c r="U20" s="9"/>
      <c r="V20" s="9"/>
    </row>
  </sheetData>
  <conditionalFormatting sqref="E7">
    <cfRule type="colorScale" priority="1">
      <colorScale>
        <cfvo type="min"/>
        <cfvo type="max"/>
        <color rgb="FFFFEF9C"/>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C9E62-8714-4F23-AA99-B3C2B8C453C5}">
  <dimension ref="B4:D44"/>
  <sheetViews>
    <sheetView zoomScale="98" zoomScaleNormal="98" workbookViewId="0">
      <selection activeCell="F55" sqref="F55"/>
    </sheetView>
  </sheetViews>
  <sheetFormatPr defaultRowHeight="15.6" x14ac:dyDescent="0.3"/>
  <cols>
    <col min="1" max="16384" width="8.796875" style="10"/>
  </cols>
  <sheetData>
    <row r="4" spans="2:3" x14ac:dyDescent="0.3">
      <c r="B4" s="11">
        <f>'Report Analysis'!G4</f>
        <v>0.12491858852832813</v>
      </c>
    </row>
    <row r="6" spans="2:3" x14ac:dyDescent="0.3">
      <c r="C6" s="12" t="str">
        <f>IF(B4&lt;0,"Loss","Profit")</f>
        <v>Profit</v>
      </c>
    </row>
    <row r="44" spans="4:4" x14ac:dyDescent="0.3">
      <c r="D4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Orders</vt:lpstr>
      <vt:lpstr>Report Analysis</vt:lpstr>
      <vt:lpstr>Dashboard</vt:lpstr>
      <vt:lpstr>ProfitLossRange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Uzochukwu Umejiofor</cp:lastModifiedBy>
  <dcterms:created xsi:type="dcterms:W3CDTF">2023-09-11T15:48:12Z</dcterms:created>
  <dcterms:modified xsi:type="dcterms:W3CDTF">2024-04-28T17:28:11Z</dcterms:modified>
</cp:coreProperties>
</file>