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EN\Desktop\PROJEC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2" i="1" l="1"/>
  <c r="C62" i="1"/>
  <c r="D62" i="1"/>
  <c r="E62" i="1"/>
  <c r="F62" i="1"/>
  <c r="G62" i="1"/>
  <c r="H62" i="1"/>
  <c r="I62" i="1"/>
  <c r="J62" i="1"/>
  <c r="K62" i="1"/>
  <c r="L62" i="1"/>
  <c r="M62" i="1"/>
  <c r="B56" i="1"/>
  <c r="C56" i="1"/>
  <c r="D56" i="1"/>
  <c r="E56" i="1"/>
  <c r="F56" i="1"/>
  <c r="G56" i="1"/>
  <c r="H56" i="1"/>
  <c r="I56" i="1"/>
  <c r="J56" i="1"/>
  <c r="K56" i="1"/>
</calcChain>
</file>

<file path=xl/sharedStrings.xml><?xml version="1.0" encoding="utf-8"?>
<sst xmlns="http://schemas.openxmlformats.org/spreadsheetml/2006/main" count="122" uniqueCount="49">
  <si>
    <t>FUNCTION</t>
  </si>
  <si>
    <t>CMRUN</t>
  </si>
  <si>
    <t>MOEAD</t>
  </si>
  <si>
    <t>MOPSO</t>
  </si>
  <si>
    <t xml:space="preserve">NSGA-II </t>
  </si>
  <si>
    <t>MOFA</t>
  </si>
  <si>
    <t>MOBA</t>
  </si>
  <si>
    <t>SPEA-2</t>
  </si>
  <si>
    <t>MOCS</t>
  </si>
  <si>
    <t>MOFPA</t>
  </si>
  <si>
    <t>MOMA</t>
  </si>
  <si>
    <t>NSGA-II/MOPSO</t>
  </si>
  <si>
    <t>NSMFO</t>
  </si>
  <si>
    <t>F1</t>
  </si>
  <si>
    <t>avg</t>
  </si>
  <si>
    <t>std</t>
  </si>
  <si>
    <t>F2</t>
  </si>
  <si>
    <t>F3</t>
  </si>
  <si>
    <t>F4</t>
  </si>
  <si>
    <t>F5</t>
  </si>
  <si>
    <t>F6</t>
  </si>
  <si>
    <t>F7</t>
  </si>
  <si>
    <t>F8</t>
  </si>
  <si>
    <t>NA</t>
  </si>
  <si>
    <t>F9</t>
  </si>
  <si>
    <t>F10</t>
  </si>
  <si>
    <t>F11</t>
  </si>
  <si>
    <t>F12</t>
  </si>
  <si>
    <t>F13</t>
  </si>
  <si>
    <t>F14</t>
  </si>
  <si>
    <t>F15</t>
  </si>
  <si>
    <t>Pareto Sum</t>
  </si>
  <si>
    <t>Distortion</t>
  </si>
  <si>
    <t>Noise</t>
  </si>
  <si>
    <t>OBJFNC</t>
  </si>
  <si>
    <t>Chebyshev</t>
  </si>
  <si>
    <t>Circle</t>
  </si>
  <si>
    <t>Gauss</t>
  </si>
  <si>
    <t>Iterative</t>
  </si>
  <si>
    <t>Logistic</t>
  </si>
  <si>
    <t>Piecewise</t>
  </si>
  <si>
    <t>Sine</t>
  </si>
  <si>
    <t>Singer</t>
  </si>
  <si>
    <t>Sinuisodal</t>
  </si>
  <si>
    <t>Tent</t>
  </si>
  <si>
    <t>Comparison results of the 10 chaotic maps using 15 benchmark test functions</t>
  </si>
  <si>
    <t>Statistical results of the Benchmark test functions from RUN and 10 other multi-objective optimization algorithms</t>
  </si>
  <si>
    <t>Comparison results of the 10 chaotic maps for optimized circuit design</t>
  </si>
  <si>
    <t>Optimized Circuit Design results for all algorithms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</si>
</sst>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11" fontId="1" fillId="0" borderId="0" xfId="0" applyNumberFormat="1" applyFont="1" applyAlignment="1"/>
    <xf numFmtId="11" fontId="0" fillId="0" borderId="0" xfId="0" applyNumberFormat="1" applyAlignment="1"/>
    <xf numFmtId="11" fontId="3" fillId="0" borderId="0" xfId="1" applyNumberFormat="1" applyFont="1" applyAlignment="1"/>
    <xf numFmtId="11" fontId="4" fillId="0" borderId="0" xfId="0" applyNumberFormat="1" applyFont="1"/>
    <xf numFmtId="11" fontId="5" fillId="0" borderId="0" xfId="1" applyNumberFormat="1" applyFont="1" applyAlignment="1"/>
    <xf numFmtId="11" fontId="4" fillId="0" borderId="0" xfId="0" applyNumberFormat="1" applyFont="1" applyAlignment="1"/>
    <xf numFmtId="11" fontId="5" fillId="0" borderId="0" xfId="1" applyNumberFormat="1" applyFont="1" applyFill="1" applyAlignment="1"/>
    <xf numFmtId="0" fontId="6" fillId="0" borderId="0" xfId="0" applyNumberFormat="1" applyFont="1"/>
    <xf numFmtId="0" fontId="7" fillId="0" borderId="0" xfId="0" applyNumberFormat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 wrapText="1"/>
    </xf>
    <xf numFmtId="0" fontId="1" fillId="0" borderId="0" xfId="0" applyFont="1"/>
    <xf numFmtId="11" fontId="0" fillId="0" borderId="0" xfId="0" applyNumberFormat="1" applyAlignment="1">
      <alignment horizontal="center" vertical="center"/>
    </xf>
    <xf numFmtId="11" fontId="1" fillId="0" borderId="0" xfId="0" applyNumberFormat="1" applyFont="1" applyAlignment="1">
      <alignment wrapText="1"/>
    </xf>
    <xf numFmtId="11" fontId="2" fillId="0" borderId="0" xfId="1" applyNumberFormat="1" applyFont="1" applyAlignment="1" applyProtection="1"/>
    <xf numFmtId="11" fontId="4" fillId="0" borderId="0" xfId="0" applyNumberFormat="1" applyFont="1" applyAlignment="1">
      <alignment horizontal="center" vertical="center"/>
    </xf>
    <xf numFmtId="11" fontId="1" fillId="0" borderId="0" xfId="0" applyNumberFormat="1" applyFont="1"/>
    <xf numFmtId="11" fontId="5" fillId="0" borderId="0" xfId="1" applyNumberFormat="1" applyFont="1" applyAlignment="1" applyProtection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39" zoomScaleNormal="100" workbookViewId="0">
      <selection activeCell="D48" sqref="D48"/>
    </sheetView>
  </sheetViews>
  <sheetFormatPr defaultRowHeight="14.4" x14ac:dyDescent="0.3"/>
  <cols>
    <col min="1" max="1" width="11.109375" customWidth="1"/>
    <col min="2" max="2" width="11.77734375" customWidth="1"/>
    <col min="3" max="14" width="9.21875" bestFit="1" customWidth="1"/>
  </cols>
  <sheetData>
    <row r="1" spans="1:11" x14ac:dyDescent="0.3">
      <c r="A1" s="20" t="s">
        <v>45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3">
      <c r="A2" s="1" t="s">
        <v>0</v>
      </c>
      <c r="B2" s="18" t="s">
        <v>35</v>
      </c>
      <c r="C2" s="18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8" t="s">
        <v>44</v>
      </c>
    </row>
    <row r="3" spans="1:11" x14ac:dyDescent="0.3">
      <c r="A3" s="4" t="s">
        <v>13</v>
      </c>
      <c r="B3" s="16">
        <v>2.64E-3</v>
      </c>
      <c r="C3" s="4">
        <v>2.7E-4</v>
      </c>
      <c r="D3" s="4">
        <v>1.14E-3</v>
      </c>
      <c r="E3" s="4">
        <v>2.0000000000000002E-5</v>
      </c>
      <c r="F3" s="19">
        <v>7.1599999999999997E-3</v>
      </c>
      <c r="G3" s="4">
        <v>4.1999999999999996E-4</v>
      </c>
      <c r="H3" s="4">
        <v>5.0000000000000012E-4</v>
      </c>
      <c r="I3" s="4">
        <v>4.0299999999999997E-3</v>
      </c>
      <c r="J3" s="4">
        <v>4.0299999999999997E-3</v>
      </c>
      <c r="K3" s="4">
        <v>8.1000000000000006E-4</v>
      </c>
    </row>
    <row r="4" spans="1:11" x14ac:dyDescent="0.3">
      <c r="A4" s="4" t="s">
        <v>16</v>
      </c>
      <c r="B4" s="4">
        <v>-40009893.5</v>
      </c>
      <c r="C4" s="4">
        <v>-40010399</v>
      </c>
      <c r="D4" s="4">
        <v>-40010399</v>
      </c>
      <c r="E4" s="4">
        <v>40010399</v>
      </c>
      <c r="F4" s="4">
        <v>40010399</v>
      </c>
      <c r="G4" s="4">
        <v>40010399</v>
      </c>
      <c r="H4" s="4">
        <v>-40010399</v>
      </c>
      <c r="I4" s="4">
        <v>-40010399</v>
      </c>
      <c r="J4" s="4">
        <v>-40010399</v>
      </c>
      <c r="K4" s="4">
        <v>-40010399</v>
      </c>
    </row>
    <row r="5" spans="1:11" x14ac:dyDescent="0.3">
      <c r="A5" s="4" t="s">
        <v>17</v>
      </c>
      <c r="B5" s="17">
        <v>-13.9969</v>
      </c>
      <c r="C5" s="17">
        <v>-13.9773</v>
      </c>
      <c r="D5" s="17">
        <v>-13.980899999999998</v>
      </c>
      <c r="E5" s="4">
        <v>-13.991700000000002</v>
      </c>
      <c r="F5" s="4">
        <v>-13.991199999999999</v>
      </c>
      <c r="G5" s="17">
        <v>-13.996600000000001</v>
      </c>
      <c r="H5" s="4">
        <v>-13.995699999999999</v>
      </c>
      <c r="I5" s="17">
        <v>-13.974399999999999</v>
      </c>
      <c r="J5" s="4">
        <v>-13.972800000000001</v>
      </c>
      <c r="K5" s="4">
        <v>-13.9467</v>
      </c>
    </row>
    <row r="6" spans="1:11" x14ac:dyDescent="0.3">
      <c r="A6" s="4" t="s">
        <v>18</v>
      </c>
      <c r="B6" s="17">
        <v>15.2288</v>
      </c>
      <c r="C6" s="17">
        <v>15.0442</v>
      </c>
      <c r="D6" s="17">
        <v>15.012</v>
      </c>
      <c r="E6" s="17">
        <v>15.0662</v>
      </c>
      <c r="F6" s="17">
        <v>15.2288</v>
      </c>
      <c r="G6" s="17">
        <v>15.0662</v>
      </c>
      <c r="H6" s="17">
        <v>15.2288</v>
      </c>
      <c r="I6" s="17">
        <v>15.2288</v>
      </c>
      <c r="J6" s="17">
        <v>15.0662</v>
      </c>
      <c r="K6" s="17">
        <v>15.2288</v>
      </c>
    </row>
    <row r="7" spans="1:11" x14ac:dyDescent="0.3">
      <c r="A7" s="4" t="s">
        <v>19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</row>
    <row r="8" spans="1:11" x14ac:dyDescent="0.3">
      <c r="A8" s="4" t="s">
        <v>20</v>
      </c>
      <c r="B8" s="17">
        <v>-8518.8016000000007</v>
      </c>
      <c r="C8" s="17">
        <v>-6410.6593999999996</v>
      </c>
      <c r="D8" s="17">
        <v>-4394.3693999999996</v>
      </c>
      <c r="E8" s="4">
        <v>-2794.1026000000002</v>
      </c>
      <c r="F8" s="17">
        <v>-2841.8593999999998</v>
      </c>
      <c r="G8" s="4">
        <v>-4137.0054</v>
      </c>
      <c r="H8" s="4">
        <v>-3267.614</v>
      </c>
      <c r="I8" s="4">
        <v>-2576.1538</v>
      </c>
      <c r="J8" s="4">
        <v>-4278.0450000000001</v>
      </c>
      <c r="K8" s="4">
        <v>-6127.6423999999997</v>
      </c>
    </row>
    <row r="9" spans="1:11" x14ac:dyDescent="0.3">
      <c r="A9" s="4" t="s">
        <v>21</v>
      </c>
      <c r="B9" s="4">
        <v>-154.9</v>
      </c>
      <c r="C9" s="17">
        <v>-138.90700000000001</v>
      </c>
      <c r="D9" s="4">
        <v>-158.678</v>
      </c>
      <c r="E9" s="4">
        <v>-137.44999999999999</v>
      </c>
      <c r="F9" s="4">
        <v>-112.45</v>
      </c>
      <c r="G9" s="4">
        <v>-97.897000000000006</v>
      </c>
      <c r="H9" s="4">
        <v>-127.569</v>
      </c>
      <c r="I9" s="4">
        <v>-110.8</v>
      </c>
      <c r="J9" s="4">
        <v>-131.88999999999999</v>
      </c>
      <c r="K9" s="4">
        <v>-102.03</v>
      </c>
    </row>
    <row r="10" spans="1:11" x14ac:dyDescent="0.3">
      <c r="A10" s="4" t="s">
        <v>22</v>
      </c>
      <c r="B10" s="17">
        <v>184</v>
      </c>
      <c r="C10" s="4">
        <v>201</v>
      </c>
      <c r="D10" s="4">
        <v>168</v>
      </c>
      <c r="E10" s="4">
        <v>206</v>
      </c>
      <c r="F10" s="4">
        <v>203</v>
      </c>
      <c r="G10" s="19">
        <v>206.14819000000003</v>
      </c>
      <c r="H10" s="19">
        <v>205.84503999999998</v>
      </c>
      <c r="I10" s="4">
        <v>203.24794</v>
      </c>
      <c r="J10" s="4">
        <v>189.66480000000001</v>
      </c>
      <c r="K10" s="19">
        <v>202.46537000000001</v>
      </c>
    </row>
    <row r="11" spans="1:11" x14ac:dyDescent="0.3">
      <c r="A11" s="4" t="s">
        <v>24</v>
      </c>
      <c r="B11" s="4">
        <v>0.77825999999999995</v>
      </c>
      <c r="C11" s="4">
        <v>0.63600000000000001</v>
      </c>
      <c r="D11" s="4">
        <v>0.84799999999999998</v>
      </c>
      <c r="E11" s="4">
        <v>0.72399999999999998</v>
      </c>
      <c r="F11" s="4">
        <v>0.68100000000000005</v>
      </c>
      <c r="G11" s="4">
        <v>0.80700000000000005</v>
      </c>
      <c r="H11" s="4">
        <v>0.60499999999999998</v>
      </c>
      <c r="I11" s="4">
        <v>0.76700000000000002</v>
      </c>
      <c r="J11" s="4">
        <v>0.65500000000000003</v>
      </c>
      <c r="K11" s="4">
        <v>0.67900000000000005</v>
      </c>
    </row>
    <row r="12" spans="1:11" x14ac:dyDescent="0.3">
      <c r="A12" s="4" t="s">
        <v>25</v>
      </c>
      <c r="B12" s="17">
        <v>8.2631999999999994</v>
      </c>
      <c r="C12" s="4">
        <v>8.2515999999999998</v>
      </c>
      <c r="D12" s="4">
        <v>8.2209000000000003</v>
      </c>
      <c r="E12" s="4">
        <v>8.2731999999999992</v>
      </c>
      <c r="F12" s="4">
        <v>8.2123000000000008</v>
      </c>
      <c r="G12" s="4">
        <v>8.2462999999999997</v>
      </c>
      <c r="H12" s="4">
        <v>8.1678999999999995</v>
      </c>
      <c r="I12" s="4">
        <v>8.2927999999999997</v>
      </c>
      <c r="J12" s="4">
        <v>8.2494999999999994</v>
      </c>
      <c r="K12" s="4">
        <v>8.3559999999999999</v>
      </c>
    </row>
    <row r="13" spans="1:11" x14ac:dyDescent="0.3">
      <c r="A13" s="4" t="s">
        <v>26</v>
      </c>
      <c r="B13" s="4">
        <v>-10594861</v>
      </c>
      <c r="C13" s="4">
        <v>-10378956</v>
      </c>
      <c r="D13" s="4">
        <v>-10608752.26</v>
      </c>
      <c r="E13" s="4">
        <v>-10468956.800000001</v>
      </c>
      <c r="F13" s="4">
        <v>-1083471.68</v>
      </c>
      <c r="G13" s="4">
        <v>-1086589.5</v>
      </c>
      <c r="H13" s="4">
        <v>-1032240.63</v>
      </c>
      <c r="I13" s="4">
        <v>-1028586.6</v>
      </c>
      <c r="J13" s="4">
        <v>-1045854</v>
      </c>
      <c r="K13" s="4">
        <v>-1092985.6000000001</v>
      </c>
    </row>
    <row r="14" spans="1:11" x14ac:dyDescent="0.3">
      <c r="A14" s="4" t="s">
        <v>27</v>
      </c>
      <c r="B14" s="4">
        <v>-500699.8</v>
      </c>
      <c r="C14" s="4">
        <v>-498000</v>
      </c>
      <c r="D14" s="4">
        <v>-472000</v>
      </c>
      <c r="E14" s="4">
        <v>-482000</v>
      </c>
      <c r="F14" s="4">
        <v>-495000</v>
      </c>
      <c r="G14" s="4">
        <v>-484000</v>
      </c>
      <c r="H14" s="4">
        <v>-486000</v>
      </c>
      <c r="I14" s="4">
        <v>-501000</v>
      </c>
      <c r="J14" s="4">
        <v>-502000</v>
      </c>
      <c r="K14" s="4">
        <v>-493000</v>
      </c>
    </row>
    <row r="15" spans="1:11" x14ac:dyDescent="0.3">
      <c r="A15" s="4" t="s">
        <v>28</v>
      </c>
      <c r="B15" s="4">
        <v>-489000</v>
      </c>
      <c r="C15" s="4">
        <v>-480000</v>
      </c>
      <c r="D15" s="4">
        <v>-482000</v>
      </c>
      <c r="E15" s="4">
        <v>-473000</v>
      </c>
      <c r="F15" s="4">
        <v>-481000</v>
      </c>
      <c r="G15" s="4">
        <v>-480000</v>
      </c>
      <c r="H15" s="4">
        <v>-481000</v>
      </c>
      <c r="I15" s="4">
        <v>-490000</v>
      </c>
      <c r="J15" s="4">
        <v>-501000</v>
      </c>
      <c r="K15" s="4">
        <v>-487000</v>
      </c>
    </row>
    <row r="16" spans="1:11" x14ac:dyDescent="0.3">
      <c r="A16" s="4" t="s">
        <v>29</v>
      </c>
      <c r="B16" s="4">
        <v>-37.61</v>
      </c>
      <c r="C16" s="4">
        <v>-37.119999999999997</v>
      </c>
      <c r="D16" s="4">
        <v>-37.04</v>
      </c>
      <c r="E16" s="4">
        <v>-36.78</v>
      </c>
      <c r="F16" s="19">
        <v>-36.468030000000006</v>
      </c>
      <c r="G16" s="4">
        <v>-36.5</v>
      </c>
      <c r="H16" s="4">
        <v>-35.9</v>
      </c>
      <c r="I16" s="4">
        <v>36.43</v>
      </c>
      <c r="J16" s="4">
        <v>-35.99</v>
      </c>
      <c r="K16" s="4">
        <v>36.78</v>
      </c>
    </row>
    <row r="17" spans="1:14" x14ac:dyDescent="0.3">
      <c r="A17" s="4" t="s">
        <v>30</v>
      </c>
      <c r="B17" s="4">
        <v>-3.7999999999982492E-4</v>
      </c>
      <c r="C17" s="4">
        <v>-6.0999999999999943E-4</v>
      </c>
      <c r="D17" s="19">
        <v>-1.4699999999999713E-3</v>
      </c>
      <c r="E17" s="19">
        <v>-5.0000000000016698E-4</v>
      </c>
      <c r="F17" s="19">
        <v>-6.9999999999981188E-4</v>
      </c>
      <c r="G17" s="19">
        <v>-2.4999999999997247E-4</v>
      </c>
      <c r="H17" s="19">
        <v>-4.6999999999997044E-4</v>
      </c>
      <c r="I17" s="19">
        <v>-1.0700000000000154E-3</v>
      </c>
      <c r="J17" s="4">
        <v>0.01</v>
      </c>
      <c r="K17" s="19">
        <v>-5.8000000000002494E-4</v>
      </c>
    </row>
    <row r="19" spans="1:14" x14ac:dyDescent="0.3">
      <c r="A19" s="20" t="s">
        <v>46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ht="43.2" x14ac:dyDescent="0.3">
      <c r="A20" s="1" t="s">
        <v>0</v>
      </c>
      <c r="B20" s="2"/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5" t="s">
        <v>11</v>
      </c>
      <c r="N20" s="1" t="s">
        <v>12</v>
      </c>
    </row>
    <row r="21" spans="1:14" x14ac:dyDescent="0.3">
      <c r="A21" s="14" t="s">
        <v>13</v>
      </c>
      <c r="B21" s="3" t="s">
        <v>14</v>
      </c>
      <c r="C21" s="16">
        <v>2.64E-3</v>
      </c>
      <c r="D21" s="5">
        <v>17.5</v>
      </c>
      <c r="E21" s="5">
        <v>1.18E-4</v>
      </c>
      <c r="F21" s="5">
        <v>1.7700000000000001E-9</v>
      </c>
      <c r="G21" s="6">
        <v>0</v>
      </c>
      <c r="H21" s="5">
        <v>6.39</v>
      </c>
      <c r="I21" s="5">
        <v>9.8199999999999993E-40</v>
      </c>
      <c r="J21" s="5">
        <v>0</v>
      </c>
      <c r="K21" s="6">
        <v>0</v>
      </c>
      <c r="L21" s="6">
        <v>9.216506602853476E-10</v>
      </c>
      <c r="M21" s="6">
        <v>2.047701657982797E-6</v>
      </c>
      <c r="N21" s="6">
        <v>8.9969320685043999E-14</v>
      </c>
    </row>
    <row r="22" spans="1:14" x14ac:dyDescent="0.3">
      <c r="A22" s="14"/>
      <c r="B22" s="1" t="s">
        <v>15</v>
      </c>
      <c r="C22" s="4">
        <v>1.756394228986192E-4</v>
      </c>
      <c r="D22" s="6">
        <v>52.3</v>
      </c>
      <c r="E22" s="6">
        <v>1.3799999999999999E-4</v>
      </c>
      <c r="F22" s="6">
        <v>5.2700000000000002E-9</v>
      </c>
      <c r="G22" s="6">
        <v>0</v>
      </c>
      <c r="H22" s="6">
        <v>6.42</v>
      </c>
      <c r="I22" s="6">
        <v>2.9399999999999998E-39</v>
      </c>
      <c r="J22" s="6">
        <v>0</v>
      </c>
      <c r="K22" s="6">
        <v>0</v>
      </c>
      <c r="L22" s="6">
        <v>2.761194376090709E-9</v>
      </c>
      <c r="M22" s="6">
        <v>6.1430994473410552E-6</v>
      </c>
      <c r="N22" s="6">
        <v>2.6977691344412647E-13</v>
      </c>
    </row>
    <row r="23" spans="1:14" x14ac:dyDescent="0.3">
      <c r="A23" s="14" t="s">
        <v>16</v>
      </c>
      <c r="B23" s="3" t="s">
        <v>14</v>
      </c>
      <c r="C23" s="6">
        <v>-40000000</v>
      </c>
      <c r="D23" s="5">
        <v>-36100000</v>
      </c>
      <c r="E23" s="5">
        <v>-40000000</v>
      </c>
      <c r="F23" s="5">
        <v>-286000000</v>
      </c>
      <c r="G23" s="6">
        <v>-40000000</v>
      </c>
      <c r="H23" s="5">
        <v>-23800000</v>
      </c>
      <c r="I23" s="5">
        <v>-39700000</v>
      </c>
      <c r="J23" s="5">
        <v>-40010368.943429999</v>
      </c>
      <c r="K23" s="6">
        <v>-40010367.807599999</v>
      </c>
      <c r="L23" s="6">
        <v>-40010368.931999996</v>
      </c>
      <c r="M23" s="6">
        <v>-40010368.384259999</v>
      </c>
      <c r="N23" s="6">
        <v>-40010000</v>
      </c>
    </row>
    <row r="24" spans="1:14" x14ac:dyDescent="0.3">
      <c r="A24" s="14"/>
      <c r="B24" s="1" t="s">
        <v>15</v>
      </c>
      <c r="C24" s="6">
        <v>54.8</v>
      </c>
      <c r="D24" s="6">
        <v>4410000</v>
      </c>
      <c r="E24" s="6">
        <v>95000</v>
      </c>
      <c r="F24" s="6">
        <v>84800000</v>
      </c>
      <c r="G24" s="6">
        <v>0</v>
      </c>
      <c r="H24" s="6">
        <v>5940000</v>
      </c>
      <c r="I24" s="6">
        <v>407000</v>
      </c>
      <c r="J24" s="6">
        <v>6.6862291916655409E-2</v>
      </c>
      <c r="K24" s="6">
        <v>1.7585196370242147</v>
      </c>
      <c r="L24" s="6">
        <v>0.16607007072427044</v>
      </c>
      <c r="M24" s="6">
        <v>0.42557978105971872</v>
      </c>
      <c r="N24" s="6">
        <v>0</v>
      </c>
    </row>
    <row r="25" spans="1:14" x14ac:dyDescent="0.3">
      <c r="A25" s="14" t="s">
        <v>17</v>
      </c>
      <c r="B25" s="3" t="s">
        <v>14</v>
      </c>
      <c r="C25" s="6">
        <v>-14</v>
      </c>
      <c r="D25" s="5">
        <v>-13.9</v>
      </c>
      <c r="E25" s="5">
        <v>-14</v>
      </c>
      <c r="F25" s="5">
        <v>-14</v>
      </c>
      <c r="G25" s="6">
        <v>-14</v>
      </c>
      <c r="H25" s="5">
        <v>-13.9</v>
      </c>
      <c r="I25" s="5">
        <v>-14</v>
      </c>
      <c r="J25" s="5">
        <v>-14</v>
      </c>
      <c r="K25" s="2">
        <v>-14</v>
      </c>
      <c r="L25" s="2">
        <v>-14</v>
      </c>
      <c r="M25" s="2">
        <v>-13.99985</v>
      </c>
      <c r="N25" s="2">
        <v>-3.7996500000000002</v>
      </c>
    </row>
    <row r="26" spans="1:14" x14ac:dyDescent="0.3">
      <c r="A26" s="14"/>
      <c r="B26" s="1" t="s">
        <v>15</v>
      </c>
      <c r="C26" s="6">
        <v>2.9000000000000001E-2</v>
      </c>
      <c r="D26" s="6">
        <v>8.6400000000000005E-2</v>
      </c>
      <c r="E26" s="6">
        <v>4.3700000000000003E-2</v>
      </c>
      <c r="F26" s="6">
        <v>2.2200000000000002E-3</v>
      </c>
      <c r="G26" s="6">
        <v>0</v>
      </c>
      <c r="H26" s="6">
        <v>7.0900000000000005E-2</v>
      </c>
      <c r="I26" s="6">
        <v>2E-3</v>
      </c>
      <c r="J26" s="6">
        <v>0</v>
      </c>
      <c r="K26" s="2">
        <v>0</v>
      </c>
      <c r="L26" s="2">
        <v>0</v>
      </c>
      <c r="M26" s="2">
        <v>1.7464249196532281E-4</v>
      </c>
      <c r="N26" s="2">
        <v>15.580528236054771</v>
      </c>
    </row>
    <row r="27" spans="1:14" x14ac:dyDescent="0.3">
      <c r="A27" s="14" t="s">
        <v>18</v>
      </c>
      <c r="B27" s="3" t="s">
        <v>14</v>
      </c>
      <c r="C27" s="6">
        <v>15.2</v>
      </c>
      <c r="D27" s="5">
        <v>16</v>
      </c>
      <c r="E27" s="5">
        <v>15.2</v>
      </c>
      <c r="F27" s="5">
        <v>15</v>
      </c>
      <c r="G27" s="6">
        <v>15</v>
      </c>
      <c r="H27" s="5">
        <v>15.3</v>
      </c>
      <c r="I27" s="5">
        <v>15</v>
      </c>
      <c r="J27" s="5">
        <v>15.000050000000002</v>
      </c>
      <c r="K27" s="2">
        <v>15.000020000000001</v>
      </c>
      <c r="L27" s="2">
        <v>15.000182277100004</v>
      </c>
      <c r="M27" s="2">
        <v>15.000312139229999</v>
      </c>
      <c r="N27" s="2">
        <v>15.000159999999999</v>
      </c>
    </row>
    <row r="28" spans="1:14" x14ac:dyDescent="0.3">
      <c r="A28" s="14"/>
      <c r="B28" s="1" t="s">
        <v>15</v>
      </c>
      <c r="C28" s="6">
        <v>0.214</v>
      </c>
      <c r="D28" s="6">
        <v>0.36699999999999999</v>
      </c>
      <c r="E28" s="6">
        <v>0.25600000000000001</v>
      </c>
      <c r="F28" s="6">
        <v>8.3999999999999995E-3</v>
      </c>
      <c r="G28" s="6">
        <v>0</v>
      </c>
      <c r="H28" s="6">
        <v>0.192</v>
      </c>
      <c r="I28" s="6">
        <v>3.0300000000000001E-2</v>
      </c>
      <c r="J28" s="6">
        <v>4.9999999999883471E-5</v>
      </c>
      <c r="K28" s="2">
        <v>5.9999999999860153E-5</v>
      </c>
      <c r="L28" s="2">
        <v>2.5220699732489567E-4</v>
      </c>
      <c r="M28" s="2">
        <v>2.3752940933564E-4</v>
      </c>
      <c r="N28" s="2">
        <v>1.8547236991013307E-4</v>
      </c>
    </row>
    <row r="29" spans="1:14" x14ac:dyDescent="0.3">
      <c r="A29" s="14" t="s">
        <v>19</v>
      </c>
      <c r="B29" s="3" t="s">
        <v>14</v>
      </c>
      <c r="C29" s="6">
        <v>0</v>
      </c>
      <c r="D29" s="5">
        <v>1.06E-3</v>
      </c>
      <c r="E29" s="5">
        <v>2.5600000000000002E-3</v>
      </c>
      <c r="F29" s="5">
        <v>-1.08</v>
      </c>
      <c r="G29" s="6">
        <v>0</v>
      </c>
      <c r="H29" s="5">
        <v>0.13400000000000001</v>
      </c>
      <c r="I29" s="5">
        <v>0</v>
      </c>
      <c r="J29" s="5">
        <v>0</v>
      </c>
      <c r="K29" s="2">
        <v>0</v>
      </c>
      <c r="L29" s="2">
        <v>1.0000800000000001E-5</v>
      </c>
      <c r="M29" s="2">
        <v>3.6737999999999997E-18</v>
      </c>
      <c r="N29" s="2">
        <v>6.735E-15</v>
      </c>
    </row>
    <row r="30" spans="1:14" x14ac:dyDescent="0.3">
      <c r="A30" s="14"/>
      <c r="B30" s="1" t="s">
        <v>15</v>
      </c>
      <c r="C30" s="6">
        <v>0</v>
      </c>
      <c r="D30" s="6">
        <v>3.1900000000000001E-3</v>
      </c>
      <c r="E30" s="6">
        <v>5.6600000000000001E-3</v>
      </c>
      <c r="F30" s="6">
        <v>1.3899999999999999E-2</v>
      </c>
      <c r="G30" s="6">
        <v>0</v>
      </c>
      <c r="H30" s="6">
        <v>5.7799999999999997E-2</v>
      </c>
      <c r="I30" s="6">
        <v>0</v>
      </c>
      <c r="J30" s="6">
        <v>0</v>
      </c>
      <c r="K30" s="2">
        <v>0</v>
      </c>
      <c r="L30" s="2">
        <v>2.9999733428148999E-5</v>
      </c>
      <c r="M30" s="2">
        <v>5.6118221960429209E-18</v>
      </c>
      <c r="N30" s="2">
        <v>6.735E-15</v>
      </c>
    </row>
    <row r="31" spans="1:14" x14ac:dyDescent="0.3">
      <c r="A31" s="14" t="s">
        <v>20</v>
      </c>
      <c r="B31" s="3" t="s">
        <v>14</v>
      </c>
      <c r="C31" s="17">
        <v>-8518.8016000000007</v>
      </c>
      <c r="D31" s="5">
        <v>-534000</v>
      </c>
      <c r="E31" s="5">
        <v>-285000000000</v>
      </c>
      <c r="F31" s="5">
        <v>-11500000000</v>
      </c>
      <c r="G31" s="6">
        <v>-48400000000</v>
      </c>
      <c r="H31" s="5">
        <v>-2230</v>
      </c>
      <c r="I31" s="5">
        <v>-12200000</v>
      </c>
      <c r="J31" s="5">
        <v>-3265697.5138099995</v>
      </c>
      <c r="K31" s="4">
        <v>-2.4151813697712472E+19</v>
      </c>
      <c r="L31" s="6">
        <v>-142274980326.43353</v>
      </c>
      <c r="M31" s="6">
        <v>-3372413.7113400004</v>
      </c>
      <c r="N31" s="5">
        <v>-4.920642600005974E+18</v>
      </c>
    </row>
    <row r="32" spans="1:14" x14ac:dyDescent="0.3">
      <c r="A32" s="14"/>
      <c r="B32" s="1" t="s">
        <v>15</v>
      </c>
      <c r="C32" s="6">
        <v>52700</v>
      </c>
      <c r="D32" s="6">
        <v>1520000</v>
      </c>
      <c r="E32" s="6">
        <v>646000000000</v>
      </c>
      <c r="F32" s="6">
        <v>18200000000</v>
      </c>
      <c r="G32" s="6">
        <v>137000000000</v>
      </c>
      <c r="H32" s="6">
        <v>2140</v>
      </c>
      <c r="I32" s="6">
        <v>28600000</v>
      </c>
      <c r="J32" s="6">
        <v>5949704.4436398363</v>
      </c>
      <c r="K32" s="4">
        <v>2.0916115081104237E+19</v>
      </c>
      <c r="L32" s="6">
        <v>200316575838.31293</v>
      </c>
      <c r="M32" s="6">
        <v>9878227.8706423007</v>
      </c>
      <c r="N32" s="6">
        <v>1.342714542749467E+19</v>
      </c>
    </row>
    <row r="33" spans="1:14" x14ac:dyDescent="0.3">
      <c r="A33" s="14" t="s">
        <v>21</v>
      </c>
      <c r="B33" s="3" t="s">
        <v>14</v>
      </c>
      <c r="C33" s="6">
        <v>-155</v>
      </c>
      <c r="D33" s="5">
        <v>-144</v>
      </c>
      <c r="E33" s="5">
        <v>-606</v>
      </c>
      <c r="F33" s="5">
        <v>-690</v>
      </c>
      <c r="G33" s="6">
        <v>-430</v>
      </c>
      <c r="H33" s="5">
        <v>-6.25E-2</v>
      </c>
      <c r="I33" s="5">
        <v>-635</v>
      </c>
      <c r="J33" s="5">
        <v>-592.97741999999994</v>
      </c>
      <c r="K33" s="6">
        <v>-507.14737000000014</v>
      </c>
      <c r="L33" s="6">
        <v>-550.38445999999999</v>
      </c>
      <c r="M33" s="6">
        <v>-699.16669999999988</v>
      </c>
      <c r="N33" s="6">
        <v>-599.17039999999997</v>
      </c>
    </row>
    <row r="34" spans="1:14" x14ac:dyDescent="0.3">
      <c r="A34" s="14"/>
      <c r="B34" s="1" t="s">
        <v>15</v>
      </c>
      <c r="C34" s="6">
        <v>115</v>
      </c>
      <c r="D34" s="6">
        <v>65.5</v>
      </c>
      <c r="E34" s="6">
        <v>94.5</v>
      </c>
      <c r="F34" s="6">
        <v>244</v>
      </c>
      <c r="G34" s="6">
        <v>14.5</v>
      </c>
      <c r="H34" s="6">
        <v>4.97</v>
      </c>
      <c r="I34" s="6">
        <v>46.4</v>
      </c>
      <c r="J34" s="6">
        <v>2.6274360779284502</v>
      </c>
      <c r="K34" s="6">
        <v>35.806756109428576</v>
      </c>
      <c r="L34" s="6">
        <v>24.856657773208354</v>
      </c>
      <c r="M34" s="6">
        <v>1.1368683772161603E-13</v>
      </c>
      <c r="N34" s="6">
        <v>2.4524436792707768E-2</v>
      </c>
    </row>
    <row r="35" spans="1:14" x14ac:dyDescent="0.3">
      <c r="A35" s="14" t="s">
        <v>22</v>
      </c>
      <c r="B35" s="3" t="s">
        <v>14</v>
      </c>
      <c r="C35" s="17">
        <v>184</v>
      </c>
      <c r="D35" s="5">
        <v>88.3</v>
      </c>
      <c r="E35" s="5">
        <v>16.8</v>
      </c>
      <c r="F35" s="5" t="s">
        <v>23</v>
      </c>
      <c r="G35" s="6">
        <v>11.1</v>
      </c>
      <c r="H35" s="5">
        <v>208</v>
      </c>
      <c r="I35" s="5">
        <v>57</v>
      </c>
      <c r="J35" s="5">
        <v>10.955700000000002</v>
      </c>
      <c r="K35" s="6">
        <v>13.477819999999999</v>
      </c>
      <c r="L35" s="6">
        <v>12.329750000000001</v>
      </c>
      <c r="M35" s="6">
        <v>0</v>
      </c>
      <c r="N35" s="2">
        <v>12.191750000000001</v>
      </c>
    </row>
    <row r="36" spans="1:14" x14ac:dyDescent="0.3">
      <c r="A36" s="14"/>
      <c r="B36" s="1" t="s">
        <v>15</v>
      </c>
      <c r="C36" s="6">
        <v>14</v>
      </c>
      <c r="D36" s="6">
        <v>23.5</v>
      </c>
      <c r="E36" s="6">
        <v>8.85</v>
      </c>
      <c r="F36" s="6" t="s">
        <v>23</v>
      </c>
      <c r="G36" s="6">
        <v>1.53</v>
      </c>
      <c r="H36" s="6">
        <v>19.3</v>
      </c>
      <c r="I36" s="6">
        <v>13.2</v>
      </c>
      <c r="J36" s="6">
        <v>2.3438754322702353</v>
      </c>
      <c r="K36" s="6">
        <v>2.997997764775683</v>
      </c>
      <c r="L36" s="6">
        <v>1.8583731865532405</v>
      </c>
      <c r="M36" s="6">
        <v>0</v>
      </c>
      <c r="N36" s="2">
        <v>6.9820424714047657</v>
      </c>
    </row>
    <row r="37" spans="1:14" x14ac:dyDescent="0.3">
      <c r="A37" s="22" t="s">
        <v>24</v>
      </c>
      <c r="B37" s="3" t="s">
        <v>14</v>
      </c>
      <c r="C37" s="4">
        <v>0.77825999999999995</v>
      </c>
      <c r="D37" s="5">
        <v>1.87</v>
      </c>
      <c r="E37" s="5">
        <v>6.58</v>
      </c>
      <c r="F37" s="5">
        <v>2.39</v>
      </c>
      <c r="G37" s="6">
        <v>-0.71699999999999997</v>
      </c>
      <c r="H37" s="5">
        <v>7.59</v>
      </c>
      <c r="I37" s="5">
        <v>0.191</v>
      </c>
      <c r="J37" s="5">
        <v>-6.3205000000000009</v>
      </c>
      <c r="K37" s="6">
        <v>-4.7263999999999999</v>
      </c>
      <c r="L37" s="6">
        <v>-2.4542100000000002</v>
      </c>
      <c r="M37" s="6">
        <v>1</v>
      </c>
      <c r="N37" s="2">
        <v>-6.2207699999999999</v>
      </c>
    </row>
    <row r="38" spans="1:14" x14ac:dyDescent="0.3">
      <c r="A38" s="22"/>
      <c r="B38" s="1" t="s">
        <v>15</v>
      </c>
      <c r="C38" s="6">
        <v>0.14576667108773556</v>
      </c>
      <c r="D38" s="6">
        <v>0.97799999999999998</v>
      </c>
      <c r="E38" s="6">
        <v>2.58</v>
      </c>
      <c r="F38" s="6">
        <v>1.01</v>
      </c>
      <c r="G38" s="6">
        <v>0.85899999999999999</v>
      </c>
      <c r="H38" s="6">
        <v>0.89300000000000002</v>
      </c>
      <c r="I38" s="6">
        <v>0.875</v>
      </c>
      <c r="J38" s="6">
        <v>8.8817841970012523E-16</v>
      </c>
      <c r="K38" s="6">
        <v>1.5561982881368324</v>
      </c>
      <c r="L38" s="6">
        <v>0.47746537141451395</v>
      </c>
      <c r="M38" s="6">
        <v>0</v>
      </c>
      <c r="N38" s="2">
        <v>0.10469696318422998</v>
      </c>
    </row>
    <row r="39" spans="1:14" x14ac:dyDescent="0.3">
      <c r="A39" s="22" t="s">
        <v>25</v>
      </c>
      <c r="B39" s="3" t="s">
        <v>14</v>
      </c>
      <c r="C39" s="17">
        <v>8.2631999999999994</v>
      </c>
      <c r="D39" s="5">
        <v>6.75</v>
      </c>
      <c r="E39" s="5">
        <v>4.88</v>
      </c>
      <c r="F39" s="5">
        <v>-116</v>
      </c>
      <c r="G39" s="6">
        <v>2.3199999999999998</v>
      </c>
      <c r="H39" s="5">
        <v>8.32</v>
      </c>
      <c r="I39" s="5">
        <v>4.97</v>
      </c>
      <c r="J39" s="5">
        <v>0.67918000000000012</v>
      </c>
      <c r="K39" s="6">
        <v>5.2818700000000005</v>
      </c>
      <c r="L39" s="6">
        <v>2.0573040000000002</v>
      </c>
      <c r="M39" s="6">
        <v>0.28077999999999997</v>
      </c>
      <c r="N39" s="2">
        <v>0.28080000000000005</v>
      </c>
    </row>
    <row r="40" spans="1:14" x14ac:dyDescent="0.3">
      <c r="A40" s="22"/>
      <c r="B40" s="1" t="s">
        <v>15</v>
      </c>
      <c r="C40" s="6">
        <v>2.13</v>
      </c>
      <c r="D40" s="6">
        <v>0.35899999999999999</v>
      </c>
      <c r="E40" s="6">
        <v>1.3</v>
      </c>
      <c r="F40" s="6">
        <v>299</v>
      </c>
      <c r="G40" s="6">
        <v>0.191</v>
      </c>
      <c r="H40" s="6">
        <v>0.191</v>
      </c>
      <c r="I40" s="6">
        <v>0.20100000000000001</v>
      </c>
      <c r="J40" s="6">
        <v>0.54980588901902472</v>
      </c>
      <c r="K40" s="2">
        <v>1.3209839885857835</v>
      </c>
      <c r="L40" s="2">
        <v>1.2961753730433236</v>
      </c>
      <c r="M40" s="2">
        <v>0</v>
      </c>
      <c r="N40" s="2">
        <v>5.5511151231257827E-17</v>
      </c>
    </row>
    <row r="41" spans="1:14" x14ac:dyDescent="0.3">
      <c r="A41" s="22" t="s">
        <v>26</v>
      </c>
      <c r="B41" s="3" t="s">
        <v>14</v>
      </c>
      <c r="C41" s="4">
        <v>-10594861</v>
      </c>
      <c r="D41" s="5">
        <v>-10000000</v>
      </c>
      <c r="E41" s="5">
        <v>-10400000</v>
      </c>
      <c r="F41" s="7">
        <v>-33600000</v>
      </c>
      <c r="G41" s="5">
        <v>-20900000</v>
      </c>
      <c r="H41" s="5">
        <v>-10700000</v>
      </c>
      <c r="I41" s="5">
        <v>-19600000</v>
      </c>
      <c r="J41" s="5">
        <v>-28838163.128369998</v>
      </c>
      <c r="K41" s="6">
        <v>-28766874.133990001</v>
      </c>
      <c r="L41" s="6">
        <v>-17626176.529519998</v>
      </c>
      <c r="M41" s="6">
        <v>-1000984.875</v>
      </c>
      <c r="N41" s="6">
        <v>-28066300</v>
      </c>
    </row>
    <row r="42" spans="1:14" x14ac:dyDescent="0.3">
      <c r="A42" s="22"/>
      <c r="B42" s="1" t="s">
        <v>15</v>
      </c>
      <c r="C42" s="6">
        <v>737000</v>
      </c>
      <c r="D42" s="6">
        <v>1130000</v>
      </c>
      <c r="E42" s="6">
        <v>3470000</v>
      </c>
      <c r="F42" s="6">
        <v>4450000</v>
      </c>
      <c r="G42" s="6">
        <v>761000</v>
      </c>
      <c r="H42" s="6">
        <v>793000</v>
      </c>
      <c r="I42" s="6">
        <v>858000</v>
      </c>
      <c r="J42" s="6">
        <v>53398.923725920795</v>
      </c>
      <c r="K42" s="6">
        <v>240343.80086446425</v>
      </c>
      <c r="L42" s="6">
        <v>798527.08365015627</v>
      </c>
      <c r="M42" s="6">
        <v>4886.8087746503852</v>
      </c>
      <c r="N42" s="6">
        <v>706751.30703805562</v>
      </c>
    </row>
    <row r="43" spans="1:14" x14ac:dyDescent="0.3">
      <c r="A43" s="22" t="s">
        <v>27</v>
      </c>
      <c r="B43" s="3" t="s">
        <v>14</v>
      </c>
      <c r="C43" s="4">
        <v>-500699.8</v>
      </c>
      <c r="D43" s="5">
        <v>-238000</v>
      </c>
      <c r="E43" s="5">
        <v>-524000</v>
      </c>
      <c r="F43" s="7">
        <v>-1040000</v>
      </c>
      <c r="G43" s="5">
        <v>-473000</v>
      </c>
      <c r="H43" s="5">
        <v>-181000</v>
      </c>
      <c r="I43" s="5">
        <v>-487000</v>
      </c>
      <c r="J43" s="5">
        <v>-579689.56793999998</v>
      </c>
      <c r="K43" s="6">
        <v>-576959.42369999993</v>
      </c>
      <c r="L43" s="6">
        <v>-493042.86215000006</v>
      </c>
      <c r="M43" s="6">
        <v>-19908.220309999997</v>
      </c>
      <c r="N43" s="6">
        <v>-569490</v>
      </c>
    </row>
    <row r="44" spans="1:14" x14ac:dyDescent="0.3">
      <c r="A44" s="22"/>
      <c r="B44" s="1" t="s">
        <v>15</v>
      </c>
      <c r="C44" s="6">
        <v>16000</v>
      </c>
      <c r="D44" s="6">
        <v>23300</v>
      </c>
      <c r="E44" s="6">
        <v>29200</v>
      </c>
      <c r="F44" s="6">
        <v>75100</v>
      </c>
      <c r="G44" s="6">
        <v>13000</v>
      </c>
      <c r="H44" s="6">
        <v>60100</v>
      </c>
      <c r="I44" s="6">
        <v>13600</v>
      </c>
      <c r="J44" s="6">
        <v>1191.109097123931</v>
      </c>
      <c r="K44" s="6">
        <v>4774.0138943676047</v>
      </c>
      <c r="L44" s="6">
        <v>23968.847809157691</v>
      </c>
      <c r="M44" s="6">
        <v>137.85972888297337</v>
      </c>
      <c r="N44" s="6">
        <v>10453.658689664589</v>
      </c>
    </row>
    <row r="45" spans="1:14" x14ac:dyDescent="0.3">
      <c r="A45" s="22" t="s">
        <v>28</v>
      </c>
      <c r="B45" s="3" t="s">
        <v>14</v>
      </c>
      <c r="C45" s="4">
        <v>-489000</v>
      </c>
      <c r="D45" s="5">
        <v>-238000</v>
      </c>
      <c r="E45" s="5">
        <v>-559000</v>
      </c>
      <c r="F45" s="5">
        <v>-1170000</v>
      </c>
      <c r="G45" s="6">
        <v>-501000</v>
      </c>
      <c r="H45" s="5">
        <v>-230000</v>
      </c>
      <c r="I45" s="5">
        <v>-512000</v>
      </c>
      <c r="J45" s="5">
        <v>-579965.72797000001</v>
      </c>
      <c r="K45" s="6">
        <v>-578900.90596999996</v>
      </c>
      <c r="L45" s="6">
        <v>-541944.93236999994</v>
      </c>
      <c r="M45" s="6">
        <v>-20202.488250000002</v>
      </c>
      <c r="N45" s="6">
        <v>-577148</v>
      </c>
    </row>
    <row r="46" spans="1:14" x14ac:dyDescent="0.3">
      <c r="A46" s="22"/>
      <c r="B46" s="1" t="s">
        <v>15</v>
      </c>
      <c r="C46" s="6">
        <v>887</v>
      </c>
      <c r="D46" s="6">
        <v>23300</v>
      </c>
      <c r="E46" s="6">
        <v>11500</v>
      </c>
      <c r="F46" s="6">
        <v>99600</v>
      </c>
      <c r="G46" s="6">
        <v>8890</v>
      </c>
      <c r="H46" s="6">
        <v>12400</v>
      </c>
      <c r="I46" s="6">
        <v>7790</v>
      </c>
      <c r="J46" s="6">
        <v>1057.7727761939336</v>
      </c>
      <c r="K46" s="6">
        <v>701.03297271059012</v>
      </c>
      <c r="L46" s="6">
        <v>15358.601301949135</v>
      </c>
      <c r="M46" s="6">
        <v>9.4671273361683333E-3</v>
      </c>
      <c r="N46" s="6">
        <v>9165.2646442969672</v>
      </c>
    </row>
    <row r="47" spans="1:14" x14ac:dyDescent="0.3">
      <c r="A47" s="22" t="s">
        <v>29</v>
      </c>
      <c r="B47" s="3" t="s">
        <v>14</v>
      </c>
      <c r="C47" s="4">
        <v>-37.61</v>
      </c>
      <c r="D47" s="5">
        <v>-28.7</v>
      </c>
      <c r="E47" s="5">
        <v>-30</v>
      </c>
      <c r="F47" s="5">
        <v>-47.6</v>
      </c>
      <c r="G47" s="6">
        <v>-47.7</v>
      </c>
      <c r="H47" s="5">
        <v>-35.1</v>
      </c>
      <c r="I47" s="5">
        <v>-45.7</v>
      </c>
      <c r="J47" s="5">
        <v>-47.733709999999995</v>
      </c>
      <c r="K47" s="2">
        <v>-47.594360000000009</v>
      </c>
      <c r="L47" s="2">
        <v>-47.406060000000004</v>
      </c>
      <c r="M47" s="2" t="s">
        <v>23</v>
      </c>
      <c r="N47" s="2">
        <v>-47.730159999999998</v>
      </c>
    </row>
    <row r="48" spans="1:14" x14ac:dyDescent="0.3">
      <c r="A48" s="22"/>
      <c r="B48" s="1" t="s">
        <v>15</v>
      </c>
      <c r="C48" s="6">
        <v>1.96</v>
      </c>
      <c r="D48" s="6">
        <v>1.38</v>
      </c>
      <c r="E48" s="6">
        <v>1.86</v>
      </c>
      <c r="F48" s="6">
        <v>2.6800000000000001E-2</v>
      </c>
      <c r="G48" s="6">
        <v>5.62E-2</v>
      </c>
      <c r="H48" s="6">
        <v>1.98</v>
      </c>
      <c r="I48" s="6">
        <v>0.378</v>
      </c>
      <c r="J48" s="6">
        <v>5.8176369773300365E-3</v>
      </c>
      <c r="K48" s="2">
        <v>0.17019557691079976</v>
      </c>
      <c r="L48" s="2">
        <v>0.21889758427173225</v>
      </c>
      <c r="M48" s="2" t="s">
        <v>23</v>
      </c>
      <c r="N48" s="2">
        <v>2.0069439454056287E-2</v>
      </c>
    </row>
    <row r="49" spans="1:14" x14ac:dyDescent="0.3">
      <c r="A49" s="22" t="s">
        <v>30</v>
      </c>
      <c r="B49" s="3" t="s">
        <v>14</v>
      </c>
      <c r="C49" s="4">
        <v>-3.7999999999982492E-4</v>
      </c>
      <c r="D49" s="5">
        <v>1.7000000000000001E-2</v>
      </c>
      <c r="E49" s="5">
        <v>8.8000000000000005E-3</v>
      </c>
      <c r="F49" s="5">
        <v>-2.0400000000000001E-3</v>
      </c>
      <c r="G49" s="6">
        <v>-2.8E-3</v>
      </c>
      <c r="H49" s="5">
        <v>0.46400000000000002</v>
      </c>
      <c r="I49" s="5">
        <v>-2.0500000000000002E-3</v>
      </c>
      <c r="J49" s="5">
        <v>-2.8000000000000247E-3</v>
      </c>
      <c r="K49" s="2">
        <v>-2.8000000000000247E-3</v>
      </c>
      <c r="L49" s="2">
        <v>-2.6789999999999982E-3</v>
      </c>
      <c r="M49" s="2">
        <v>-2.6279999999999971E-3</v>
      </c>
      <c r="N49" s="2">
        <v>-2.7200000000000336E-3</v>
      </c>
    </row>
    <row r="50" spans="1:14" x14ac:dyDescent="0.3">
      <c r="A50" s="22"/>
      <c r="B50" s="1" t="s">
        <v>15</v>
      </c>
      <c r="C50" s="6">
        <v>1.91E-3</v>
      </c>
      <c r="D50" s="6">
        <v>2.6800000000000001E-2</v>
      </c>
      <c r="E50" s="6">
        <v>1.38E-2</v>
      </c>
      <c r="F50" s="6">
        <v>1.6999999999999999E-3</v>
      </c>
      <c r="G50" s="6">
        <v>0</v>
      </c>
      <c r="H50" s="6">
        <v>0.40899999999999997</v>
      </c>
      <c r="I50" s="6">
        <v>2.2800000000000001E-4</v>
      </c>
      <c r="J50" s="6">
        <v>0</v>
      </c>
      <c r="K50" s="2">
        <v>0</v>
      </c>
      <c r="L50" s="2">
        <v>3.832753579349267E-5</v>
      </c>
      <c r="M50" s="2">
        <v>1.4743133995184741E-4</v>
      </c>
      <c r="N50" s="2">
        <v>9.7979589711316324E-5</v>
      </c>
    </row>
    <row r="52" spans="1:14" x14ac:dyDescent="0.3">
      <c r="A52" s="21" t="s">
        <v>47</v>
      </c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</row>
    <row r="53" spans="1:14" x14ac:dyDescent="0.3">
      <c r="A53" s="13" t="s">
        <v>34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  <c r="H53" s="13" t="s">
        <v>41</v>
      </c>
      <c r="I53" s="13" t="s">
        <v>42</v>
      </c>
      <c r="J53" s="13" t="s">
        <v>43</v>
      </c>
      <c r="K53" s="13" t="s">
        <v>44</v>
      </c>
    </row>
    <row r="54" spans="1:14" x14ac:dyDescent="0.3">
      <c r="A54" s="13" t="s">
        <v>33</v>
      </c>
      <c r="B54">
        <v>227.202</v>
      </c>
      <c r="C54">
        <v>227.34469999999999</v>
      </c>
      <c r="D54">
        <v>227.40309999999999</v>
      </c>
      <c r="E54">
        <v>227.1816</v>
      </c>
      <c r="F54">
        <v>227.1996</v>
      </c>
      <c r="G54">
        <v>227.3783</v>
      </c>
      <c r="H54">
        <v>227.24420000000001</v>
      </c>
      <c r="I54">
        <v>227.3169</v>
      </c>
      <c r="J54">
        <v>227.20859999999999</v>
      </c>
      <c r="K54">
        <v>227.2878</v>
      </c>
    </row>
    <row r="55" spans="1:14" x14ac:dyDescent="0.3">
      <c r="A55" s="13" t="s">
        <v>32</v>
      </c>
      <c r="B55">
        <v>5.0799999999999998E-2</v>
      </c>
      <c r="C55">
        <v>2.9999999999999997E-4</v>
      </c>
      <c r="D55">
        <v>5.3900000000000003E-2</v>
      </c>
      <c r="E55">
        <v>5.2499999999999998E-2</v>
      </c>
      <c r="F55">
        <v>5.5199999999999999E-2</v>
      </c>
      <c r="G55">
        <v>5.1499999999999997E-2</v>
      </c>
      <c r="H55">
        <v>4.6800000000000001E-2</v>
      </c>
      <c r="I55">
        <v>4.87E-2</v>
      </c>
      <c r="J55">
        <v>4.6300000000000001E-2</v>
      </c>
      <c r="K55">
        <v>4.7899999999999998E-2</v>
      </c>
    </row>
    <row r="56" spans="1:14" x14ac:dyDescent="0.3">
      <c r="A56" s="9" t="s">
        <v>31</v>
      </c>
      <c r="B56" s="8">
        <f t="shared" ref="B56:K56" si="0">B54+B55</f>
        <v>227.25280000000001</v>
      </c>
      <c r="C56" s="8">
        <f t="shared" si="0"/>
        <v>227.345</v>
      </c>
      <c r="D56" s="8">
        <f t="shared" si="0"/>
        <v>227.45699999999999</v>
      </c>
      <c r="E56" s="8">
        <f t="shared" si="0"/>
        <v>227.23410000000001</v>
      </c>
      <c r="F56" s="8">
        <f t="shared" si="0"/>
        <v>227.25480000000002</v>
      </c>
      <c r="G56" s="8">
        <f t="shared" si="0"/>
        <v>227.4298</v>
      </c>
      <c r="H56" s="8">
        <f t="shared" si="0"/>
        <v>227.291</v>
      </c>
      <c r="I56" s="8">
        <f t="shared" si="0"/>
        <v>227.3656</v>
      </c>
      <c r="J56" s="8">
        <f t="shared" si="0"/>
        <v>227.25489999999999</v>
      </c>
      <c r="K56" s="8">
        <f t="shared" si="0"/>
        <v>227.3357</v>
      </c>
    </row>
    <row r="58" spans="1:14" x14ac:dyDescent="0.3">
      <c r="A58" s="20" t="s">
        <v>48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</row>
    <row r="59" spans="1:14" ht="27.6" x14ac:dyDescent="0.3">
      <c r="A59" s="9" t="s">
        <v>34</v>
      </c>
      <c r="B59" s="9" t="s">
        <v>1</v>
      </c>
      <c r="C59" s="9" t="s">
        <v>2</v>
      </c>
      <c r="D59" s="9" t="s">
        <v>3</v>
      </c>
      <c r="E59" s="9" t="s">
        <v>4</v>
      </c>
      <c r="F59" s="9" t="s">
        <v>5</v>
      </c>
      <c r="G59" s="9" t="s">
        <v>6</v>
      </c>
      <c r="H59" s="9" t="s">
        <v>7</v>
      </c>
      <c r="I59" s="11" t="s">
        <v>8</v>
      </c>
      <c r="J59" s="11" t="s">
        <v>9</v>
      </c>
      <c r="K59" s="11" t="s">
        <v>10</v>
      </c>
      <c r="L59" s="12" t="s">
        <v>11</v>
      </c>
      <c r="M59" s="11" t="s">
        <v>12</v>
      </c>
    </row>
    <row r="60" spans="1:14" x14ac:dyDescent="0.3">
      <c r="A60" s="9" t="s">
        <v>33</v>
      </c>
      <c r="B60">
        <v>227.202</v>
      </c>
      <c r="C60" s="8">
        <v>227.50700000000001</v>
      </c>
      <c r="D60" s="8">
        <v>258.28458869210601</v>
      </c>
      <c r="E60" s="8">
        <v>227.978912901835</v>
      </c>
      <c r="F60" s="8">
        <v>227.62739999999999</v>
      </c>
      <c r="G60" s="8">
        <v>235.7833</v>
      </c>
      <c r="H60" s="8">
        <v>227.76300000000001</v>
      </c>
      <c r="I60" s="10">
        <v>227.92509999999999</v>
      </c>
      <c r="J60" s="10">
        <v>227.7534</v>
      </c>
      <c r="K60" s="10">
        <v>227.25357015514601</v>
      </c>
      <c r="L60" s="10">
        <v>227.4659</v>
      </c>
      <c r="M60" s="10">
        <v>229.07329999999999</v>
      </c>
    </row>
    <row r="61" spans="1:14" x14ac:dyDescent="0.3">
      <c r="A61" s="9" t="s">
        <v>32</v>
      </c>
      <c r="B61">
        <v>5.0799999999999998E-2</v>
      </c>
      <c r="C61" s="8">
        <v>7.4289999999999995E-2</v>
      </c>
      <c r="D61" s="8">
        <v>4.3990927923727597E-3</v>
      </c>
      <c r="E61" s="8">
        <v>7.9716490104291896E-2</v>
      </c>
      <c r="F61" s="8">
        <v>2.0000000000000001E-4</v>
      </c>
      <c r="G61" s="8">
        <v>2.0000000000000001E-4</v>
      </c>
      <c r="H61" s="8">
        <v>1.9267000000000001E-4</v>
      </c>
      <c r="I61" s="10">
        <v>2.0000000000000001E-4</v>
      </c>
      <c r="J61" s="10">
        <v>2.0000000000000001E-4</v>
      </c>
      <c r="K61" s="10">
        <v>5.6177085057078802E-2</v>
      </c>
      <c r="L61" s="10">
        <v>1.5563999999999999E-4</v>
      </c>
      <c r="M61" s="10">
        <v>2.0000000000000001E-4</v>
      </c>
    </row>
    <row r="62" spans="1:14" x14ac:dyDescent="0.3">
      <c r="A62" s="9" t="s">
        <v>31</v>
      </c>
      <c r="B62" s="8">
        <f t="shared" ref="B62:M62" si="1">B60+B61</f>
        <v>227.25280000000001</v>
      </c>
      <c r="C62" s="8">
        <f t="shared" si="1"/>
        <v>227.58129</v>
      </c>
      <c r="D62" s="8">
        <f t="shared" si="1"/>
        <v>258.28898778489838</v>
      </c>
      <c r="E62" s="8">
        <f t="shared" si="1"/>
        <v>228.05862939193929</v>
      </c>
      <c r="F62" s="8">
        <f t="shared" si="1"/>
        <v>227.6276</v>
      </c>
      <c r="G62" s="8">
        <f t="shared" si="1"/>
        <v>235.7835</v>
      </c>
      <c r="H62" s="8">
        <f t="shared" si="1"/>
        <v>227.76319267</v>
      </c>
      <c r="I62" s="8">
        <f t="shared" si="1"/>
        <v>227.92529999999999</v>
      </c>
      <c r="J62" s="8">
        <f t="shared" si="1"/>
        <v>227.75360000000001</v>
      </c>
      <c r="K62" s="8">
        <f t="shared" si="1"/>
        <v>227.30974724020308</v>
      </c>
      <c r="L62" s="8">
        <f t="shared" si="1"/>
        <v>227.46605564000001</v>
      </c>
      <c r="M62" s="8">
        <f t="shared" si="1"/>
        <v>229.0735</v>
      </c>
    </row>
  </sheetData>
  <mergeCells count="11">
    <mergeCell ref="A1:K1"/>
    <mergeCell ref="A19:N19"/>
    <mergeCell ref="A52:M52"/>
    <mergeCell ref="A58:M58"/>
    <mergeCell ref="A45:A46"/>
    <mergeCell ref="A47:A48"/>
    <mergeCell ref="A49:A50"/>
    <mergeCell ref="A37:A38"/>
    <mergeCell ref="A39:A40"/>
    <mergeCell ref="A41:A42"/>
    <mergeCell ref="A43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</dc:creator>
  <cp:lastModifiedBy>OWEN</cp:lastModifiedBy>
  <dcterms:created xsi:type="dcterms:W3CDTF">2023-06-03T15:02:25Z</dcterms:created>
  <dcterms:modified xsi:type="dcterms:W3CDTF">2023-06-07T11:52:25Z</dcterms:modified>
</cp:coreProperties>
</file>