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Studium\Semester2\ReAr\Übung\Abgabe5\"/>
    </mc:Choice>
  </mc:AlternateContent>
  <xr:revisionPtr revIDLastSave="0" documentId="13_ncr:1_{6CF5F959-2404-42BA-93DA-245A172DAC88}" xr6:coauthVersionLast="47" xr6:coauthVersionMax="47" xr10:uidLastSave="{00000000-0000-0000-0000-000000000000}"/>
  <bookViews>
    <workbookView xWindow="13695" yWindow="5310" windowWidth="21600" windowHeight="11385" xr2:uid="{00000000-000D-0000-FFFF-FFFF00000000}"/>
  </bookViews>
  <sheets>
    <sheet name="Lösung - 5.2.2" sheetId="8" r:id="rId1"/>
    <sheet name="Programm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4" i="8" l="1"/>
  <c r="D23" i="8"/>
</calcChain>
</file>

<file path=xl/sharedStrings.xml><?xml version="1.0" encoding="utf-8"?>
<sst xmlns="http://schemas.openxmlformats.org/spreadsheetml/2006/main" count="80" uniqueCount="53">
  <si>
    <t>Adresse</t>
  </si>
  <si>
    <t>Block</t>
  </si>
  <si>
    <t>Index</t>
  </si>
  <si>
    <t>Tag</t>
  </si>
  <si>
    <t>Offset</t>
  </si>
  <si>
    <t>Misses</t>
  </si>
  <si>
    <t>Penalty</t>
  </si>
  <si>
    <t>Penaly</t>
  </si>
  <si>
    <t>Summe</t>
  </si>
  <si>
    <t>CPI</t>
  </si>
  <si>
    <t>ARRSUM:</t>
  </si>
  <si>
    <t>beq $a3,$zero,BACK</t>
  </si>
  <si>
    <t>lw $s0,0($a0)</t>
  </si>
  <si>
    <t>lw $s1,0($a1)</t>
  </si>
  <si>
    <t>add $s2,$s0,$s1</t>
  </si>
  <si>
    <t>sw $s2,0($a2)</t>
  </si>
  <si>
    <t>addi $a0,$a0,4</t>
  </si>
  <si>
    <t>addi $a1,$a1,4</t>
  </si>
  <si>
    <t>addi $a2,$a2,4</t>
  </si>
  <si>
    <t>addi $a3,$a3,-1</t>
  </si>
  <si>
    <t>j ARRSUM</t>
  </si>
  <si>
    <t>BACK:</t>
  </si>
  <si>
    <t>jr $ra</t>
  </si>
  <si>
    <t>Spalte1</t>
  </si>
  <si>
    <t>Spalte2</t>
  </si>
  <si>
    <t>Spalte3</t>
  </si>
  <si>
    <t>Zeile</t>
  </si>
  <si>
    <t>First-Level-Cache</t>
  </si>
  <si>
    <t>Second-Level-Cache</t>
  </si>
  <si>
    <t>Hit/Miss</t>
  </si>
  <si>
    <t>Programmablauf</t>
  </si>
  <si>
    <t>Miss-Penalty (FLC)</t>
  </si>
  <si>
    <t>Miss-Penatly (SLC)</t>
  </si>
  <si>
    <t>Miss-Penalty (WB)</t>
  </si>
  <si>
    <t>Schleife</t>
  </si>
  <si>
    <t>Write-Back</t>
  </si>
  <si>
    <t>Takte</t>
  </si>
  <si>
    <t>CPI-Berechnung</t>
  </si>
  <si>
    <t>Block-
größe</t>
  </si>
  <si>
    <t>Cache-
größe</t>
  </si>
  <si>
    <t>Block-
anzahl</t>
  </si>
  <si>
    <t>Cache
Level</t>
  </si>
  <si>
    <t>Dirty</t>
  </si>
  <si>
    <t>First-Level-Cache - Größen</t>
  </si>
  <si>
    <t>Second-Level-Cache - Größen</t>
  </si>
  <si>
    <t>Prozeduren</t>
  </si>
  <si>
    <t>miss</t>
  </si>
  <si>
    <t>Hit</t>
  </si>
  <si>
    <t>x</t>
  </si>
  <si>
    <t>Y</t>
  </si>
  <si>
    <t>hit</t>
  </si>
  <si>
    <t>125(8) sl--&gt;mm</t>
  </si>
  <si>
    <t>62(17) fl --&gt; 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</si>
</sst>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7" xfId="0" applyBorder="1"/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/>
    <xf numFmtId="0" fontId="0" fillId="0" borderId="10" xfId="0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2" xfId="0" applyBorder="1"/>
    <xf numFmtId="0" fontId="0" fillId="0" borderId="3" xfId="0" applyBorder="1"/>
    <xf numFmtId="0" fontId="0" fillId="0" borderId="1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2" xfId="0" applyBorder="1"/>
    <xf numFmtId="0" fontId="0" fillId="0" borderId="13" xfId="0" applyBorder="1"/>
    <xf numFmtId="0" fontId="0" fillId="0" borderId="15" xfId="0" applyBorder="1"/>
    <xf numFmtId="0" fontId="1" fillId="0" borderId="0" xfId="0" applyFont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wrapText="1"/>
    </xf>
    <xf numFmtId="0" fontId="0" fillId="0" borderId="2" xfId="0" applyBorder="1" applyAlignment="1">
      <alignment wrapText="1"/>
    </xf>
    <xf numFmtId="0" fontId="3" fillId="0" borderId="1" xfId="0" applyFont="1" applyBorder="1" applyAlignment="1">
      <alignment horizontal="center"/>
    </xf>
    <xf numFmtId="0" fontId="0" fillId="0" borderId="0" xfId="0" applyBorder="1"/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" borderId="1" xfId="0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Standard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A1:C12" totalsRowShown="0">
  <autoFilter ref="A1:C12" xr:uid="{00000000-0009-0000-0100-000002000000}"/>
  <tableColumns count="3">
    <tableColumn id="1" xr3:uid="{00000000-0010-0000-0000-000001000000}" name="Spalte1" dataDxfId="2"/>
    <tableColumn id="2" xr3:uid="{00000000-0010-0000-0000-000002000000}" name="Spalte2" dataDxfId="1"/>
    <tableColumn id="3" xr3:uid="{00000000-0010-0000-0000-000003000000}" name="Spalte3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F17A2-FE26-464F-B4D5-8A3B7954C20B}">
  <dimension ref="A1:P30"/>
  <sheetViews>
    <sheetView tabSelected="1" zoomScaleNormal="100" workbookViewId="0">
      <selection activeCell="E24" sqref="E24"/>
    </sheetView>
  </sheetViews>
  <sheetFormatPr baseColWidth="10" defaultRowHeight="15" x14ac:dyDescent="0.25"/>
  <cols>
    <col min="1" max="26" width="8.7109375" customWidth="1"/>
  </cols>
  <sheetData>
    <row r="1" spans="1:16" ht="15.75" thickBot="1" x14ac:dyDescent="0.3">
      <c r="E1" s="49" t="s">
        <v>43</v>
      </c>
      <c r="F1" s="50"/>
      <c r="G1" s="50"/>
      <c r="H1" s="50"/>
      <c r="I1" s="51"/>
      <c r="J1" s="49" t="s">
        <v>44</v>
      </c>
      <c r="K1" s="50"/>
      <c r="L1" s="50"/>
      <c r="M1" s="50"/>
      <c r="N1" s="51"/>
    </row>
    <row r="2" spans="1:16" ht="30" x14ac:dyDescent="0.25">
      <c r="E2" s="45" t="s">
        <v>39</v>
      </c>
      <c r="F2" s="46" t="s">
        <v>38</v>
      </c>
      <c r="G2" s="46" t="s">
        <v>40</v>
      </c>
      <c r="H2" s="63"/>
      <c r="I2" s="64"/>
      <c r="J2" s="45" t="s">
        <v>39</v>
      </c>
      <c r="K2" s="46" t="s">
        <v>38</v>
      </c>
      <c r="L2" s="46" t="s">
        <v>40</v>
      </c>
      <c r="M2" s="63"/>
      <c r="N2" s="64"/>
    </row>
    <row r="3" spans="1:16" ht="15.75" thickBot="1" x14ac:dyDescent="0.3">
      <c r="E3" s="25"/>
      <c r="F3" s="26"/>
      <c r="G3" s="26"/>
      <c r="H3" s="63"/>
      <c r="I3" s="64"/>
      <c r="J3" s="25"/>
      <c r="K3" s="26"/>
      <c r="L3" s="26"/>
      <c r="M3" s="63"/>
      <c r="N3" s="64"/>
    </row>
    <row r="4" spans="1:16" ht="15.75" thickBot="1" x14ac:dyDescent="0.3">
      <c r="A4" s="52" t="s">
        <v>30</v>
      </c>
      <c r="B4" s="53"/>
      <c r="C4" s="53"/>
      <c r="D4" s="54"/>
      <c r="E4" s="52" t="s">
        <v>27</v>
      </c>
      <c r="F4" s="53"/>
      <c r="G4" s="53"/>
      <c r="H4" s="53"/>
      <c r="I4" s="54"/>
      <c r="J4" s="55" t="s">
        <v>28</v>
      </c>
      <c r="K4" s="56"/>
      <c r="L4" s="56"/>
      <c r="M4" s="56"/>
      <c r="N4" s="57"/>
      <c r="O4" s="55" t="s">
        <v>35</v>
      </c>
      <c r="P4" s="57"/>
    </row>
    <row r="5" spans="1:16" ht="30" x14ac:dyDescent="0.25">
      <c r="A5" s="17" t="s">
        <v>34</v>
      </c>
      <c r="B5" s="12" t="s">
        <v>26</v>
      </c>
      <c r="C5" s="12" t="s">
        <v>0</v>
      </c>
      <c r="D5" s="43" t="s">
        <v>1</v>
      </c>
      <c r="E5" s="14" t="s">
        <v>2</v>
      </c>
      <c r="F5" s="15" t="s">
        <v>3</v>
      </c>
      <c r="G5" s="15" t="s">
        <v>4</v>
      </c>
      <c r="H5" s="15" t="s">
        <v>29</v>
      </c>
      <c r="I5" s="16" t="s">
        <v>42</v>
      </c>
      <c r="J5" s="17" t="s">
        <v>2</v>
      </c>
      <c r="K5" s="12" t="s">
        <v>3</v>
      </c>
      <c r="L5" s="12" t="s">
        <v>4</v>
      </c>
      <c r="M5" s="12" t="s">
        <v>29</v>
      </c>
      <c r="N5" s="13" t="s">
        <v>42</v>
      </c>
      <c r="O5" s="19" t="s">
        <v>41</v>
      </c>
      <c r="P5" s="44" t="s">
        <v>6</v>
      </c>
    </row>
    <row r="6" spans="1:16" ht="15.75" x14ac:dyDescent="0.25">
      <c r="A6" s="59">
        <v>1</v>
      </c>
      <c r="B6" s="23">
        <v>2</v>
      </c>
      <c r="C6" s="27">
        <v>1000</v>
      </c>
      <c r="D6" s="29">
        <v>125</v>
      </c>
      <c r="E6" s="7">
        <v>61</v>
      </c>
      <c r="F6" s="24">
        <v>1</v>
      </c>
      <c r="G6" s="24">
        <v>0</v>
      </c>
      <c r="H6" s="6" t="s">
        <v>46</v>
      </c>
      <c r="I6" s="10"/>
      <c r="J6" s="8">
        <v>125</v>
      </c>
      <c r="K6" s="21">
        <v>0</v>
      </c>
      <c r="L6" s="21">
        <v>0</v>
      </c>
      <c r="M6" s="21" t="s">
        <v>47</v>
      </c>
      <c r="N6" s="9"/>
      <c r="O6" s="11"/>
      <c r="P6" s="18"/>
    </row>
    <row r="7" spans="1:16" ht="15.75" x14ac:dyDescent="0.25">
      <c r="A7" s="59"/>
      <c r="B7" s="23">
        <v>3</v>
      </c>
      <c r="C7" s="27">
        <v>3040</v>
      </c>
      <c r="D7" s="29">
        <v>380</v>
      </c>
      <c r="E7" s="7">
        <v>60</v>
      </c>
      <c r="F7" s="24">
        <v>5</v>
      </c>
      <c r="G7" s="24">
        <v>0</v>
      </c>
      <c r="H7" s="6" t="s">
        <v>47</v>
      </c>
      <c r="I7" s="10"/>
      <c r="J7" s="8">
        <v>124</v>
      </c>
      <c r="K7" s="21">
        <v>2</v>
      </c>
      <c r="L7" s="21">
        <v>0</v>
      </c>
      <c r="M7" s="21" t="s">
        <v>48</v>
      </c>
      <c r="N7" s="9"/>
      <c r="O7" s="11"/>
      <c r="P7" s="18"/>
    </row>
    <row r="8" spans="1:16" ht="15.75" x14ac:dyDescent="0.25">
      <c r="A8" s="59"/>
      <c r="B8" s="23">
        <v>5</v>
      </c>
      <c r="C8" s="27">
        <v>9196</v>
      </c>
      <c r="D8" s="29">
        <v>1149</v>
      </c>
      <c r="E8" s="7">
        <v>61</v>
      </c>
      <c r="F8" s="24">
        <v>17</v>
      </c>
      <c r="G8" s="24">
        <v>4</v>
      </c>
      <c r="H8" s="6" t="s">
        <v>46</v>
      </c>
      <c r="I8" s="10"/>
      <c r="J8" s="8">
        <v>125</v>
      </c>
      <c r="K8" s="21">
        <v>8</v>
      </c>
      <c r="L8" s="21">
        <v>4</v>
      </c>
      <c r="M8" s="21" t="s">
        <v>50</v>
      </c>
      <c r="N8" s="9" t="s">
        <v>49</v>
      </c>
      <c r="O8" s="11"/>
      <c r="P8" s="18"/>
    </row>
    <row r="9" spans="1:16" ht="15.75" x14ac:dyDescent="0.25">
      <c r="A9" s="59">
        <v>2</v>
      </c>
      <c r="B9" s="23">
        <v>2</v>
      </c>
      <c r="C9" s="23">
        <v>1004</v>
      </c>
      <c r="D9" s="29">
        <v>125</v>
      </c>
      <c r="E9" s="7">
        <v>61</v>
      </c>
      <c r="F9" s="24">
        <v>1</v>
      </c>
      <c r="G9" s="24">
        <v>4</v>
      </c>
      <c r="H9" s="6" t="s">
        <v>46</v>
      </c>
      <c r="I9" s="10"/>
      <c r="J9" s="8">
        <v>125</v>
      </c>
      <c r="K9" s="21">
        <v>0</v>
      </c>
      <c r="L9" s="21">
        <v>4</v>
      </c>
      <c r="M9" s="21" t="s">
        <v>50</v>
      </c>
      <c r="N9" s="9"/>
      <c r="O9" s="11"/>
      <c r="P9" s="18"/>
    </row>
    <row r="10" spans="1:16" ht="15.75" x14ac:dyDescent="0.25">
      <c r="A10" s="59"/>
      <c r="B10" s="23">
        <v>3</v>
      </c>
      <c r="C10" s="23">
        <v>3044</v>
      </c>
      <c r="D10" s="29">
        <v>380</v>
      </c>
      <c r="E10" s="7">
        <v>60</v>
      </c>
      <c r="F10" s="24">
        <v>5</v>
      </c>
      <c r="G10" s="24">
        <v>4</v>
      </c>
      <c r="H10" s="6" t="s">
        <v>47</v>
      </c>
      <c r="I10" s="10"/>
      <c r="J10" s="8">
        <v>124</v>
      </c>
      <c r="K10" s="21">
        <v>2</v>
      </c>
      <c r="L10" s="21">
        <v>4</v>
      </c>
      <c r="M10" s="21" t="s">
        <v>48</v>
      </c>
      <c r="N10" s="9"/>
      <c r="O10" s="11"/>
      <c r="P10" s="18"/>
    </row>
    <row r="11" spans="1:16" ht="15.75" x14ac:dyDescent="0.25">
      <c r="A11" s="59"/>
      <c r="B11" s="23">
        <v>5</v>
      </c>
      <c r="C11" s="23">
        <v>9200</v>
      </c>
      <c r="D11" s="29">
        <v>1150</v>
      </c>
      <c r="E11" s="7">
        <v>62</v>
      </c>
      <c r="F11" s="24">
        <v>17</v>
      </c>
      <c r="G11" s="24">
        <v>0</v>
      </c>
      <c r="H11" s="6" t="s">
        <v>47</v>
      </c>
      <c r="I11" s="10" t="s">
        <v>49</v>
      </c>
      <c r="J11" s="8">
        <v>126</v>
      </c>
      <c r="K11" s="21">
        <v>8</v>
      </c>
      <c r="L11" s="21">
        <v>0</v>
      </c>
      <c r="M11" s="21" t="s">
        <v>48</v>
      </c>
      <c r="N11" s="9"/>
      <c r="O11" s="11"/>
      <c r="P11" s="18"/>
    </row>
    <row r="12" spans="1:16" ht="15.75" x14ac:dyDescent="0.25">
      <c r="A12" s="59">
        <v>3</v>
      </c>
      <c r="B12" s="23">
        <v>2</v>
      </c>
      <c r="C12" s="23">
        <v>1008</v>
      </c>
      <c r="D12" s="29">
        <v>126</v>
      </c>
      <c r="E12" s="7">
        <v>62</v>
      </c>
      <c r="F12" s="24">
        <v>1</v>
      </c>
      <c r="G12" s="24">
        <v>0</v>
      </c>
      <c r="H12" s="6" t="s">
        <v>46</v>
      </c>
      <c r="I12" s="10"/>
      <c r="J12" s="8">
        <v>126</v>
      </c>
      <c r="K12" s="21">
        <v>0</v>
      </c>
      <c r="L12" s="21">
        <v>0</v>
      </c>
      <c r="M12" s="21" t="s">
        <v>46</v>
      </c>
      <c r="N12" s="9"/>
      <c r="O12" s="11" t="s">
        <v>52</v>
      </c>
      <c r="P12" s="18">
        <v>10</v>
      </c>
    </row>
    <row r="13" spans="1:16" ht="15.75" x14ac:dyDescent="0.25">
      <c r="A13" s="59"/>
      <c r="B13" s="23">
        <v>3</v>
      </c>
      <c r="C13" s="23">
        <v>3048</v>
      </c>
      <c r="D13" s="29">
        <v>381</v>
      </c>
      <c r="E13" s="7">
        <v>61</v>
      </c>
      <c r="F13" s="24">
        <v>5</v>
      </c>
      <c r="G13" s="24">
        <v>0</v>
      </c>
      <c r="H13" s="6" t="s">
        <v>46</v>
      </c>
      <c r="I13" s="10"/>
      <c r="J13" s="8">
        <v>125</v>
      </c>
      <c r="K13" s="21">
        <v>2</v>
      </c>
      <c r="L13" s="21">
        <v>0</v>
      </c>
      <c r="M13" s="21" t="s">
        <v>46</v>
      </c>
      <c r="N13" s="9"/>
      <c r="O13" s="11" t="s">
        <v>51</v>
      </c>
      <c r="P13" s="18">
        <v>100</v>
      </c>
    </row>
    <row r="14" spans="1:16" ht="16.5" thickBot="1" x14ac:dyDescent="0.3">
      <c r="A14" s="60"/>
      <c r="B14" s="28">
        <v>5</v>
      </c>
      <c r="C14" s="28">
        <v>9204</v>
      </c>
      <c r="D14" s="30">
        <v>1150</v>
      </c>
      <c r="E14" s="32">
        <v>62</v>
      </c>
      <c r="F14" s="33">
        <v>17</v>
      </c>
      <c r="G14" s="33">
        <v>4</v>
      </c>
      <c r="H14" s="34" t="s">
        <v>46</v>
      </c>
      <c r="I14" s="35"/>
      <c r="J14" s="36">
        <v>126</v>
      </c>
      <c r="K14" s="37">
        <v>8</v>
      </c>
      <c r="L14" s="37">
        <v>4</v>
      </c>
      <c r="M14" s="37" t="s">
        <v>50</v>
      </c>
      <c r="N14" s="38" t="s">
        <v>49</v>
      </c>
      <c r="O14" s="40"/>
      <c r="P14" s="41"/>
    </row>
    <row r="15" spans="1:16" ht="15.75" x14ac:dyDescent="0.25">
      <c r="F15" s="22"/>
      <c r="G15" s="31" t="s">
        <v>5</v>
      </c>
      <c r="H15" s="31">
        <v>6</v>
      </c>
      <c r="J15" s="42"/>
      <c r="L15" s="31" t="s">
        <v>5</v>
      </c>
      <c r="M15" s="31">
        <v>2</v>
      </c>
      <c r="O15" s="39" t="s">
        <v>8</v>
      </c>
      <c r="P15" s="39">
        <v>110</v>
      </c>
    </row>
    <row r="16" spans="1:16" ht="15.75" x14ac:dyDescent="0.25">
      <c r="F16" s="22"/>
      <c r="G16" s="1" t="s">
        <v>6</v>
      </c>
      <c r="H16" s="1">
        <v>60</v>
      </c>
      <c r="J16" s="42"/>
      <c r="L16" s="1" t="s">
        <v>7</v>
      </c>
      <c r="M16" s="1">
        <v>200</v>
      </c>
    </row>
    <row r="17" spans="1:12" ht="15.75" x14ac:dyDescent="0.25">
      <c r="D17" s="22"/>
      <c r="E17" s="22"/>
      <c r="F17" s="22"/>
      <c r="G17" s="22"/>
      <c r="H17" s="22"/>
      <c r="I17" s="22"/>
    </row>
    <row r="18" spans="1:12" ht="15.75" x14ac:dyDescent="0.25">
      <c r="A18" s="61" t="s">
        <v>37</v>
      </c>
      <c r="B18" s="61"/>
      <c r="C18" s="61"/>
      <c r="D18" s="20" t="s">
        <v>36</v>
      </c>
      <c r="E18" s="22"/>
      <c r="F18" s="22"/>
      <c r="G18" s="22"/>
      <c r="H18" s="22"/>
      <c r="I18" s="22"/>
    </row>
    <row r="19" spans="1:12" ht="15.75" x14ac:dyDescent="0.25">
      <c r="A19" s="62" t="s">
        <v>45</v>
      </c>
      <c r="B19" s="62"/>
      <c r="C19" s="62"/>
      <c r="D19" s="5">
        <v>32</v>
      </c>
      <c r="E19" s="22"/>
      <c r="F19" s="22"/>
      <c r="G19" s="22"/>
      <c r="H19" s="22"/>
      <c r="I19" s="22"/>
    </row>
    <row r="20" spans="1:12" ht="15.75" x14ac:dyDescent="0.25">
      <c r="A20" s="62" t="s">
        <v>31</v>
      </c>
      <c r="B20" s="62"/>
      <c r="C20" s="62"/>
      <c r="D20" s="5">
        <v>60</v>
      </c>
      <c r="E20" s="22"/>
      <c r="F20" s="22"/>
      <c r="G20" s="22"/>
      <c r="H20" s="22"/>
      <c r="I20" s="22"/>
    </row>
    <row r="21" spans="1:12" ht="15.75" x14ac:dyDescent="0.25">
      <c r="A21" s="62" t="s">
        <v>32</v>
      </c>
      <c r="B21" s="62"/>
      <c r="C21" s="62"/>
      <c r="D21" s="5">
        <v>200</v>
      </c>
      <c r="E21" s="22"/>
      <c r="F21" s="22"/>
      <c r="G21" s="22"/>
      <c r="H21" s="22"/>
      <c r="I21" s="22"/>
    </row>
    <row r="22" spans="1:12" ht="15.75" x14ac:dyDescent="0.25">
      <c r="A22" s="62" t="s">
        <v>33</v>
      </c>
      <c r="B22" s="62"/>
      <c r="C22" s="62"/>
      <c r="D22" s="5">
        <v>110</v>
      </c>
      <c r="E22" s="22"/>
      <c r="F22" s="22"/>
      <c r="G22" s="22"/>
      <c r="H22" s="22"/>
      <c r="I22" s="22"/>
    </row>
    <row r="23" spans="1:12" ht="15.75" x14ac:dyDescent="0.25">
      <c r="A23" s="62" t="s">
        <v>8</v>
      </c>
      <c r="B23" s="62"/>
      <c r="C23" s="62"/>
      <c r="D23" s="5">
        <f>SUM(D19:D22)</f>
        <v>402</v>
      </c>
      <c r="E23" s="22"/>
      <c r="F23" s="22"/>
      <c r="G23" s="22"/>
      <c r="H23" s="22"/>
      <c r="I23" s="22"/>
    </row>
    <row r="24" spans="1:12" ht="15.75" x14ac:dyDescent="0.25">
      <c r="A24" s="58" t="s">
        <v>9</v>
      </c>
      <c r="B24" s="58"/>
      <c r="C24" s="58"/>
      <c r="D24" s="47">
        <f>D23/D19</f>
        <v>12.5625</v>
      </c>
      <c r="E24" s="22"/>
      <c r="F24" s="22"/>
      <c r="G24" s="22"/>
      <c r="H24" s="22"/>
      <c r="I24" s="22"/>
    </row>
    <row r="30" spans="1:12" x14ac:dyDescent="0.25">
      <c r="L30" s="48"/>
    </row>
  </sheetData>
  <mergeCells count="18">
    <mergeCell ref="O4:P4"/>
    <mergeCell ref="H2:I3"/>
    <mergeCell ref="A21:C21"/>
    <mergeCell ref="A22:C22"/>
    <mergeCell ref="A23:C23"/>
    <mergeCell ref="M2:N3"/>
    <mergeCell ref="A24:C24"/>
    <mergeCell ref="A6:A8"/>
    <mergeCell ref="A9:A11"/>
    <mergeCell ref="A12:A14"/>
    <mergeCell ref="A18:C18"/>
    <mergeCell ref="A19:C19"/>
    <mergeCell ref="A20:C20"/>
    <mergeCell ref="E1:I1"/>
    <mergeCell ref="J1:N1"/>
    <mergeCell ref="A4:D4"/>
    <mergeCell ref="J4:N4"/>
    <mergeCell ref="E4:I4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"/>
  <sheetViews>
    <sheetView workbookViewId="0">
      <selection activeCell="C20" sqref="C20"/>
    </sheetView>
  </sheetViews>
  <sheetFormatPr baseColWidth="10" defaultRowHeight="15" x14ac:dyDescent="0.25"/>
  <cols>
    <col min="1" max="1" width="12.140625" customWidth="1"/>
    <col min="2" max="2" width="14.42578125" style="4" customWidth="1"/>
    <col min="3" max="3" width="30.85546875" customWidth="1"/>
  </cols>
  <sheetData>
    <row r="1" spans="1:3" x14ac:dyDescent="0.25">
      <c r="A1" s="2" t="s">
        <v>23</v>
      </c>
      <c r="B1" s="3" t="s">
        <v>24</v>
      </c>
      <c r="C1" s="2" t="s">
        <v>25</v>
      </c>
    </row>
    <row r="2" spans="1:3" x14ac:dyDescent="0.25">
      <c r="A2" s="2">
        <v>1</v>
      </c>
      <c r="B2" s="3" t="s">
        <v>10</v>
      </c>
      <c r="C2" s="2" t="s">
        <v>11</v>
      </c>
    </row>
    <row r="3" spans="1:3" x14ac:dyDescent="0.25">
      <c r="A3" s="2">
        <v>2</v>
      </c>
      <c r="B3" s="3"/>
      <c r="C3" s="2" t="s">
        <v>12</v>
      </c>
    </row>
    <row r="4" spans="1:3" x14ac:dyDescent="0.25">
      <c r="A4" s="2">
        <v>3</v>
      </c>
      <c r="B4" s="3"/>
      <c r="C4" s="2" t="s">
        <v>13</v>
      </c>
    </row>
    <row r="5" spans="1:3" x14ac:dyDescent="0.25">
      <c r="A5" s="2">
        <v>4</v>
      </c>
      <c r="B5" s="3"/>
      <c r="C5" s="2" t="s">
        <v>14</v>
      </c>
    </row>
    <row r="6" spans="1:3" x14ac:dyDescent="0.25">
      <c r="A6" s="2">
        <v>5</v>
      </c>
      <c r="B6" s="3"/>
      <c r="C6" s="2" t="s">
        <v>15</v>
      </c>
    </row>
    <row r="7" spans="1:3" x14ac:dyDescent="0.25">
      <c r="A7" s="2">
        <v>6</v>
      </c>
      <c r="B7" s="3"/>
      <c r="C7" s="2" t="s">
        <v>16</v>
      </c>
    </row>
    <row r="8" spans="1:3" x14ac:dyDescent="0.25">
      <c r="A8" s="2">
        <v>7</v>
      </c>
      <c r="B8" s="3"/>
      <c r="C8" s="2" t="s">
        <v>17</v>
      </c>
    </row>
    <row r="9" spans="1:3" x14ac:dyDescent="0.25">
      <c r="A9" s="2">
        <v>8</v>
      </c>
      <c r="B9" s="3"/>
      <c r="C9" s="2" t="s">
        <v>18</v>
      </c>
    </row>
    <row r="10" spans="1:3" x14ac:dyDescent="0.25">
      <c r="A10" s="2">
        <v>9</v>
      </c>
      <c r="B10" s="3"/>
      <c r="C10" s="2" t="s">
        <v>19</v>
      </c>
    </row>
    <row r="11" spans="1:3" x14ac:dyDescent="0.25">
      <c r="A11" s="2">
        <v>10</v>
      </c>
      <c r="B11" s="3"/>
      <c r="C11" s="2" t="s">
        <v>20</v>
      </c>
    </row>
    <row r="12" spans="1:3" x14ac:dyDescent="0.25">
      <c r="A12" s="2">
        <v>11</v>
      </c>
      <c r="B12" s="3" t="s">
        <v>21</v>
      </c>
      <c r="C12" s="2" t="s">
        <v>22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Lösung - 5.2.2</vt:lpstr>
      <vt:lpstr>Programm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dstaehle</dc:creator>
  <cp:lastModifiedBy>tobi-</cp:lastModifiedBy>
  <dcterms:created xsi:type="dcterms:W3CDTF">2018-01-31T14:31:31Z</dcterms:created>
  <dcterms:modified xsi:type="dcterms:W3CDTF">2022-06-10T13:05:33Z</dcterms:modified>
</cp:coreProperties>
</file>