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c57e5278b4bf16/Documents/= Classes Fall 2022 =/BCMB 424/kmcalc - final/"/>
    </mc:Choice>
  </mc:AlternateContent>
  <xr:revisionPtr revIDLastSave="91" documentId="8_{4F063345-C798-4DBB-A0CF-60FA65873195}" xr6:coauthVersionLast="47" xr6:coauthVersionMax="47" xr10:uidLastSave="{2846DD3D-8BF3-4EC3-9CE0-46EAA5D3954F}"/>
  <bookViews>
    <workbookView xWindow="-96" yWindow="-96" windowWidth="23232" windowHeight="12552" xr2:uid="{75B1871D-241B-4161-9D25-37D68E58F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X15" i="1"/>
  <c r="W15" i="1"/>
  <c r="V15" i="1"/>
  <c r="U15" i="1"/>
  <c r="T15" i="1"/>
  <c r="Y35" i="1"/>
  <c r="X35" i="1"/>
  <c r="W35" i="1"/>
  <c r="V35" i="1"/>
  <c r="U35" i="1"/>
  <c r="T35" i="1"/>
  <c r="Y34" i="1"/>
  <c r="X34" i="1"/>
  <c r="W34" i="1"/>
  <c r="V34" i="1"/>
  <c r="U34" i="1"/>
  <c r="T34" i="1"/>
  <c r="Y33" i="1"/>
  <c r="X33" i="1"/>
  <c r="W33" i="1"/>
  <c r="V33" i="1"/>
  <c r="U33" i="1"/>
  <c r="T33" i="1"/>
  <c r="Y32" i="1"/>
  <c r="X32" i="1"/>
  <c r="W32" i="1"/>
  <c r="V32" i="1"/>
  <c r="U32" i="1"/>
  <c r="T32" i="1"/>
  <c r="Y31" i="1"/>
  <c r="X31" i="1"/>
  <c r="W31" i="1"/>
  <c r="V31" i="1"/>
  <c r="U31" i="1"/>
  <c r="T31" i="1"/>
  <c r="Y30" i="1"/>
  <c r="X30" i="1"/>
  <c r="W30" i="1"/>
  <c r="V30" i="1"/>
  <c r="U30" i="1"/>
  <c r="T30" i="1"/>
  <c r="Y29" i="1"/>
  <c r="X29" i="1"/>
  <c r="W29" i="1"/>
  <c r="V29" i="1"/>
  <c r="U29" i="1"/>
  <c r="T29" i="1"/>
  <c r="Y28" i="1"/>
  <c r="X28" i="1"/>
  <c r="W28" i="1"/>
  <c r="V28" i="1"/>
  <c r="U28" i="1"/>
  <c r="T28" i="1"/>
  <c r="Y27" i="1"/>
  <c r="X27" i="1"/>
  <c r="W27" i="1"/>
  <c r="V27" i="1"/>
  <c r="U27" i="1"/>
  <c r="T27" i="1"/>
  <c r="Y26" i="1"/>
  <c r="X26" i="1"/>
  <c r="W26" i="1"/>
  <c r="V26" i="1"/>
  <c r="U26" i="1"/>
  <c r="T26" i="1"/>
  <c r="Y25" i="1"/>
  <c r="X25" i="1"/>
  <c r="W25" i="1"/>
  <c r="V25" i="1"/>
  <c r="U25" i="1"/>
  <c r="T25" i="1"/>
  <c r="Y24" i="1"/>
  <c r="X24" i="1"/>
  <c r="W24" i="1"/>
  <c r="V24" i="1"/>
  <c r="U24" i="1"/>
  <c r="T24" i="1"/>
  <c r="Y23" i="1"/>
  <c r="X23" i="1"/>
  <c r="W23" i="1"/>
  <c r="V23" i="1"/>
  <c r="U23" i="1"/>
  <c r="T23" i="1"/>
  <c r="Y22" i="1"/>
  <c r="X22" i="1"/>
  <c r="W22" i="1"/>
  <c r="V22" i="1"/>
  <c r="U22" i="1"/>
  <c r="T22" i="1"/>
  <c r="Y21" i="1"/>
  <c r="X21" i="1"/>
  <c r="W21" i="1"/>
  <c r="V21" i="1"/>
  <c r="U21" i="1"/>
  <c r="T21" i="1"/>
  <c r="Y20" i="1"/>
  <c r="X20" i="1"/>
  <c r="W20" i="1"/>
  <c r="V20" i="1"/>
  <c r="U20" i="1"/>
  <c r="T20" i="1"/>
  <c r="Y19" i="1"/>
  <c r="X19" i="1"/>
  <c r="W19" i="1"/>
  <c r="V19" i="1"/>
  <c r="U19" i="1"/>
  <c r="T19" i="1"/>
  <c r="Y18" i="1"/>
  <c r="X18" i="1"/>
  <c r="W18" i="1"/>
  <c r="V18" i="1"/>
  <c r="U18" i="1"/>
  <c r="T18" i="1"/>
  <c r="Y17" i="1"/>
  <c r="X17" i="1"/>
  <c r="W17" i="1"/>
  <c r="V17" i="1"/>
  <c r="U17" i="1"/>
  <c r="T17" i="1"/>
  <c r="Y16" i="1"/>
  <c r="X16" i="1"/>
  <c r="W16" i="1"/>
  <c r="V16" i="1"/>
  <c r="U16" i="1"/>
  <c r="T16" i="1"/>
</calcChain>
</file>

<file path=xl/sharedStrings.xml><?xml version="1.0" encoding="utf-8"?>
<sst xmlns="http://schemas.openxmlformats.org/spreadsheetml/2006/main" count="94" uniqueCount="44">
  <si>
    <t>Reaction description:</t>
  </si>
  <si>
    <t>Wavelength: 340 nm</t>
  </si>
  <si>
    <t>Rep1</t>
  </si>
  <si>
    <t>Rep2</t>
  </si>
  <si>
    <t>Rep3</t>
  </si>
  <si>
    <t>avg</t>
  </si>
  <si>
    <t>Total volume: 50 μL</t>
  </si>
  <si>
    <t>0mM</t>
  </si>
  <si>
    <t>10mM</t>
  </si>
  <si>
    <t>20mM</t>
  </si>
  <si>
    <t>40mM</t>
  </si>
  <si>
    <t>60mM</t>
  </si>
  <si>
    <t>100mM</t>
  </si>
  <si>
    <t>Name</t>
  </si>
  <si>
    <t>Concentation</t>
  </si>
  <si>
    <t>IPDCct2 conc = 5.4 μg/ml</t>
  </si>
  <si>
    <t>substrate: X (C5)</t>
  </si>
  <si>
    <t>0 mM X</t>
  </si>
  <si>
    <t>10 mM X</t>
  </si>
  <si>
    <t>20 mM X</t>
  </si>
  <si>
    <t>40 mM X</t>
  </si>
  <si>
    <t>60 mM X</t>
  </si>
  <si>
    <t>100 mM X</t>
  </si>
  <si>
    <t>Components: 50 mM sodium phosphate buffer (Ph=6.5), 5 mM MgCl2, 1.5 mM TPP, 35 U enzyme, 0.2 mM NADH, 0  10 20 40 60 100 mM X (C5)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</si>
  <si>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</si>
  <si>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</si>
  <si>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</si>
  <si>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</si>
  <si>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</si>
  <si>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</si>
  <si>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</si>
  <si>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</si>
  <si>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</si>
  <si>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</si>
  <si>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</si>
  <si>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</si>
  <si>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</si>
  <si>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</si>
  <si>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</si>
  <si>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</si>
  <si>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</si>
  <si>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</si>
  <si>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Experiment: IPD123 kcat km assay at 50oC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</si>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</sst>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2" fillId="0" borderId="1" xfId="0" applyNumberFormat="1" applyFont="1" applyBorder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0" fillId="5" borderId="0" xfId="0" applyFill="1"/>
    <xf numFmtId="164" fontId="0" fillId="0" borderId="1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0439-F63E-4DE7-951C-CBFFAF9741B9}">
  <dimension ref="A1:AC35"/>
  <sheetViews>
    <sheetView tabSelected="1" topLeftCell="A8" workbookViewId="0">
      <selection activeCell="A15" sqref="A15"/>
    </sheetView>
  </sheetViews>
  <sheetFormatPr defaultRowHeight="14.4" x14ac:dyDescent="0.55000000000000004"/>
  <cols>
    <col min="20" max="20" width="11.5234375" bestFit="1" customWidth="1"/>
    <col min="23" max="23" width="11.5234375" bestFit="1" customWidth="1"/>
    <col min="25" max="25" width="11.5234375" bestFit="1" customWidth="1"/>
    <col min="29" max="29" width="12.41796875" bestFit="1" customWidth="1"/>
  </cols>
  <sheetData>
    <row r="1" spans="1:29" x14ac:dyDescent="0.55000000000000004">
      <c r="A1" t="s">
        <v>42</v>
      </c>
    </row>
    <row r="4" spans="1:29" x14ac:dyDescent="0.55000000000000004">
      <c r="A4" t="s">
        <v>0</v>
      </c>
    </row>
    <row r="5" spans="1:29" x14ac:dyDescent="0.55000000000000004">
      <c r="A5" t="s">
        <v>6</v>
      </c>
    </row>
    <row r="6" spans="1:29" x14ac:dyDescent="0.55000000000000004">
      <c r="A6" t="s">
        <v>23</v>
      </c>
    </row>
    <row r="7" spans="1:29" x14ac:dyDescent="0.55000000000000004">
      <c r="A7" t="s">
        <v>16</v>
      </c>
    </row>
    <row r="8" spans="1:29" x14ac:dyDescent="0.55000000000000004">
      <c r="A8" t="s">
        <v>1</v>
      </c>
    </row>
    <row r="9" spans="1:29" x14ac:dyDescent="0.55000000000000004">
      <c r="A9" t="s">
        <v>15</v>
      </c>
    </row>
    <row r="12" spans="1:29" x14ac:dyDescent="0.55000000000000004">
      <c r="B12" s="11" t="s">
        <v>17</v>
      </c>
      <c r="C12" s="11"/>
      <c r="D12" s="11"/>
      <c r="E12" s="10" t="s">
        <v>18</v>
      </c>
      <c r="F12" s="10"/>
      <c r="G12" s="10"/>
      <c r="H12" s="11" t="s">
        <v>19</v>
      </c>
      <c r="I12" s="11"/>
      <c r="J12" s="11"/>
      <c r="K12" s="10" t="s">
        <v>20</v>
      </c>
      <c r="L12" s="10"/>
      <c r="M12" s="10"/>
      <c r="N12" s="11" t="s">
        <v>21</v>
      </c>
      <c r="O12" s="11"/>
      <c r="P12" s="11"/>
      <c r="Q12" s="10" t="s">
        <v>22</v>
      </c>
      <c r="R12" s="10"/>
      <c r="S12" s="10"/>
    </row>
    <row r="13" spans="1:29" x14ac:dyDescent="0.55000000000000004">
      <c r="B13" s="2" t="s">
        <v>2</v>
      </c>
      <c r="C13" s="2" t="s">
        <v>3</v>
      </c>
      <c r="D13" s="2" t="s">
        <v>4</v>
      </c>
      <c r="E13" s="4" t="s">
        <v>2</v>
      </c>
      <c r="F13" s="4" t="s">
        <v>3</v>
      </c>
      <c r="G13" s="4" t="s">
        <v>4</v>
      </c>
      <c r="H13" s="2" t="s">
        <v>2</v>
      </c>
      <c r="I13" s="2" t="s">
        <v>3</v>
      </c>
      <c r="J13" s="2" t="s">
        <v>4</v>
      </c>
      <c r="K13" s="4" t="s">
        <v>2</v>
      </c>
      <c r="L13" s="4" t="s">
        <v>3</v>
      </c>
      <c r="M13" s="4" t="s">
        <v>4</v>
      </c>
      <c r="N13" s="2" t="s">
        <v>2</v>
      </c>
      <c r="O13" s="2" t="s">
        <v>3</v>
      </c>
      <c r="P13" s="2" t="s">
        <v>4</v>
      </c>
      <c r="Q13" s="4" t="s">
        <v>2</v>
      </c>
      <c r="R13" s="4" t="s">
        <v>3</v>
      </c>
      <c r="S13" s="4" t="s">
        <v>4</v>
      </c>
      <c r="T13" s="3">
        <v>0</v>
      </c>
      <c r="U13" s="3">
        <v>10</v>
      </c>
      <c r="V13" s="3">
        <v>20</v>
      </c>
      <c r="W13" s="3">
        <v>40</v>
      </c>
      <c r="X13" s="3">
        <v>60</v>
      </c>
      <c r="Y13" s="3">
        <v>100</v>
      </c>
    </row>
    <row r="14" spans="1:29" x14ac:dyDescent="0.55000000000000004">
      <c r="A14" s="5" t="s">
        <v>43</v>
      </c>
      <c r="B14" t="s">
        <v>24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t="s">
        <v>33</v>
      </c>
      <c r="L14" t="s">
        <v>34</v>
      </c>
      <c r="M14" t="s">
        <v>35</v>
      </c>
      <c r="N14" t="s">
        <v>36</v>
      </c>
      <c r="O14" t="s">
        <v>37</v>
      </c>
      <c r="P14" t="s">
        <v>38</v>
      </c>
      <c r="Q14" t="s">
        <v>39</v>
      </c>
      <c r="R14" t="s">
        <v>40</v>
      </c>
      <c r="S14" t="s">
        <v>41</v>
      </c>
      <c r="T14" s="3" t="s">
        <v>5</v>
      </c>
      <c r="U14" s="3" t="s">
        <v>5</v>
      </c>
      <c r="V14" s="3" t="s">
        <v>5</v>
      </c>
      <c r="W14" s="3" t="s">
        <v>5</v>
      </c>
      <c r="X14" s="3" t="s">
        <v>5</v>
      </c>
      <c r="Y14" s="3" t="s">
        <v>5</v>
      </c>
      <c r="AA14" s="12" t="s">
        <v>13</v>
      </c>
      <c r="AB14" s="12"/>
      <c r="AC14" s="3" t="s">
        <v>14</v>
      </c>
    </row>
    <row r="15" spans="1:29" x14ac:dyDescent="0.55000000000000004">
      <c r="A15" s="6">
        <v>0</v>
      </c>
      <c r="B15" s="7">
        <v>0.86199999999999999</v>
      </c>
      <c r="C15" s="7">
        <v>0.88600000000000001</v>
      </c>
      <c r="D15" s="7">
        <v>0.9</v>
      </c>
      <c r="E15" s="7">
        <v>0.93500000000000005</v>
      </c>
      <c r="F15" s="7">
        <v>0.93799999999999994</v>
      </c>
      <c r="G15" s="7">
        <v>0.94399999999999995</v>
      </c>
      <c r="H15" s="7">
        <v>0.98199999999999998</v>
      </c>
      <c r="I15" s="7">
        <v>0.97699999999999998</v>
      </c>
      <c r="J15" s="7">
        <v>1</v>
      </c>
      <c r="K15" s="7">
        <v>1.1160000000000001</v>
      </c>
      <c r="L15" s="7">
        <v>1.115</v>
      </c>
      <c r="M15" s="7">
        <v>1.153</v>
      </c>
      <c r="N15" s="7">
        <v>1.319</v>
      </c>
      <c r="O15" s="7">
        <v>1.282</v>
      </c>
      <c r="P15" s="8">
        <v>1.371</v>
      </c>
      <c r="Q15" s="9">
        <v>1.6879999999999999</v>
      </c>
      <c r="R15" s="9">
        <v>1.6930000000000001</v>
      </c>
      <c r="S15" s="9">
        <v>1.6950000000000001</v>
      </c>
      <c r="T15" s="1">
        <f>AVERAGE(B15:D15)</f>
        <v>0.88266666666666671</v>
      </c>
      <c r="U15" s="1">
        <f>AVERAGE(E15:G15)</f>
        <v>0.93900000000000006</v>
      </c>
      <c r="V15" s="1">
        <f>AVERAGE(H15:J15)</f>
        <v>0.9863333333333334</v>
      </c>
      <c r="W15" s="1">
        <f>AVERAGE(K15:M15)</f>
        <v>1.1279999999999999</v>
      </c>
      <c r="X15" s="1">
        <f>AVERAGE(N15:P15)</f>
        <v>1.3240000000000001</v>
      </c>
      <c r="Y15" s="1">
        <f>AVERAGE(Q15:S15)</f>
        <v>1.6920000000000002</v>
      </c>
      <c r="AA15" t="s">
        <v>7</v>
      </c>
      <c r="AB15" t="s">
        <v>2</v>
      </c>
      <c r="AC15">
        <v>0</v>
      </c>
    </row>
    <row r="16" spans="1:29" x14ac:dyDescent="0.55000000000000004">
      <c r="A16" s="6">
        <v>0.5</v>
      </c>
      <c r="B16" s="7">
        <v>0.86</v>
      </c>
      <c r="C16" s="7">
        <v>0.88300000000000001</v>
      </c>
      <c r="D16" s="7">
        <v>0.89800000000000002</v>
      </c>
      <c r="E16" s="7">
        <v>0.91300000000000003</v>
      </c>
      <c r="F16" s="7">
        <v>0.91900000000000004</v>
      </c>
      <c r="G16" s="7">
        <v>0.92700000000000005</v>
      </c>
      <c r="H16" s="7">
        <v>0.93</v>
      </c>
      <c r="I16" s="7">
        <v>0.92300000000000004</v>
      </c>
      <c r="J16" s="7">
        <v>0.94599999999999995</v>
      </c>
      <c r="K16" s="7">
        <v>1.018</v>
      </c>
      <c r="L16" s="7">
        <v>1.028</v>
      </c>
      <c r="M16" s="7">
        <v>1.0609999999999999</v>
      </c>
      <c r="N16" s="7">
        <v>1.2190000000000001</v>
      </c>
      <c r="O16" s="7">
        <v>1.1830000000000001</v>
      </c>
      <c r="P16" s="8">
        <v>1.294</v>
      </c>
      <c r="Q16" s="9">
        <v>1.613</v>
      </c>
      <c r="R16" s="9">
        <v>1.6240000000000001</v>
      </c>
      <c r="S16" s="9">
        <v>1.635</v>
      </c>
      <c r="T16" s="1">
        <f t="shared" ref="T16:T35" si="0">AVERAGE(B16:D16)</f>
        <v>0.8803333333333333</v>
      </c>
      <c r="U16" s="1">
        <f t="shared" ref="U16:U35" si="1">AVERAGE(E16:G16)</f>
        <v>0.91966666666666674</v>
      </c>
      <c r="V16" s="1">
        <f t="shared" ref="V16:V35" si="2">AVERAGE(H16:J16)</f>
        <v>0.93300000000000016</v>
      </c>
      <c r="W16" s="1">
        <f t="shared" ref="W16:W35" si="3">AVERAGE(K16:M16)</f>
        <v>1.0356666666666667</v>
      </c>
      <c r="X16" s="1">
        <f t="shared" ref="X16:X35" si="4">AVERAGE(N16:P16)</f>
        <v>1.232</v>
      </c>
      <c r="Y16" s="1">
        <f t="shared" ref="Y16:Y35" si="5">AVERAGE(Q16:S16)</f>
        <v>1.6239999999999999</v>
      </c>
      <c r="AA16" t="s">
        <v>7</v>
      </c>
      <c r="AB16" t="s">
        <v>3</v>
      </c>
      <c r="AC16">
        <v>0</v>
      </c>
    </row>
    <row r="17" spans="1:29" x14ac:dyDescent="0.55000000000000004">
      <c r="A17" s="6">
        <v>1</v>
      </c>
      <c r="B17" s="7">
        <v>0.85799999999999998</v>
      </c>
      <c r="C17" s="7">
        <v>0.88200000000000001</v>
      </c>
      <c r="D17" s="7">
        <v>0.89600000000000002</v>
      </c>
      <c r="E17" s="7">
        <v>0.88600000000000001</v>
      </c>
      <c r="F17" s="7">
        <v>0.89800000000000002</v>
      </c>
      <c r="G17" s="7">
        <v>0.90300000000000002</v>
      </c>
      <c r="H17" s="7">
        <v>0.86699999999999999</v>
      </c>
      <c r="I17" s="7">
        <v>0.85899999999999999</v>
      </c>
      <c r="J17" s="7">
        <v>0.879</v>
      </c>
      <c r="K17" s="7">
        <v>0.90800000000000003</v>
      </c>
      <c r="L17" s="7">
        <v>0.92600000000000005</v>
      </c>
      <c r="M17" s="7">
        <v>0.95599999999999996</v>
      </c>
      <c r="N17" s="7">
        <v>1.0980000000000001</v>
      </c>
      <c r="O17" s="7">
        <v>1.056</v>
      </c>
      <c r="P17" s="8">
        <v>1.1930000000000001</v>
      </c>
      <c r="Q17" s="9">
        <v>1.51</v>
      </c>
      <c r="R17" s="9">
        <v>1.5209999999999999</v>
      </c>
      <c r="S17" s="9">
        <v>1.5369999999999999</v>
      </c>
      <c r="T17" s="1">
        <f t="shared" si="0"/>
        <v>0.87866666666666671</v>
      </c>
      <c r="U17" s="1">
        <f t="shared" si="1"/>
        <v>0.89566666666666672</v>
      </c>
      <c r="V17" s="1">
        <f t="shared" si="2"/>
        <v>0.86833333333333329</v>
      </c>
      <c r="W17" s="1">
        <f t="shared" si="3"/>
        <v>0.93</v>
      </c>
      <c r="X17" s="1">
        <f t="shared" si="4"/>
        <v>1.1156666666666666</v>
      </c>
      <c r="Y17" s="1">
        <f t="shared" si="5"/>
        <v>1.5226666666666666</v>
      </c>
      <c r="AA17" t="s">
        <v>7</v>
      </c>
      <c r="AB17" t="s">
        <v>4</v>
      </c>
      <c r="AC17">
        <v>0</v>
      </c>
    </row>
    <row r="18" spans="1:29" x14ac:dyDescent="0.55000000000000004">
      <c r="A18" s="6">
        <v>1.5</v>
      </c>
      <c r="B18" s="7">
        <v>0.85599999999999998</v>
      </c>
      <c r="C18" s="7">
        <v>0.88</v>
      </c>
      <c r="D18" s="7">
        <v>0.89300000000000002</v>
      </c>
      <c r="E18" s="7">
        <v>0.85499999999999998</v>
      </c>
      <c r="F18" s="7">
        <v>0.873</v>
      </c>
      <c r="G18" s="7">
        <v>0.875</v>
      </c>
      <c r="H18" s="7">
        <v>0.79300000000000004</v>
      </c>
      <c r="I18" s="7">
        <v>0.78800000000000003</v>
      </c>
      <c r="J18" s="7">
        <v>0.80100000000000005</v>
      </c>
      <c r="K18" s="7">
        <v>0.82</v>
      </c>
      <c r="L18" s="7">
        <v>0.83</v>
      </c>
      <c r="M18" s="7">
        <v>0.86099999999999999</v>
      </c>
      <c r="N18" s="7">
        <v>0.97799999999999998</v>
      </c>
      <c r="O18" s="7">
        <v>0.93500000000000005</v>
      </c>
      <c r="P18" s="8">
        <v>1.077</v>
      </c>
      <c r="Q18" s="9">
        <v>1.395</v>
      </c>
      <c r="R18" s="9">
        <v>1.3959999999999999</v>
      </c>
      <c r="S18" s="9">
        <v>1.4079999999999999</v>
      </c>
      <c r="T18" s="1">
        <f t="shared" si="0"/>
        <v>0.8763333333333333</v>
      </c>
      <c r="U18" s="1">
        <f t="shared" si="1"/>
        <v>0.86766666666666659</v>
      </c>
      <c r="V18" s="1">
        <f t="shared" si="2"/>
        <v>0.79400000000000004</v>
      </c>
      <c r="W18" s="1">
        <f t="shared" si="3"/>
        <v>0.83700000000000008</v>
      </c>
      <c r="X18" s="1">
        <f t="shared" si="4"/>
        <v>0.9966666666666667</v>
      </c>
      <c r="Y18" s="1">
        <f t="shared" si="5"/>
        <v>1.3996666666666666</v>
      </c>
      <c r="AA18" t="s">
        <v>8</v>
      </c>
      <c r="AB18" t="s">
        <v>2</v>
      </c>
      <c r="AC18">
        <v>10</v>
      </c>
    </row>
    <row r="19" spans="1:29" x14ac:dyDescent="0.55000000000000004">
      <c r="A19" s="6">
        <v>2</v>
      </c>
      <c r="B19" s="7">
        <v>0.85399999999999998</v>
      </c>
      <c r="C19" s="7">
        <v>0.877</v>
      </c>
      <c r="D19" s="7">
        <v>0.89</v>
      </c>
      <c r="E19" s="7">
        <v>0.82</v>
      </c>
      <c r="F19" s="7">
        <v>0.84299999999999997</v>
      </c>
      <c r="G19" s="7">
        <v>0.84199999999999997</v>
      </c>
      <c r="H19" s="7">
        <v>0.72499999999999998</v>
      </c>
      <c r="I19" s="7">
        <v>0.72499999999999998</v>
      </c>
      <c r="J19" s="7">
        <v>0.72</v>
      </c>
      <c r="K19" s="7">
        <v>0.76900000000000002</v>
      </c>
      <c r="L19" s="7">
        <v>0.77100000000000002</v>
      </c>
      <c r="M19" s="7">
        <v>0.79400000000000004</v>
      </c>
      <c r="N19" s="7">
        <v>0.90700000000000003</v>
      </c>
      <c r="O19" s="7">
        <v>0.86899999999999999</v>
      </c>
      <c r="P19" s="8">
        <v>0.999</v>
      </c>
      <c r="Q19" s="9">
        <v>1.3029999999999999</v>
      </c>
      <c r="R19" s="9">
        <v>1.3009999999999999</v>
      </c>
      <c r="S19" s="9">
        <v>1.298</v>
      </c>
      <c r="T19" s="1">
        <f t="shared" si="0"/>
        <v>0.8736666666666667</v>
      </c>
      <c r="U19" s="1">
        <f t="shared" si="1"/>
        <v>0.83499999999999996</v>
      </c>
      <c r="V19" s="1">
        <f t="shared" si="2"/>
        <v>0.72333333333333327</v>
      </c>
      <c r="W19" s="1">
        <f t="shared" si="3"/>
        <v>0.77800000000000002</v>
      </c>
      <c r="X19" s="1">
        <f t="shared" si="4"/>
        <v>0.92499999999999993</v>
      </c>
      <c r="Y19" s="1">
        <f t="shared" si="5"/>
        <v>1.3006666666666666</v>
      </c>
      <c r="AA19" t="s">
        <v>8</v>
      </c>
      <c r="AB19" t="s">
        <v>3</v>
      </c>
      <c r="AC19">
        <v>10</v>
      </c>
    </row>
    <row r="20" spans="1:29" x14ac:dyDescent="0.55000000000000004">
      <c r="A20" s="6">
        <v>2.5</v>
      </c>
      <c r="B20" s="7">
        <v>0.85099999999999998</v>
      </c>
      <c r="C20" s="7">
        <v>0.874</v>
      </c>
      <c r="D20" s="7">
        <v>0.88700000000000001</v>
      </c>
      <c r="E20" s="7">
        <v>0.78100000000000003</v>
      </c>
      <c r="F20" s="7">
        <v>0.81</v>
      </c>
      <c r="G20" s="7">
        <v>0.80500000000000005</v>
      </c>
      <c r="H20" s="7">
        <v>0.68100000000000005</v>
      </c>
      <c r="I20" s="7">
        <v>0.68200000000000005</v>
      </c>
      <c r="J20" s="7">
        <v>0.65700000000000003</v>
      </c>
      <c r="K20" s="7">
        <v>0.73699999999999999</v>
      </c>
      <c r="L20" s="7">
        <v>0.73499999999999999</v>
      </c>
      <c r="M20" s="7">
        <v>0.75700000000000001</v>
      </c>
      <c r="N20" s="7">
        <v>0.879</v>
      </c>
      <c r="O20" s="7">
        <v>0.84499999999999997</v>
      </c>
      <c r="P20" s="8">
        <v>0.95899999999999996</v>
      </c>
      <c r="Q20" s="9">
        <v>1.246</v>
      </c>
      <c r="R20" s="9">
        <v>1.2589999999999999</v>
      </c>
      <c r="S20" s="9">
        <v>1.242</v>
      </c>
      <c r="T20" s="1">
        <f t="shared" si="0"/>
        <v>0.8706666666666667</v>
      </c>
      <c r="U20" s="1">
        <f t="shared" si="1"/>
        <v>0.79866666666666675</v>
      </c>
      <c r="V20" s="1">
        <f t="shared" si="2"/>
        <v>0.67333333333333334</v>
      </c>
      <c r="W20" s="1">
        <f t="shared" si="3"/>
        <v>0.74299999999999999</v>
      </c>
      <c r="X20" s="1">
        <f t="shared" si="4"/>
        <v>0.89433333333333331</v>
      </c>
      <c r="Y20" s="1">
        <f t="shared" si="5"/>
        <v>1.2489999999999999</v>
      </c>
      <c r="AA20" t="s">
        <v>8</v>
      </c>
      <c r="AB20" t="s">
        <v>4</v>
      </c>
      <c r="AC20">
        <v>10</v>
      </c>
    </row>
    <row r="21" spans="1:29" x14ac:dyDescent="0.55000000000000004">
      <c r="A21" s="6">
        <v>3</v>
      </c>
      <c r="B21" s="7">
        <v>0.84899999999999998</v>
      </c>
      <c r="C21" s="7">
        <v>0.871</v>
      </c>
      <c r="D21" s="7">
        <v>0.88300000000000001</v>
      </c>
      <c r="E21" s="7">
        <v>0.73899999999999999</v>
      </c>
      <c r="F21" s="7">
        <v>0.77300000000000002</v>
      </c>
      <c r="G21" s="7">
        <v>0.76400000000000001</v>
      </c>
      <c r="H21" s="7">
        <v>0.65200000000000002</v>
      </c>
      <c r="I21" s="7">
        <v>0.65300000000000002</v>
      </c>
      <c r="J21" s="7">
        <v>0.61799999999999999</v>
      </c>
      <c r="K21" s="7">
        <v>0.71599999999999997</v>
      </c>
      <c r="L21" s="7">
        <v>0.71</v>
      </c>
      <c r="M21" s="7">
        <v>0.73199999999999998</v>
      </c>
      <c r="N21" s="7">
        <v>0.86799999999999999</v>
      </c>
      <c r="O21" s="7">
        <v>0.83799999999999997</v>
      </c>
      <c r="P21" s="8">
        <v>0.93100000000000005</v>
      </c>
      <c r="Q21" s="9">
        <v>1.222</v>
      </c>
      <c r="R21" s="9">
        <v>1.2330000000000001</v>
      </c>
      <c r="S21" s="9">
        <v>1.2130000000000001</v>
      </c>
      <c r="T21" s="1">
        <f t="shared" si="0"/>
        <v>0.86766666666666659</v>
      </c>
      <c r="U21" s="1">
        <f t="shared" si="1"/>
        <v>0.7586666666666666</v>
      </c>
      <c r="V21" s="1">
        <f t="shared" si="2"/>
        <v>0.64100000000000001</v>
      </c>
      <c r="W21" s="1">
        <f t="shared" si="3"/>
        <v>0.71933333333333327</v>
      </c>
      <c r="X21" s="1">
        <f t="shared" si="4"/>
        <v>0.879</v>
      </c>
      <c r="Y21" s="1">
        <f t="shared" si="5"/>
        <v>1.2226666666666668</v>
      </c>
      <c r="AA21" t="s">
        <v>9</v>
      </c>
      <c r="AB21" t="s">
        <v>2</v>
      </c>
      <c r="AC21">
        <v>20</v>
      </c>
    </row>
    <row r="22" spans="1:29" x14ac:dyDescent="0.55000000000000004">
      <c r="A22" s="6">
        <v>3.5</v>
      </c>
      <c r="B22" s="7">
        <v>0.84599999999999997</v>
      </c>
      <c r="C22" s="7">
        <v>0.86699999999999999</v>
      </c>
      <c r="D22" s="7">
        <v>0.878</v>
      </c>
      <c r="E22" s="7">
        <v>0.69599999999999995</v>
      </c>
      <c r="F22" s="7">
        <v>0.73399999999999999</v>
      </c>
      <c r="G22" s="7">
        <v>0.72099999999999997</v>
      </c>
      <c r="H22" s="7">
        <v>0.628</v>
      </c>
      <c r="I22" s="7">
        <v>0.63</v>
      </c>
      <c r="J22" s="7">
        <v>0.59099999999999997</v>
      </c>
      <c r="K22" s="7">
        <v>0.70199999999999996</v>
      </c>
      <c r="L22" s="7">
        <v>0.69199999999999995</v>
      </c>
      <c r="M22" s="7">
        <v>0.71299999999999997</v>
      </c>
      <c r="N22" s="7">
        <v>0.86299999999999999</v>
      </c>
      <c r="O22" s="7">
        <v>0.83399999999999996</v>
      </c>
      <c r="P22" s="8">
        <v>0.90800000000000003</v>
      </c>
      <c r="Q22" s="9">
        <v>1.2090000000000001</v>
      </c>
      <c r="R22" s="9">
        <v>1.212</v>
      </c>
      <c r="S22" s="9">
        <v>1.194</v>
      </c>
      <c r="T22" s="1">
        <f t="shared" si="0"/>
        <v>0.86366666666666669</v>
      </c>
      <c r="U22" s="1">
        <f t="shared" si="1"/>
        <v>0.71699999999999997</v>
      </c>
      <c r="V22" s="1">
        <f t="shared" si="2"/>
        <v>0.61633333333333329</v>
      </c>
      <c r="W22" s="1">
        <f t="shared" si="3"/>
        <v>0.70233333333333325</v>
      </c>
      <c r="X22" s="1">
        <f t="shared" si="4"/>
        <v>0.86833333333333329</v>
      </c>
      <c r="Y22" s="1">
        <f t="shared" si="5"/>
        <v>1.2050000000000001</v>
      </c>
      <c r="AA22" t="s">
        <v>9</v>
      </c>
      <c r="AB22" t="s">
        <v>3</v>
      </c>
      <c r="AC22">
        <v>20</v>
      </c>
    </row>
    <row r="23" spans="1:29" x14ac:dyDescent="0.55000000000000004">
      <c r="A23" s="6">
        <v>4</v>
      </c>
      <c r="B23" s="7">
        <v>0.84199999999999997</v>
      </c>
      <c r="C23" s="7">
        <v>0.86299999999999999</v>
      </c>
      <c r="D23" s="7">
        <v>0.873</v>
      </c>
      <c r="E23" s="7">
        <v>0.65300000000000002</v>
      </c>
      <c r="F23" s="7">
        <v>0.69799999999999995</v>
      </c>
      <c r="G23" s="7">
        <v>0.68</v>
      </c>
      <c r="H23" s="7">
        <v>0.60699999999999998</v>
      </c>
      <c r="I23" s="7">
        <v>0.60899999999999999</v>
      </c>
      <c r="J23" s="7">
        <v>0.56999999999999995</v>
      </c>
      <c r="K23" s="7">
        <v>0.69299999999999995</v>
      </c>
      <c r="L23" s="7">
        <v>0.68100000000000005</v>
      </c>
      <c r="M23" s="7">
        <v>0.69899999999999995</v>
      </c>
      <c r="N23" s="7">
        <v>0.86</v>
      </c>
      <c r="O23" s="7">
        <v>0.83099999999999996</v>
      </c>
      <c r="P23" s="8">
        <v>0.89</v>
      </c>
      <c r="Q23" s="9">
        <v>1.2</v>
      </c>
      <c r="R23" s="9">
        <v>1.1970000000000001</v>
      </c>
      <c r="S23" s="9">
        <v>1.181</v>
      </c>
      <c r="T23" s="1">
        <f t="shared" si="0"/>
        <v>0.85933333333333339</v>
      </c>
      <c r="U23" s="1">
        <f t="shared" si="1"/>
        <v>0.67700000000000005</v>
      </c>
      <c r="V23" s="1">
        <f t="shared" si="2"/>
        <v>0.59533333333333338</v>
      </c>
      <c r="W23" s="1">
        <f t="shared" si="3"/>
        <v>0.69099999999999995</v>
      </c>
      <c r="X23" s="1">
        <f t="shared" si="4"/>
        <v>0.86033333333333328</v>
      </c>
      <c r="Y23" s="1">
        <f t="shared" si="5"/>
        <v>1.1926666666666668</v>
      </c>
      <c r="AA23" t="s">
        <v>9</v>
      </c>
      <c r="AB23" t="s">
        <v>4</v>
      </c>
      <c r="AC23">
        <v>20</v>
      </c>
    </row>
    <row r="24" spans="1:29" x14ac:dyDescent="0.55000000000000004">
      <c r="A24" s="6">
        <v>4.5</v>
      </c>
      <c r="B24" s="7">
        <v>0.83699999999999997</v>
      </c>
      <c r="C24" s="7">
        <v>0.85799999999999998</v>
      </c>
      <c r="D24" s="7">
        <v>0.86799999999999999</v>
      </c>
      <c r="E24" s="7">
        <v>0.61599999999999999</v>
      </c>
      <c r="F24" s="7">
        <v>0.66900000000000004</v>
      </c>
      <c r="G24" s="7">
        <v>0.64400000000000002</v>
      </c>
      <c r="H24" s="7">
        <v>0.58799999999999997</v>
      </c>
      <c r="I24" s="7">
        <v>0.58799999999999997</v>
      </c>
      <c r="J24" s="7">
        <v>0.55200000000000005</v>
      </c>
      <c r="K24" s="7">
        <v>0.68799999999999994</v>
      </c>
      <c r="L24" s="7">
        <v>0.67400000000000004</v>
      </c>
      <c r="M24" s="7">
        <v>0.68799999999999994</v>
      </c>
      <c r="N24" s="7">
        <v>0.85799999999999998</v>
      </c>
      <c r="O24" s="7">
        <v>0.82899999999999996</v>
      </c>
      <c r="P24" s="8">
        <v>0.875</v>
      </c>
      <c r="Q24" s="9">
        <v>1.1950000000000001</v>
      </c>
      <c r="R24" s="9">
        <v>1.1870000000000001</v>
      </c>
      <c r="S24" s="9">
        <v>1.1739999999999999</v>
      </c>
      <c r="T24" s="1">
        <f t="shared" si="0"/>
        <v>0.85433333333333328</v>
      </c>
      <c r="U24" s="1">
        <f t="shared" si="1"/>
        <v>0.64300000000000013</v>
      </c>
      <c r="V24" s="1">
        <f t="shared" si="2"/>
        <v>0.57599999999999996</v>
      </c>
      <c r="W24" s="1">
        <f t="shared" si="3"/>
        <v>0.68333333333333324</v>
      </c>
      <c r="X24" s="1">
        <f t="shared" si="4"/>
        <v>0.85399999999999998</v>
      </c>
      <c r="Y24" s="1">
        <f t="shared" si="5"/>
        <v>1.1853333333333333</v>
      </c>
      <c r="AA24" t="s">
        <v>10</v>
      </c>
      <c r="AB24" t="s">
        <v>2</v>
      </c>
      <c r="AC24">
        <v>40</v>
      </c>
    </row>
    <row r="25" spans="1:29" x14ac:dyDescent="0.55000000000000004">
      <c r="A25" s="6">
        <v>5</v>
      </c>
      <c r="B25" s="7">
        <v>0.83199999999999996</v>
      </c>
      <c r="C25" s="7">
        <v>0.85299999999999998</v>
      </c>
      <c r="D25" s="7">
        <v>0.86099999999999999</v>
      </c>
      <c r="E25" s="7">
        <v>0.58599999999999997</v>
      </c>
      <c r="F25" s="7">
        <v>0.64500000000000002</v>
      </c>
      <c r="G25" s="7">
        <v>0.61799999999999999</v>
      </c>
      <c r="H25" s="7">
        <v>0.57099999999999995</v>
      </c>
      <c r="I25" s="7">
        <v>0.56999999999999995</v>
      </c>
      <c r="J25" s="7">
        <v>0.53800000000000003</v>
      </c>
      <c r="K25" s="7">
        <v>0.68500000000000005</v>
      </c>
      <c r="L25" s="7">
        <v>0.66900000000000004</v>
      </c>
      <c r="M25" s="7">
        <v>0.68</v>
      </c>
      <c r="N25" s="7">
        <v>0.85499999999999998</v>
      </c>
      <c r="O25" s="7">
        <v>0.82599999999999996</v>
      </c>
      <c r="P25" s="8">
        <v>0.86399999999999999</v>
      </c>
      <c r="Q25" s="9">
        <v>1.1919999999999999</v>
      </c>
      <c r="R25" s="9">
        <v>1.181</v>
      </c>
      <c r="S25" s="9">
        <v>1.17</v>
      </c>
      <c r="T25" s="1">
        <f t="shared" si="0"/>
        <v>0.84866666666666679</v>
      </c>
      <c r="U25" s="1">
        <f t="shared" si="1"/>
        <v>0.61633333333333329</v>
      </c>
      <c r="V25" s="1">
        <f t="shared" si="2"/>
        <v>0.55966666666666665</v>
      </c>
      <c r="W25" s="1">
        <f t="shared" si="3"/>
        <v>0.67800000000000005</v>
      </c>
      <c r="X25" s="1">
        <f t="shared" si="4"/>
        <v>0.84833333333333327</v>
      </c>
      <c r="Y25" s="1">
        <f t="shared" si="5"/>
        <v>1.181</v>
      </c>
      <c r="AA25" t="s">
        <v>10</v>
      </c>
      <c r="AB25" t="s">
        <v>3</v>
      </c>
      <c r="AC25">
        <v>40</v>
      </c>
    </row>
    <row r="26" spans="1:29" x14ac:dyDescent="0.55000000000000004">
      <c r="A26" s="6">
        <v>5.5</v>
      </c>
      <c r="B26" s="7">
        <v>0.82699999999999996</v>
      </c>
      <c r="C26" s="7">
        <v>0.84699999999999998</v>
      </c>
      <c r="D26" s="7">
        <v>0.85399999999999998</v>
      </c>
      <c r="E26" s="7">
        <v>0.56200000000000006</v>
      </c>
      <c r="F26" s="7">
        <v>0.624</v>
      </c>
      <c r="G26" s="7">
        <v>0.59599999999999997</v>
      </c>
      <c r="H26" s="7">
        <v>0.55800000000000005</v>
      </c>
      <c r="I26" s="7">
        <v>0.55400000000000005</v>
      </c>
      <c r="J26" s="7">
        <v>0.53</v>
      </c>
      <c r="K26" s="7">
        <v>0.68200000000000005</v>
      </c>
      <c r="L26" s="7">
        <v>0.66700000000000004</v>
      </c>
      <c r="M26" s="7">
        <v>0.67500000000000004</v>
      </c>
      <c r="N26" s="7">
        <v>0.85299999999999998</v>
      </c>
      <c r="O26" s="7">
        <v>0.82399999999999995</v>
      </c>
      <c r="P26" s="8">
        <v>0.85599999999999998</v>
      </c>
      <c r="Q26" s="9">
        <v>1.1890000000000001</v>
      </c>
      <c r="R26" s="9">
        <v>1.1779999999999999</v>
      </c>
      <c r="S26" s="9">
        <v>1.167</v>
      </c>
      <c r="T26" s="1">
        <f t="shared" si="0"/>
        <v>0.84266666666666667</v>
      </c>
      <c r="U26" s="1">
        <f t="shared" si="1"/>
        <v>0.59399999999999997</v>
      </c>
      <c r="V26" s="1">
        <f t="shared" si="2"/>
        <v>0.54733333333333334</v>
      </c>
      <c r="W26" s="1">
        <f t="shared" si="3"/>
        <v>0.67466666666666664</v>
      </c>
      <c r="X26" s="1">
        <f t="shared" si="4"/>
        <v>0.84433333333333327</v>
      </c>
      <c r="Y26" s="1">
        <f t="shared" si="5"/>
        <v>1.1779999999999999</v>
      </c>
      <c r="AA26" t="s">
        <v>10</v>
      </c>
      <c r="AB26" t="s">
        <v>4</v>
      </c>
      <c r="AC26">
        <v>40</v>
      </c>
    </row>
    <row r="27" spans="1:29" x14ac:dyDescent="0.55000000000000004">
      <c r="A27" s="6">
        <v>6</v>
      </c>
      <c r="B27" s="7">
        <v>0.82099999999999995</v>
      </c>
      <c r="C27" s="7">
        <v>0.84</v>
      </c>
      <c r="D27" s="7">
        <v>0.84699999999999998</v>
      </c>
      <c r="E27" s="7">
        <v>0.54200000000000004</v>
      </c>
      <c r="F27" s="7">
        <v>0.60499999999999998</v>
      </c>
      <c r="G27" s="7">
        <v>0.57699999999999996</v>
      </c>
      <c r="H27" s="7">
        <v>0.54500000000000004</v>
      </c>
      <c r="I27" s="7">
        <v>0.54100000000000004</v>
      </c>
      <c r="J27" s="7">
        <v>0.52300000000000002</v>
      </c>
      <c r="K27" s="7">
        <v>0.68</v>
      </c>
      <c r="L27" s="7">
        <v>0.66400000000000003</v>
      </c>
      <c r="M27" s="7">
        <v>0.67100000000000004</v>
      </c>
      <c r="N27" s="7">
        <v>0.85099999999999998</v>
      </c>
      <c r="O27" s="7">
        <v>0.82099999999999995</v>
      </c>
      <c r="P27" s="8">
        <v>0.85099999999999998</v>
      </c>
      <c r="Q27" s="9">
        <v>1.1870000000000001</v>
      </c>
      <c r="R27" s="9">
        <v>1.175</v>
      </c>
      <c r="S27" s="9">
        <v>1.165</v>
      </c>
      <c r="T27" s="1">
        <f t="shared" si="0"/>
        <v>0.83599999999999997</v>
      </c>
      <c r="U27" s="1">
        <f t="shared" si="1"/>
        <v>0.57466666666666666</v>
      </c>
      <c r="V27" s="1">
        <f t="shared" si="2"/>
        <v>0.53633333333333333</v>
      </c>
      <c r="W27" s="1">
        <f t="shared" si="3"/>
        <v>0.67166666666666675</v>
      </c>
      <c r="X27" s="1">
        <f t="shared" si="4"/>
        <v>0.84099999999999986</v>
      </c>
      <c r="Y27" s="1">
        <f t="shared" si="5"/>
        <v>1.1756666666666666</v>
      </c>
      <c r="AA27" t="s">
        <v>11</v>
      </c>
      <c r="AB27" t="s">
        <v>2</v>
      </c>
      <c r="AC27">
        <v>60</v>
      </c>
    </row>
    <row r="28" spans="1:29" x14ac:dyDescent="0.55000000000000004">
      <c r="A28" s="6">
        <v>6.5</v>
      </c>
      <c r="B28" s="7">
        <v>0.81799999999999995</v>
      </c>
      <c r="C28" s="7">
        <v>0.83199999999999996</v>
      </c>
      <c r="D28" s="7">
        <v>0.83799999999999997</v>
      </c>
      <c r="E28" s="7">
        <v>0.52700000000000002</v>
      </c>
      <c r="F28" s="7">
        <v>0.58799999999999997</v>
      </c>
      <c r="G28" s="7">
        <v>0.56200000000000006</v>
      </c>
      <c r="H28" s="7">
        <v>0.53600000000000003</v>
      </c>
      <c r="I28" s="7">
        <v>0.53</v>
      </c>
      <c r="J28" s="7">
        <v>0.51900000000000002</v>
      </c>
      <c r="K28" s="7">
        <v>0.67900000000000005</v>
      </c>
      <c r="L28" s="7">
        <v>0.66300000000000003</v>
      </c>
      <c r="M28" s="7">
        <v>0.66800000000000004</v>
      </c>
      <c r="N28" s="7">
        <v>0.84899999999999998</v>
      </c>
      <c r="O28" s="7">
        <v>0.81899999999999995</v>
      </c>
      <c r="P28" s="8">
        <v>0.84799999999999998</v>
      </c>
      <c r="Q28" s="9">
        <v>1.1859999999999999</v>
      </c>
      <c r="R28" s="9">
        <v>1.173</v>
      </c>
      <c r="S28" s="9">
        <v>1.163</v>
      </c>
      <c r="T28" s="1">
        <f t="shared" si="0"/>
        <v>0.82933333333333337</v>
      </c>
      <c r="U28" s="1">
        <f t="shared" si="1"/>
        <v>0.55900000000000005</v>
      </c>
      <c r="V28" s="1">
        <f t="shared" si="2"/>
        <v>0.52833333333333332</v>
      </c>
      <c r="W28" s="1">
        <f t="shared" si="3"/>
        <v>0.67</v>
      </c>
      <c r="X28" s="1">
        <f t="shared" si="4"/>
        <v>0.83866666666666667</v>
      </c>
      <c r="Y28" s="1">
        <f t="shared" si="5"/>
        <v>1.1740000000000002</v>
      </c>
      <c r="AA28" t="s">
        <v>11</v>
      </c>
      <c r="AB28" t="s">
        <v>3</v>
      </c>
      <c r="AC28">
        <v>60</v>
      </c>
    </row>
    <row r="29" spans="1:29" x14ac:dyDescent="0.55000000000000004">
      <c r="A29" s="6">
        <v>7</v>
      </c>
      <c r="B29" s="7">
        <v>0.81100000000000005</v>
      </c>
      <c r="C29" s="7">
        <v>0.82499999999999996</v>
      </c>
      <c r="D29" s="7">
        <v>0.82899999999999996</v>
      </c>
      <c r="E29" s="7">
        <v>0.51300000000000001</v>
      </c>
      <c r="F29" s="7">
        <v>0.57199999999999995</v>
      </c>
      <c r="G29" s="7">
        <v>0.54700000000000004</v>
      </c>
      <c r="H29" s="7">
        <v>0.52900000000000003</v>
      </c>
      <c r="I29" s="7">
        <v>0.52300000000000002</v>
      </c>
      <c r="J29" s="7">
        <v>0.51600000000000001</v>
      </c>
      <c r="K29" s="7">
        <v>0.67700000000000005</v>
      </c>
      <c r="L29" s="7">
        <v>0.66100000000000003</v>
      </c>
      <c r="M29" s="7">
        <v>0.66600000000000004</v>
      </c>
      <c r="N29" s="7">
        <v>0.84699999999999998</v>
      </c>
      <c r="O29" s="7">
        <v>0.81799999999999995</v>
      </c>
      <c r="P29" s="8">
        <v>0.84599999999999997</v>
      </c>
      <c r="Q29" s="9">
        <v>1.1830000000000001</v>
      </c>
      <c r="R29" s="9">
        <v>1.171</v>
      </c>
      <c r="S29" s="9">
        <v>1.161</v>
      </c>
      <c r="T29" s="1">
        <f t="shared" si="0"/>
        <v>0.82166666666666666</v>
      </c>
      <c r="U29" s="1">
        <f t="shared" si="1"/>
        <v>0.54400000000000004</v>
      </c>
      <c r="V29" s="1">
        <f t="shared" si="2"/>
        <v>0.52266666666666672</v>
      </c>
      <c r="W29" s="1">
        <f t="shared" si="3"/>
        <v>0.66800000000000004</v>
      </c>
      <c r="X29" s="1">
        <f t="shared" si="4"/>
        <v>0.83700000000000008</v>
      </c>
      <c r="Y29" s="1">
        <f t="shared" si="5"/>
        <v>1.1716666666666666</v>
      </c>
      <c r="AA29" t="s">
        <v>11</v>
      </c>
      <c r="AB29" t="s">
        <v>4</v>
      </c>
      <c r="AC29">
        <v>60</v>
      </c>
    </row>
    <row r="30" spans="1:29" x14ac:dyDescent="0.55000000000000004">
      <c r="A30" s="6">
        <v>7.5</v>
      </c>
      <c r="B30" s="7">
        <v>0.80700000000000005</v>
      </c>
      <c r="C30" s="7">
        <v>0.81599999999999995</v>
      </c>
      <c r="D30" s="7">
        <v>0.81899999999999995</v>
      </c>
      <c r="E30" s="7">
        <v>0.501</v>
      </c>
      <c r="F30" s="7">
        <v>0.55800000000000005</v>
      </c>
      <c r="G30" s="7">
        <v>0.53400000000000003</v>
      </c>
      <c r="H30" s="7">
        <v>0.52400000000000002</v>
      </c>
      <c r="I30" s="7">
        <v>0.51800000000000002</v>
      </c>
      <c r="J30" s="7">
        <v>0.51500000000000001</v>
      </c>
      <c r="K30" s="7">
        <v>0.67600000000000005</v>
      </c>
      <c r="L30" s="7">
        <v>0.66</v>
      </c>
      <c r="M30" s="7">
        <v>0.66400000000000003</v>
      </c>
      <c r="N30" s="7">
        <v>0.84499999999999997</v>
      </c>
      <c r="O30" s="7">
        <v>0.81499999999999995</v>
      </c>
      <c r="P30" s="8">
        <v>0.84399999999999997</v>
      </c>
      <c r="Q30" s="9">
        <v>1.181</v>
      </c>
      <c r="R30" s="9">
        <v>1.17</v>
      </c>
      <c r="S30" s="9">
        <v>1.1599999999999999</v>
      </c>
      <c r="T30" s="1">
        <f t="shared" si="0"/>
        <v>0.81400000000000006</v>
      </c>
      <c r="U30" s="1">
        <f t="shared" si="1"/>
        <v>0.53100000000000003</v>
      </c>
      <c r="V30" s="1">
        <f t="shared" si="2"/>
        <v>0.51900000000000002</v>
      </c>
      <c r="W30" s="1">
        <f t="shared" si="3"/>
        <v>0.66666666666666663</v>
      </c>
      <c r="X30" s="1">
        <f t="shared" si="4"/>
        <v>0.83466666666666667</v>
      </c>
      <c r="Y30" s="1">
        <f t="shared" si="5"/>
        <v>1.1703333333333334</v>
      </c>
      <c r="AA30" t="s">
        <v>12</v>
      </c>
      <c r="AB30" t="s">
        <v>2</v>
      </c>
      <c r="AC30">
        <v>100</v>
      </c>
    </row>
    <row r="31" spans="1:29" x14ac:dyDescent="0.55000000000000004">
      <c r="A31" s="6">
        <v>8</v>
      </c>
      <c r="B31" s="7">
        <v>0.80200000000000005</v>
      </c>
      <c r="C31" s="7">
        <v>0.80600000000000005</v>
      </c>
      <c r="D31" s="7">
        <v>0.80900000000000005</v>
      </c>
      <c r="E31" s="7">
        <v>0.49099999999999999</v>
      </c>
      <c r="F31" s="7">
        <v>0.54500000000000004</v>
      </c>
      <c r="G31" s="7">
        <v>0.52300000000000002</v>
      </c>
      <c r="H31" s="7">
        <v>0.52100000000000002</v>
      </c>
      <c r="I31" s="7">
        <v>0.51500000000000001</v>
      </c>
      <c r="J31" s="7">
        <v>0.51400000000000001</v>
      </c>
      <c r="K31" s="7">
        <v>0.67500000000000004</v>
      </c>
      <c r="L31" s="7">
        <v>0.65900000000000003</v>
      </c>
      <c r="M31" s="7">
        <v>0.66300000000000003</v>
      </c>
      <c r="N31" s="7">
        <v>0.84399999999999997</v>
      </c>
      <c r="O31" s="7">
        <v>0.81299999999999994</v>
      </c>
      <c r="P31" s="8">
        <v>0.84299999999999997</v>
      </c>
      <c r="Q31" s="9">
        <v>1.181</v>
      </c>
      <c r="R31" s="9">
        <v>1.1679999999999999</v>
      </c>
      <c r="S31" s="9">
        <v>1.1579999999999999</v>
      </c>
      <c r="T31" s="1">
        <f t="shared" si="0"/>
        <v>0.80566666666666675</v>
      </c>
      <c r="U31" s="1">
        <f t="shared" si="1"/>
        <v>0.51966666666666672</v>
      </c>
      <c r="V31" s="1">
        <f t="shared" si="2"/>
        <v>0.51666666666666672</v>
      </c>
      <c r="W31" s="1">
        <f t="shared" si="3"/>
        <v>0.66566666666666674</v>
      </c>
      <c r="X31" s="1">
        <f t="shared" si="4"/>
        <v>0.83333333333333337</v>
      </c>
      <c r="Y31" s="1">
        <f t="shared" si="5"/>
        <v>1.169</v>
      </c>
      <c r="AA31" t="s">
        <v>12</v>
      </c>
      <c r="AB31" t="s">
        <v>3</v>
      </c>
      <c r="AC31">
        <v>100</v>
      </c>
    </row>
    <row r="32" spans="1:29" x14ac:dyDescent="0.55000000000000004">
      <c r="A32" s="6">
        <v>8.5</v>
      </c>
      <c r="B32" s="7">
        <v>0.79600000000000004</v>
      </c>
      <c r="C32" s="7">
        <v>0.79600000000000004</v>
      </c>
      <c r="D32" s="7">
        <v>0.79800000000000004</v>
      </c>
      <c r="E32" s="7">
        <v>0.48099999999999998</v>
      </c>
      <c r="F32" s="7">
        <v>0.53200000000000003</v>
      </c>
      <c r="G32" s="7">
        <v>0.51200000000000001</v>
      </c>
      <c r="H32" s="7">
        <v>0.52</v>
      </c>
      <c r="I32" s="7">
        <v>0.51400000000000001</v>
      </c>
      <c r="J32" s="7">
        <v>0.51400000000000001</v>
      </c>
      <c r="K32" s="7">
        <v>0.67300000000000004</v>
      </c>
      <c r="L32" s="7">
        <v>0.65800000000000003</v>
      </c>
      <c r="M32" s="7">
        <v>0.66200000000000003</v>
      </c>
      <c r="N32" s="7">
        <v>0.84199999999999997</v>
      </c>
      <c r="O32" s="7">
        <v>0.81200000000000006</v>
      </c>
      <c r="P32" s="8">
        <v>0.84099999999999997</v>
      </c>
      <c r="Q32" s="9">
        <v>1.179</v>
      </c>
      <c r="R32" s="9">
        <v>1.1659999999999999</v>
      </c>
      <c r="S32" s="9">
        <v>1.1559999999999999</v>
      </c>
      <c r="T32" s="1">
        <f t="shared" si="0"/>
        <v>0.79666666666666675</v>
      </c>
      <c r="U32" s="1">
        <f t="shared" si="1"/>
        <v>0.5083333333333333</v>
      </c>
      <c r="V32" s="1">
        <f t="shared" si="2"/>
        <v>0.51600000000000001</v>
      </c>
      <c r="W32" s="1">
        <f t="shared" si="3"/>
        <v>0.66433333333333333</v>
      </c>
      <c r="X32" s="1">
        <f t="shared" si="4"/>
        <v>0.83166666666666667</v>
      </c>
      <c r="Y32" s="1">
        <f t="shared" si="5"/>
        <v>1.1669999999999998</v>
      </c>
      <c r="AA32" t="s">
        <v>12</v>
      </c>
      <c r="AB32" t="s">
        <v>4</v>
      </c>
      <c r="AC32">
        <v>100</v>
      </c>
    </row>
    <row r="33" spans="1:25" x14ac:dyDescent="0.55000000000000004">
      <c r="A33" s="6">
        <v>9</v>
      </c>
      <c r="B33" s="7">
        <v>0.78900000000000003</v>
      </c>
      <c r="C33" s="7">
        <v>0.78500000000000003</v>
      </c>
      <c r="D33" s="7">
        <v>0.78600000000000003</v>
      </c>
      <c r="E33" s="7">
        <v>0.47299999999999998</v>
      </c>
      <c r="F33" s="7">
        <v>0.52</v>
      </c>
      <c r="G33" s="7">
        <v>0.503</v>
      </c>
      <c r="H33" s="7">
        <v>0.51900000000000002</v>
      </c>
      <c r="I33" s="7">
        <v>0.51300000000000001</v>
      </c>
      <c r="J33" s="7">
        <v>0.51300000000000001</v>
      </c>
      <c r="K33" s="7">
        <v>0.67300000000000004</v>
      </c>
      <c r="L33" s="7">
        <v>0.65700000000000003</v>
      </c>
      <c r="M33" s="7">
        <v>0.66100000000000003</v>
      </c>
      <c r="N33" s="7">
        <v>0.84099999999999997</v>
      </c>
      <c r="O33" s="7">
        <v>0.81</v>
      </c>
      <c r="P33" s="8">
        <v>0.84</v>
      </c>
      <c r="Q33" s="9">
        <v>1.177</v>
      </c>
      <c r="R33" s="9">
        <v>1.1659999999999999</v>
      </c>
      <c r="S33" s="9">
        <v>1.155</v>
      </c>
      <c r="T33" s="1">
        <f t="shared" si="0"/>
        <v>0.78666666666666674</v>
      </c>
      <c r="U33" s="1">
        <f t="shared" si="1"/>
        <v>0.49866666666666665</v>
      </c>
      <c r="V33" s="1">
        <f t="shared" si="2"/>
        <v>0.51500000000000001</v>
      </c>
      <c r="W33" s="1">
        <f t="shared" si="3"/>
        <v>0.66366666666666674</v>
      </c>
      <c r="X33" s="1">
        <f t="shared" si="4"/>
        <v>0.83033333333333337</v>
      </c>
      <c r="Y33" s="1">
        <f t="shared" si="5"/>
        <v>1.1660000000000001</v>
      </c>
    </row>
    <row r="34" spans="1:25" x14ac:dyDescent="0.55000000000000004">
      <c r="A34" s="6">
        <v>9.5</v>
      </c>
      <c r="B34" s="7">
        <v>0.78200000000000003</v>
      </c>
      <c r="C34" s="7">
        <v>0.77400000000000002</v>
      </c>
      <c r="D34" s="7">
        <v>0.77400000000000002</v>
      </c>
      <c r="E34" s="7">
        <v>0.46600000000000003</v>
      </c>
      <c r="F34" s="7">
        <v>0.50900000000000001</v>
      </c>
      <c r="G34" s="7">
        <v>0.49399999999999999</v>
      </c>
      <c r="H34" s="7">
        <v>0.51800000000000002</v>
      </c>
      <c r="I34" s="7">
        <v>0.51300000000000001</v>
      </c>
      <c r="J34" s="7">
        <v>0.51300000000000001</v>
      </c>
      <c r="K34" s="7">
        <v>0.67200000000000004</v>
      </c>
      <c r="L34" s="7">
        <v>0.65600000000000003</v>
      </c>
      <c r="M34" s="7">
        <v>0.65900000000000003</v>
      </c>
      <c r="N34" s="7">
        <v>0.83899999999999997</v>
      </c>
      <c r="O34" s="7">
        <v>0.80900000000000005</v>
      </c>
      <c r="P34" s="8">
        <v>0.83799999999999997</v>
      </c>
      <c r="Q34" s="9">
        <v>1.175</v>
      </c>
      <c r="R34" s="9">
        <v>1.1639999999999999</v>
      </c>
      <c r="S34" s="9">
        <v>1.153</v>
      </c>
      <c r="T34" s="1">
        <f t="shared" si="0"/>
        <v>0.77666666666666673</v>
      </c>
      <c r="U34" s="1">
        <f t="shared" si="1"/>
        <v>0.48966666666666669</v>
      </c>
      <c r="V34" s="1">
        <f t="shared" si="2"/>
        <v>0.51466666666666672</v>
      </c>
      <c r="W34" s="1">
        <f t="shared" si="3"/>
        <v>0.66233333333333333</v>
      </c>
      <c r="X34" s="1">
        <f t="shared" si="4"/>
        <v>0.82866666666666677</v>
      </c>
      <c r="Y34" s="1">
        <f t="shared" si="5"/>
        <v>1.1639999999999999</v>
      </c>
    </row>
    <row r="35" spans="1:25" x14ac:dyDescent="0.55000000000000004">
      <c r="A35" s="6">
        <v>10</v>
      </c>
      <c r="B35" s="7">
        <v>0.77400000000000002</v>
      </c>
      <c r="C35" s="7">
        <v>0.76300000000000001</v>
      </c>
      <c r="D35" s="7">
        <v>0.76200000000000001</v>
      </c>
      <c r="E35" s="7">
        <v>0.46</v>
      </c>
      <c r="F35" s="7">
        <v>0.499</v>
      </c>
      <c r="G35" s="7">
        <v>0.48599999999999999</v>
      </c>
      <c r="H35" s="7">
        <v>0.51800000000000002</v>
      </c>
      <c r="I35" s="7">
        <v>0.51200000000000001</v>
      </c>
      <c r="J35" s="7">
        <v>0.51300000000000001</v>
      </c>
      <c r="K35" s="7">
        <v>0.67100000000000004</v>
      </c>
      <c r="L35" s="7">
        <v>0.65500000000000003</v>
      </c>
      <c r="M35" s="7">
        <v>0.65800000000000003</v>
      </c>
      <c r="N35" s="7">
        <v>0.83799999999999997</v>
      </c>
      <c r="O35" s="7">
        <v>0.80700000000000005</v>
      </c>
      <c r="P35" s="8">
        <v>0.83699999999999997</v>
      </c>
      <c r="Q35" s="9">
        <v>1.1739999999999999</v>
      </c>
      <c r="R35" s="9">
        <v>1.1619999999999999</v>
      </c>
      <c r="S35" s="9">
        <v>1.153</v>
      </c>
      <c r="T35" s="1">
        <f t="shared" si="0"/>
        <v>0.76633333333333331</v>
      </c>
      <c r="U35" s="1">
        <f t="shared" si="1"/>
        <v>0.48166666666666669</v>
      </c>
      <c r="V35" s="1">
        <f t="shared" si="2"/>
        <v>0.51433333333333342</v>
      </c>
      <c r="W35" s="1">
        <f t="shared" si="3"/>
        <v>0.66133333333333333</v>
      </c>
      <c r="X35" s="1">
        <f t="shared" si="4"/>
        <v>0.82733333333333337</v>
      </c>
      <c r="Y35" s="1">
        <f t="shared" si="5"/>
        <v>1.163</v>
      </c>
    </row>
  </sheetData>
  <mergeCells count="7">
    <mergeCell ref="AA14:AB14"/>
    <mergeCell ref="Q12:S12"/>
    <mergeCell ref="B12:D12"/>
    <mergeCell ref="E12:G12"/>
    <mergeCell ref="H12:J12"/>
    <mergeCell ref="K12:M12"/>
    <mergeCell ref="N12:P12"/>
  </mergeCells>
  <pageMargins left="0.7" right="0.7" top="0.75" bottom="0.75" header="0.3" footer="0.3"/>
  <pageSetup orientation="portrait" r:id="rId1"/>
  <ignoredErrors>
    <ignoredError sqref="T15:Y3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20A0BDB45A24794378C28D9A0C58E" ma:contentTypeVersion="33" ma:contentTypeDescription="Create a new document." ma:contentTypeScope="" ma:versionID="76755fedaff9bd4b300fce2060d78f19">
  <xsd:schema xmlns:xsd="http://www.w3.org/2001/XMLSchema" xmlns:xs="http://www.w3.org/2001/XMLSchema" xmlns:p="http://schemas.microsoft.com/office/2006/metadata/properties" xmlns:ns3="dd6640dd-4c46-42eb-b53b-1ee20224403c" xmlns:ns4="245e0ee3-5835-4c25-bd26-536ce79e60b2" targetNamespace="http://schemas.microsoft.com/office/2006/metadata/properties" ma:root="true" ma:fieldsID="6e94796045fa919ed98af9271c9d4cdc" ns3:_="" ns4:_="">
    <xsd:import namespace="dd6640dd-4c46-42eb-b53b-1ee20224403c"/>
    <xsd:import namespace="245e0ee3-5835-4c25-bd26-536ce79e60b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640dd-4c46-42eb-b53b-1ee2022440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e0ee3-5835-4c25-bd26-536ce79e6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245e0ee3-5835-4c25-bd26-536ce79e60b2" xsi:nil="true"/>
    <Student_Groups xmlns="245e0ee3-5835-4c25-bd26-536ce79e60b2">
      <UserInfo>
        <DisplayName/>
        <AccountId xsi:nil="true"/>
        <AccountType/>
      </UserInfo>
    </Student_Groups>
    <DefaultSectionNames xmlns="245e0ee3-5835-4c25-bd26-536ce79e60b2" xsi:nil="true"/>
    <Owner xmlns="245e0ee3-5835-4c25-bd26-536ce79e60b2">
      <UserInfo>
        <DisplayName/>
        <AccountId xsi:nil="true"/>
        <AccountType/>
      </UserInfo>
    </Owner>
    <Math_Settings xmlns="245e0ee3-5835-4c25-bd26-536ce79e60b2" xsi:nil="true"/>
    <FolderType xmlns="245e0ee3-5835-4c25-bd26-536ce79e60b2" xsi:nil="true"/>
    <Students xmlns="245e0ee3-5835-4c25-bd26-536ce79e60b2">
      <UserInfo>
        <DisplayName/>
        <AccountId xsi:nil="true"/>
        <AccountType/>
      </UserInfo>
    </Students>
    <Has_Teacher_Only_SectionGroup xmlns="245e0ee3-5835-4c25-bd26-536ce79e60b2" xsi:nil="true"/>
    <Is_Collaboration_Space_Locked xmlns="245e0ee3-5835-4c25-bd26-536ce79e60b2" xsi:nil="true"/>
    <Invited_Students xmlns="245e0ee3-5835-4c25-bd26-536ce79e60b2" xsi:nil="true"/>
    <Teachers xmlns="245e0ee3-5835-4c25-bd26-536ce79e60b2">
      <UserInfo>
        <DisplayName/>
        <AccountId xsi:nil="true"/>
        <AccountType/>
      </UserInfo>
    </Teachers>
    <Templates xmlns="245e0ee3-5835-4c25-bd26-536ce79e60b2" xsi:nil="true"/>
    <TeamsChannelId xmlns="245e0ee3-5835-4c25-bd26-536ce79e60b2" xsi:nil="true"/>
    <Invited_Teachers xmlns="245e0ee3-5835-4c25-bd26-536ce79e60b2" xsi:nil="true"/>
    <IsNotebookLocked xmlns="245e0ee3-5835-4c25-bd26-536ce79e60b2" xsi:nil="true"/>
    <CultureName xmlns="245e0ee3-5835-4c25-bd26-536ce79e60b2" xsi:nil="true"/>
    <Distribution_Groups xmlns="245e0ee3-5835-4c25-bd26-536ce79e60b2" xsi:nil="true"/>
    <Self_Registration_Enabled xmlns="245e0ee3-5835-4c25-bd26-536ce79e60b2" xsi:nil="true"/>
    <AppVersion xmlns="245e0ee3-5835-4c25-bd26-536ce79e60b2" xsi:nil="true"/>
    <LMS_Mappings xmlns="245e0ee3-5835-4c25-bd26-536ce79e60b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955B17-447B-45CF-8378-23A53F903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6640dd-4c46-42eb-b53b-1ee20224403c"/>
    <ds:schemaRef ds:uri="245e0ee3-5835-4c25-bd26-536ce79e60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672ED8-036B-4694-9C95-2F66BD81D4EE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dd6640dd-4c46-42eb-b53b-1ee20224403c"/>
    <ds:schemaRef ds:uri="245e0ee3-5835-4c25-bd26-536ce79e60b2"/>
  </ds:schemaRefs>
</ds:datastoreItem>
</file>

<file path=customXml/itemProps3.xml><?xml version="1.0" encoding="utf-8"?>
<ds:datastoreItem xmlns:ds="http://schemas.openxmlformats.org/officeDocument/2006/customXml" ds:itemID="{063F76EB-3640-46A9-9DAC-998CF7FF6F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Trinh, Cong</dc:creator>
  <cp:lastModifiedBy>Sam Cohen</cp:lastModifiedBy>
  <dcterms:created xsi:type="dcterms:W3CDTF">2022-09-21T14:37:35Z</dcterms:created>
  <dcterms:modified xsi:type="dcterms:W3CDTF">2022-12-02T16:48:35Z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0x01010005C20A0BDB45A24794378C28D9A0C58E</vt:lpwstr>
  </property>
</Properties>
</file>