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190" tabRatio="248"/>
  </bookViews>
  <sheets>
    <sheet name="LAMPES" sheetId="1" r:id="rId1"/>
  </sheets>
  <calcPr calcId="145621"/>
</workbook>
</file>

<file path=xl/calcChain.xml><?xml version="1.0" encoding="utf-8"?>
<calcChain xmlns="http://schemas.openxmlformats.org/spreadsheetml/2006/main">
  <c r="B69" i="1" l="1"/>
  <c r="G69" i="1"/>
  <c r="H69" i="1"/>
  <c r="I69" i="1"/>
  <c r="J69" i="1"/>
  <c r="J82" i="1" s="1"/>
  <c r="K69" i="1"/>
  <c r="L69" i="1"/>
  <c r="M69" i="1"/>
  <c r="N69" i="1"/>
  <c r="N82" i="1" s="1"/>
  <c r="O69" i="1"/>
  <c r="P69" i="1"/>
  <c r="Q69" i="1"/>
  <c r="R69" i="1"/>
  <c r="R82" i="1" s="1"/>
  <c r="S69" i="1"/>
  <c r="T69" i="1"/>
  <c r="U69" i="1"/>
  <c r="V69" i="1"/>
  <c r="V82" i="1" s="1"/>
  <c r="W69" i="1"/>
  <c r="X69" i="1"/>
  <c r="Y69" i="1"/>
  <c r="Z69" i="1"/>
  <c r="Z82" i="1" s="1"/>
  <c r="AA69" i="1"/>
  <c r="AB69" i="1"/>
  <c r="AC69" i="1"/>
  <c r="AD69" i="1"/>
  <c r="AD82" i="1" s="1"/>
  <c r="AE69" i="1"/>
  <c r="AF69" i="1"/>
  <c r="AG69" i="1"/>
  <c r="AH69" i="1"/>
  <c r="AH82" i="1" s="1"/>
  <c r="AI69" i="1"/>
  <c r="AJ69" i="1"/>
  <c r="AK69" i="1"/>
  <c r="AL69" i="1"/>
  <c r="AL82" i="1" s="1"/>
  <c r="AL83" i="1" s="1"/>
  <c r="AM69" i="1"/>
  <c r="AN69" i="1"/>
  <c r="AP69" i="1"/>
  <c r="B82" i="1"/>
  <c r="C82" i="1"/>
  <c r="D82" i="1"/>
  <c r="E82" i="1"/>
  <c r="F82" i="1"/>
  <c r="G82" i="1"/>
  <c r="H82" i="1"/>
  <c r="I82" i="1"/>
  <c r="K82" i="1"/>
  <c r="L82" i="1"/>
  <c r="M82" i="1"/>
  <c r="O82" i="1"/>
  <c r="P82" i="1"/>
  <c r="Q82" i="1"/>
  <c r="S82" i="1"/>
  <c r="T82" i="1"/>
  <c r="U82" i="1"/>
  <c r="W82" i="1"/>
  <c r="W83" i="1" s="1"/>
  <c r="X82" i="1"/>
  <c r="Y82" i="1"/>
  <c r="AA82" i="1"/>
  <c r="AB82" i="1"/>
  <c r="AC82" i="1"/>
  <c r="AE82" i="1"/>
  <c r="AF82" i="1"/>
  <c r="AG82" i="1"/>
  <c r="AI82" i="1"/>
  <c r="AJ82" i="1"/>
  <c r="AK82" i="1"/>
  <c r="AM82" i="1"/>
  <c r="AN82" i="1"/>
  <c r="B83" i="1"/>
  <c r="G83" i="1"/>
  <c r="AO82" i="1" l="1"/>
  <c r="AQ82" i="1" s="1"/>
  <c r="AP82" i="1"/>
  <c r="AO69" i="1"/>
  <c r="AQ69" i="1" s="1"/>
</calcChain>
</file>

<file path=xl/sharedStrings.xml><?xml version="1.0" encoding="utf-8"?>
<sst xmlns="http://schemas.openxmlformats.org/spreadsheetml/2006/main" count="112" uniqueCount="39">
  <si>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</si>
  <si>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</si>
  <si>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</si>
  <si>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</si>
  <si>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</si>
  <si>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</si>
  <si>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</si>
  <si>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</si>
  <si>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</si>
  <si>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</si>
  <si>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</si>
  <si>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</si>
  <si>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</si>
  <si>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</si>
  <si>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</si>
  <si>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</si>
  <si>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</si>
  <si>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</si>
  <si>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 xml:space="preserve">Total </t>
  </si>
  <si>
    <t>Ventes Internet</t>
  </si>
  <si>
    <t>Ventes Revendeurs</t>
  </si>
  <si>
    <t>Ventes Export</t>
  </si>
  <si>
    <t>Marge Totale</t>
  </si>
  <si>
    <t>Nb. Lampe</t>
  </si>
  <si>
    <t>Marge Moyenne</t>
  </si>
  <si>
    <t>Partenaires.DE</t>
  </si>
  <si>
    <t>Partenaires.UK</t>
  </si>
  <si>
    <t>Dépense Google (du 01/07 au ... )</t>
  </si>
  <si>
    <t>TOTAL  JUILLET 2011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</si>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</sst>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 €&quot;_-;\-* #,##0.00&quot; €&quot;_-;_-* \-??&quot; €&quot;_-;_-@_-"/>
    <numFmt numFmtId="165" formatCode="#,##0&quot; €&quot;"/>
  </numFmts>
  <fonts count="25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72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0" fontId="18" fillId="24" borderId="11" xfId="0" applyFont="1" applyFill="1" applyBorder="1"/>
    <xf numFmtId="0" fontId="7" fillId="24" borderId="0" xfId="0" applyFont="1" applyFill="1" applyBorder="1"/>
    <xf numFmtId="0" fontId="7" fillId="24" borderId="15" xfId="0" applyFont="1" applyFill="1" applyBorder="1"/>
    <xf numFmtId="0" fontId="19" fillId="24" borderId="16" xfId="0" applyFont="1" applyFill="1" applyBorder="1" applyAlignment="1">
      <alignment horizontal="center"/>
    </xf>
    <xf numFmtId="0" fontId="7" fillId="24" borderId="17" xfId="0" applyFont="1" applyFill="1" applyBorder="1"/>
    <xf numFmtId="0" fontId="7" fillId="24" borderId="16" xfId="0" applyFont="1" applyFill="1" applyBorder="1"/>
    <xf numFmtId="1" fontId="7" fillId="24" borderId="17" xfId="0" applyNumberFormat="1" applyFont="1" applyFill="1" applyBorder="1"/>
    <xf numFmtId="1" fontId="7" fillId="24" borderId="0" xfId="0" applyNumberFormat="1" applyFont="1" applyFill="1"/>
    <xf numFmtId="0" fontId="7" fillId="24" borderId="0" xfId="0" applyFont="1" applyFill="1"/>
    <xf numFmtId="0" fontId="7" fillId="24" borderId="11" xfId="0" applyFont="1" applyFill="1" applyBorder="1"/>
    <xf numFmtId="1" fontId="18" fillId="24" borderId="11" xfId="0" applyNumberFormat="1" applyFont="1" applyFill="1" applyBorder="1"/>
    <xf numFmtId="1" fontId="22" fillId="24" borderId="12" xfId="0" applyNumberFormat="1" applyFont="1" applyFill="1" applyBorder="1"/>
    <xf numFmtId="1" fontId="22" fillId="24" borderId="18" xfId="0" applyNumberFormat="1" applyFont="1" applyFill="1" applyBorder="1"/>
    <xf numFmtId="165" fontId="22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/>
    <xf numFmtId="1" fontId="7" fillId="0" borderId="0" xfId="0" applyNumberFormat="1" applyFont="1" applyAlignment="1">
      <alignment horizontal="center"/>
    </xf>
    <xf numFmtId="14" fontId="18" fillId="24" borderId="18" xfId="0" applyNumberFormat="1" applyFont="1" applyFill="1" applyBorder="1"/>
    <xf numFmtId="0" fontId="7" fillId="24" borderId="19" xfId="0" applyFont="1" applyFill="1" applyBorder="1"/>
    <xf numFmtId="1" fontId="7" fillId="24" borderId="19" xfId="0" applyNumberFormat="1" applyFont="1" applyFill="1" applyBorder="1"/>
    <xf numFmtId="0" fontId="19" fillId="24" borderId="17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19" fillId="24" borderId="0" xfId="0" applyFont="1" applyFill="1" applyBorder="1" applyAlignment="1">
      <alignment horizontal="center"/>
    </xf>
    <xf numFmtId="0" fontId="7" fillId="24" borderId="20" xfId="0" applyFont="1" applyFill="1" applyBorder="1"/>
    <xf numFmtId="1" fontId="18" fillId="24" borderId="21" xfId="0" applyNumberFormat="1" applyFont="1" applyFill="1" applyBorder="1"/>
    <xf numFmtId="1" fontId="18" fillId="24" borderId="22" xfId="0" applyNumberFormat="1" applyFont="1" applyFill="1" applyBorder="1"/>
    <xf numFmtId="14" fontId="18" fillId="0" borderId="0" xfId="0" applyNumberFormat="1" applyFont="1"/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18" fillId="21" borderId="18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" fontId="23" fillId="24" borderId="14" xfId="0" applyNumberFormat="1" applyFont="1" applyFill="1" applyBorder="1" applyAlignment="1">
      <alignment horizontal="center" vertical="center"/>
    </xf>
    <xf numFmtId="1" fontId="18" fillId="24" borderId="14" xfId="0" applyNumberFormat="1" applyFont="1" applyFill="1" applyBorder="1" applyAlignment="1">
      <alignment horizontal="center" vertical="center"/>
    </xf>
    <xf numFmtId="1" fontId="18" fillId="24" borderId="24" xfId="0" applyNumberFormat="1" applyFont="1" applyFill="1" applyBorder="1" applyAlignment="1">
      <alignment horizontal="center" vertical="center"/>
    </xf>
    <xf numFmtId="1" fontId="18" fillId="24" borderId="25" xfId="0" applyNumberFormat="1" applyFont="1" applyFill="1" applyBorder="1" applyAlignment="1">
      <alignment horizontal="center" vertical="center"/>
    </xf>
    <xf numFmtId="1" fontId="18" fillId="24" borderId="26" xfId="0" applyNumberFormat="1" applyFont="1" applyFill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3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480" sqref="A480"/>
      <selection pane="bottomRight" activeCell="D12" sqref="D12"/>
    </sheetView>
  </sheetViews>
  <sheetFormatPr baseColWidth="10" defaultColWidth="12.28515625" defaultRowHeight="12.75" x14ac:dyDescent="0.2"/>
  <cols>
    <col min="1" max="1" width="24.85546875" style="1" customWidth="1"/>
    <col min="2" max="2" width="16.28515625" style="2" customWidth="1"/>
    <col min="3" max="3" width="15.5703125" style="2" customWidth="1"/>
    <col min="4" max="4" width="15.85546875" style="2" customWidth="1"/>
    <col min="5" max="5" width="12.85546875" style="2" customWidth="1"/>
    <col min="6" max="6" width="11.5703125" style="2" customWidth="1"/>
    <col min="7" max="7" width="14.42578125" style="2" customWidth="1"/>
    <col min="8" max="8" width="12.7109375" style="3" customWidth="1"/>
    <col min="9" max="9" width="15.140625" style="3" customWidth="1"/>
    <col min="10" max="10" width="12.7109375" style="3" customWidth="1"/>
    <col min="11" max="11" width="16.140625" style="2" customWidth="1"/>
    <col min="12" max="12" width="16.140625" style="3" customWidth="1"/>
    <col min="13" max="13" width="16.140625" style="2" customWidth="1"/>
    <col min="14" max="16" width="16.140625" style="3" customWidth="1"/>
    <col min="17" max="17" width="16.140625" style="2" customWidth="1"/>
    <col min="18" max="20" width="16.140625" style="3" customWidth="1"/>
    <col min="21" max="21" width="14" style="2" customWidth="1"/>
    <col min="22" max="22" width="14" style="3" customWidth="1"/>
    <col min="23" max="23" width="12.85546875" style="2" customWidth="1"/>
    <col min="24" max="24" width="12.85546875" style="3" customWidth="1"/>
    <col min="25" max="25" width="21.28515625" style="2" customWidth="1"/>
    <col min="26" max="26" width="16.140625" style="2" customWidth="1"/>
    <col min="27" max="27" width="16.140625" style="3" customWidth="1"/>
    <col min="28" max="28" width="12.7109375" style="2" customWidth="1"/>
    <col min="29" max="29" width="12.85546875" style="2" customWidth="1"/>
    <col min="30" max="30" width="12.85546875" style="3" customWidth="1"/>
    <col min="31" max="32" width="12.7109375" style="2" customWidth="1"/>
    <col min="33" max="33" width="12.7109375" style="3" customWidth="1"/>
    <col min="34" max="34" width="12.7109375" style="2" customWidth="1"/>
    <col min="35" max="35" width="13.42578125" style="2" customWidth="1"/>
    <col min="36" max="36" width="12.7109375" style="3" customWidth="1"/>
    <col min="37" max="37" width="12.7109375" style="2" customWidth="1"/>
    <col min="38" max="38" width="12.85546875" style="2" customWidth="1"/>
    <col min="39" max="39" width="12.85546875" style="3" customWidth="1"/>
    <col min="40" max="40" width="12.7109375" style="2" customWidth="1"/>
    <col min="41" max="41" width="15.5703125" style="2" customWidth="1"/>
    <col min="42" max="42" width="12.7109375" style="2" customWidth="1"/>
    <col min="43" max="43" width="15.7109375" style="2" customWidth="1"/>
    <col min="44" max="16384" width="12.28515625" style="4"/>
  </cols>
  <sheetData>
    <row r="1" spans="1:43" ht="27.75" customHeight="1" thickBot="1" x14ac:dyDescent="0.25">
      <c r="A1" s="5"/>
      <c r="B1" s="51" t="s">
        <v>0</v>
      </c>
      <c r="C1" s="51"/>
      <c r="D1" s="51"/>
      <c r="E1" s="51"/>
      <c r="F1" s="51"/>
      <c r="G1" s="52" t="s">
        <v>1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3" t="s">
        <v>2</v>
      </c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6" t="s">
        <v>3</v>
      </c>
      <c r="AP1" s="7" t="s">
        <v>4</v>
      </c>
      <c r="AQ1" s="7" t="s">
        <v>5</v>
      </c>
    </row>
    <row r="2" spans="1:43" ht="16.5" customHeight="1" thickBot="1" x14ac:dyDescent="0.25">
      <c r="A2" s="8" t="s">
        <v>6</v>
      </c>
      <c r="B2" s="54"/>
      <c r="C2" s="54"/>
      <c r="D2" s="54"/>
      <c r="E2" s="54"/>
      <c r="F2" s="54"/>
      <c r="G2" s="54" t="s">
        <v>7</v>
      </c>
      <c r="H2" s="54"/>
      <c r="I2" s="54"/>
      <c r="J2" s="54"/>
      <c r="K2" s="58" t="s">
        <v>36</v>
      </c>
      <c r="L2" s="59"/>
      <c r="M2" s="54" t="s">
        <v>30</v>
      </c>
      <c r="N2" s="54"/>
      <c r="O2" s="54"/>
      <c r="P2" s="54"/>
      <c r="Q2" s="58" t="s">
        <v>37</v>
      </c>
      <c r="R2" s="60"/>
      <c r="S2" s="60"/>
      <c r="T2" s="59"/>
      <c r="U2" s="58" t="s">
        <v>38</v>
      </c>
      <c r="V2" s="59"/>
      <c r="W2" s="55" t="s">
        <v>31</v>
      </c>
      <c r="X2" s="56"/>
      <c r="Y2" s="57"/>
      <c r="Z2" s="55" t="s">
        <v>32</v>
      </c>
      <c r="AA2" s="56"/>
      <c r="AB2" s="57"/>
      <c r="AC2" s="55" t="s">
        <v>33</v>
      </c>
      <c r="AD2" s="56"/>
      <c r="AE2" s="57"/>
      <c r="AF2" s="55" t="s">
        <v>12</v>
      </c>
      <c r="AG2" s="56"/>
      <c r="AH2" s="57"/>
      <c r="AI2" s="55" t="s">
        <v>34</v>
      </c>
      <c r="AJ2" s="56"/>
      <c r="AK2" s="57"/>
      <c r="AL2" s="55" t="s">
        <v>35</v>
      </c>
      <c r="AM2" s="56"/>
      <c r="AN2" s="57"/>
      <c r="AO2" s="6"/>
      <c r="AP2" s="7"/>
      <c r="AQ2" s="7"/>
    </row>
    <row r="3" spans="1:43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9" t="s">
        <v>11</v>
      </c>
      <c r="N3" s="10" t="s">
        <v>14</v>
      </c>
      <c r="O3" s="14" t="s">
        <v>25</v>
      </c>
      <c r="P3" s="10" t="s">
        <v>14</v>
      </c>
      <c r="Q3" s="9" t="s">
        <v>12</v>
      </c>
      <c r="R3" s="10" t="s">
        <v>14</v>
      </c>
      <c r="S3" s="14" t="s">
        <v>26</v>
      </c>
      <c r="T3" s="10" t="s">
        <v>14</v>
      </c>
      <c r="U3" s="9" t="s">
        <v>13</v>
      </c>
      <c r="V3" s="10" t="s">
        <v>14</v>
      </c>
      <c r="W3" s="11" t="s">
        <v>9</v>
      </c>
      <c r="X3" s="12" t="s">
        <v>14</v>
      </c>
      <c r="Y3" s="11" t="s">
        <v>16</v>
      </c>
      <c r="Z3" s="11" t="s">
        <v>10</v>
      </c>
      <c r="AA3" s="12" t="s">
        <v>14</v>
      </c>
      <c r="AB3" s="11" t="s">
        <v>16</v>
      </c>
      <c r="AC3" s="11" t="s">
        <v>11</v>
      </c>
      <c r="AD3" s="12" t="s">
        <v>14</v>
      </c>
      <c r="AE3" s="11" t="s">
        <v>16</v>
      </c>
      <c r="AF3" s="11" t="s">
        <v>12</v>
      </c>
      <c r="AG3" s="12" t="s">
        <v>14</v>
      </c>
      <c r="AH3" s="11" t="s">
        <v>16</v>
      </c>
      <c r="AI3" s="11" t="s">
        <v>13</v>
      </c>
      <c r="AJ3" s="12" t="s">
        <v>14</v>
      </c>
      <c r="AK3" s="11" t="s">
        <v>16</v>
      </c>
      <c r="AL3" s="11" t="s">
        <v>17</v>
      </c>
      <c r="AM3" s="12" t="s">
        <v>14</v>
      </c>
      <c r="AN3" s="11" t="s">
        <v>16</v>
      </c>
      <c r="AO3" s="6"/>
      <c r="AP3" s="7"/>
      <c r="AQ3" s="7"/>
    </row>
    <row r="5" spans="1:43" x14ac:dyDescent="0.2">
      <c r="A5" s="50"/>
    </row>
    <row r="6" spans="1:43" x14ac:dyDescent="0.2">
      <c r="I6" s="40"/>
      <c r="O6" s="2"/>
    </row>
    <row r="7" spans="1:43" x14ac:dyDescent="0.2">
      <c r="I7" s="40"/>
    </row>
    <row r="65" spans="1:43" ht="13.5" thickBot="1" x14ac:dyDescent="0.25"/>
    <row r="66" spans="1:43" ht="13.5" thickBot="1" x14ac:dyDescent="0.25">
      <c r="B66" s="61" t="s">
        <v>29</v>
      </c>
      <c r="C66" s="61"/>
      <c r="D66" s="61"/>
      <c r="E66" s="61"/>
      <c r="F66" s="61"/>
    </row>
    <row r="67" spans="1:43" ht="13.5" thickBot="1" x14ac:dyDescent="0.25"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43" ht="13.5" thickBot="1" x14ac:dyDescent="0.25">
      <c r="A68" s="21"/>
      <c r="B68" s="22"/>
      <c r="C68" s="22"/>
      <c r="D68" s="22"/>
      <c r="E68" s="22"/>
      <c r="F68" s="22"/>
    </row>
    <row r="69" spans="1:43" s="1" customFormat="1" ht="13.5" thickBot="1" x14ac:dyDescent="0.25">
      <c r="A69" s="15"/>
      <c r="B69" s="62">
        <f>+B68+C68+D68+E68+F68</f>
        <v>0</v>
      </c>
      <c r="C69" s="62"/>
      <c r="D69" s="62"/>
      <c r="E69" s="62"/>
      <c r="F69" s="62"/>
      <c r="G69" s="16">
        <f t="shared" ref="G69:AN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>
        <f t="shared" si="0"/>
        <v>0</v>
      </c>
      <c r="N69" s="16">
        <f t="shared" si="0"/>
        <v>0</v>
      </c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>SUM(W6:W68)</f>
        <v>0</v>
      </c>
      <c r="X69" s="16">
        <f t="shared" si="0"/>
        <v>0</v>
      </c>
      <c r="Y69" s="16">
        <f t="shared" si="0"/>
        <v>0</v>
      </c>
      <c r="Z69" s="16">
        <f t="shared" si="0"/>
        <v>0</v>
      </c>
      <c r="AA69" s="16">
        <f t="shared" si="0"/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7">
        <f>G69+I69+K69+M69+O69+Q69+S69+U69+W69+Z69+AC69+AF69+AI69+AL69</f>
        <v>0</v>
      </c>
      <c r="AP69" s="17">
        <f>H69+J69+L69+N69+P69+R69+T69+V69+X69+AA69+AD69+AG69+AJ69+AM69</f>
        <v>0</v>
      </c>
      <c r="AQ69" s="18" t="e">
        <f>AO69/AP69</f>
        <v>#DIV/0!</v>
      </c>
    </row>
    <row r="79" spans="1:43" ht="13.5" thickBot="1" x14ac:dyDescent="0.25"/>
    <row r="80" spans="1:43" ht="20.25" customHeight="1" thickBot="1" x14ac:dyDescent="0.25">
      <c r="B80" s="63" t="s">
        <v>27</v>
      </c>
      <c r="C80" s="63"/>
      <c r="D80" s="63"/>
      <c r="E80" s="63"/>
      <c r="F80" s="63"/>
      <c r="G80" s="66" t="s">
        <v>19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3" t="s">
        <v>20</v>
      </c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5"/>
      <c r="AL80" s="66" t="s">
        <v>21</v>
      </c>
      <c r="AM80" s="66"/>
      <c r="AN80" s="66"/>
      <c r="AO80" s="25" t="s">
        <v>22</v>
      </c>
      <c r="AP80" s="25" t="s">
        <v>23</v>
      </c>
      <c r="AQ80" s="25" t="s">
        <v>24</v>
      </c>
    </row>
    <row r="81" spans="1:43" ht="13.5" thickBot="1" x14ac:dyDescent="0.25">
      <c r="B81" s="42" t="s">
        <v>9</v>
      </c>
      <c r="C81" s="26" t="s">
        <v>10</v>
      </c>
      <c r="D81" s="42" t="s">
        <v>11</v>
      </c>
      <c r="E81" s="43" t="s">
        <v>12</v>
      </c>
      <c r="F81" s="26" t="s">
        <v>13</v>
      </c>
      <c r="G81" s="27" t="s">
        <v>9</v>
      </c>
      <c r="H81" s="44" t="s">
        <v>14</v>
      </c>
      <c r="I81" s="45" t="s">
        <v>15</v>
      </c>
      <c r="J81" s="46" t="s">
        <v>14</v>
      </c>
      <c r="K81" s="47" t="s">
        <v>10</v>
      </c>
      <c r="L81" s="46" t="s">
        <v>14</v>
      </c>
      <c r="M81" s="47" t="s">
        <v>11</v>
      </c>
      <c r="N81" s="46" t="s">
        <v>14</v>
      </c>
      <c r="O81" s="45" t="s">
        <v>25</v>
      </c>
      <c r="P81" s="46" t="s">
        <v>14</v>
      </c>
      <c r="Q81" s="47" t="s">
        <v>12</v>
      </c>
      <c r="R81" s="46" t="s">
        <v>14</v>
      </c>
      <c r="S81" s="45" t="s">
        <v>26</v>
      </c>
      <c r="T81" s="46" t="s">
        <v>14</v>
      </c>
      <c r="U81" s="47" t="s">
        <v>13</v>
      </c>
      <c r="V81" s="46" t="s">
        <v>14</v>
      </c>
      <c r="W81" s="27" t="s">
        <v>9</v>
      </c>
      <c r="X81" s="28" t="s">
        <v>14</v>
      </c>
      <c r="Y81" s="29" t="s">
        <v>16</v>
      </c>
      <c r="Z81" s="27" t="s">
        <v>10</v>
      </c>
      <c r="AA81" s="28" t="s">
        <v>14</v>
      </c>
      <c r="AB81" s="30" t="s">
        <v>16</v>
      </c>
      <c r="AC81" s="27" t="s">
        <v>11</v>
      </c>
      <c r="AD81" s="28" t="s">
        <v>14</v>
      </c>
      <c r="AE81" s="29" t="s">
        <v>16</v>
      </c>
      <c r="AF81" s="27" t="s">
        <v>12</v>
      </c>
      <c r="AG81" s="28" t="s">
        <v>14</v>
      </c>
      <c r="AH81" s="29" t="s">
        <v>16</v>
      </c>
      <c r="AI81" s="30" t="s">
        <v>13</v>
      </c>
      <c r="AJ81" s="28" t="s">
        <v>14</v>
      </c>
      <c r="AK81" s="30" t="s">
        <v>16</v>
      </c>
      <c r="AL81" s="27" t="s">
        <v>17</v>
      </c>
      <c r="AM81" s="28" t="s">
        <v>14</v>
      </c>
      <c r="AN81" s="31" t="s">
        <v>16</v>
      </c>
      <c r="AO81" s="32"/>
      <c r="AP81" s="33"/>
      <c r="AQ81" s="34"/>
    </row>
    <row r="82" spans="1:43" ht="13.5" thickBot="1" x14ac:dyDescent="0.25">
      <c r="A82" s="41" t="s">
        <v>28</v>
      </c>
      <c r="B82" s="48">
        <f>B68</f>
        <v>0</v>
      </c>
      <c r="C82" s="48">
        <f>C68</f>
        <v>0</v>
      </c>
      <c r="D82" s="48">
        <f>D68</f>
        <v>0</v>
      </c>
      <c r="E82" s="48">
        <f>E68</f>
        <v>0</v>
      </c>
      <c r="F82" s="48">
        <f>F68</f>
        <v>0</v>
      </c>
      <c r="G82" s="49">
        <f>+G69</f>
        <v>0</v>
      </c>
      <c r="H82" s="49">
        <f t="shared" ref="H82:AN82" si="1">+H69</f>
        <v>0</v>
      </c>
      <c r="I82" s="49">
        <f t="shared" si="1"/>
        <v>0</v>
      </c>
      <c r="J82" s="49">
        <f t="shared" si="1"/>
        <v>0</v>
      </c>
      <c r="K82" s="49">
        <f t="shared" si="1"/>
        <v>0</v>
      </c>
      <c r="L82" s="49">
        <f t="shared" si="1"/>
        <v>0</v>
      </c>
      <c r="M82" s="49">
        <f t="shared" si="1"/>
        <v>0</v>
      </c>
      <c r="N82" s="49">
        <f t="shared" si="1"/>
        <v>0</v>
      </c>
      <c r="O82" s="49">
        <f t="shared" si="1"/>
        <v>0</v>
      </c>
      <c r="P82" s="49">
        <f t="shared" si="1"/>
        <v>0</v>
      </c>
      <c r="Q82" s="49">
        <f t="shared" si="1"/>
        <v>0</v>
      </c>
      <c r="R82" s="49">
        <f t="shared" si="1"/>
        <v>0</v>
      </c>
      <c r="S82" s="49">
        <f t="shared" si="1"/>
        <v>0</v>
      </c>
      <c r="T82" s="49">
        <f t="shared" si="1"/>
        <v>0</v>
      </c>
      <c r="U82" s="49">
        <f t="shared" si="1"/>
        <v>0</v>
      </c>
      <c r="V82" s="49">
        <f t="shared" si="1"/>
        <v>0</v>
      </c>
      <c r="W82" s="49">
        <f>+W69</f>
        <v>0</v>
      </c>
      <c r="X82" s="49">
        <f t="shared" si="1"/>
        <v>0</v>
      </c>
      <c r="Y82" s="49">
        <f t="shared" si="1"/>
        <v>0</v>
      </c>
      <c r="Z82" s="49">
        <f t="shared" si="1"/>
        <v>0</v>
      </c>
      <c r="AA82" s="49">
        <f t="shared" si="1"/>
        <v>0</v>
      </c>
      <c r="AB82" s="49">
        <f t="shared" si="1"/>
        <v>0</v>
      </c>
      <c r="AC82" s="49">
        <f t="shared" si="1"/>
        <v>0</v>
      </c>
      <c r="AD82" s="49">
        <f t="shared" si="1"/>
        <v>0</v>
      </c>
      <c r="AE82" s="49">
        <f t="shared" si="1"/>
        <v>0</v>
      </c>
      <c r="AF82" s="49">
        <f t="shared" si="1"/>
        <v>0</v>
      </c>
      <c r="AG82" s="49">
        <f t="shared" si="1"/>
        <v>0</v>
      </c>
      <c r="AH82" s="49">
        <f t="shared" si="1"/>
        <v>0</v>
      </c>
      <c r="AI82" s="49">
        <f t="shared" si="1"/>
        <v>0</v>
      </c>
      <c r="AJ82" s="49">
        <f t="shared" si="1"/>
        <v>0</v>
      </c>
      <c r="AK82" s="49">
        <f t="shared" si="1"/>
        <v>0</v>
      </c>
      <c r="AL82" s="49">
        <f t="shared" si="1"/>
        <v>0</v>
      </c>
      <c r="AM82" s="49">
        <f t="shared" si="1"/>
        <v>0</v>
      </c>
      <c r="AN82" s="49">
        <f t="shared" si="1"/>
        <v>0</v>
      </c>
      <c r="AO82" s="36">
        <f>+G82+I82+K82+M82+O82+Q82+S82+U82+W82+Z82+AC82+AF82+AI82+AL82</f>
        <v>0</v>
      </c>
      <c r="AP82" s="37">
        <f>+H82+J82+L82+N82+P82+R82+T82+V82+X82+AA82+AD82+AG82+AJ82+AM82</f>
        <v>0</v>
      </c>
      <c r="AQ82" s="38" t="e">
        <f>AO82/AP82</f>
        <v>#DIV/0!</v>
      </c>
    </row>
    <row r="83" spans="1:43" ht="13.5" thickBot="1" x14ac:dyDescent="0.25">
      <c r="A83" s="39" t="s">
        <v>18</v>
      </c>
      <c r="B83" s="67">
        <f>B82+C82+D82+E82+F82</f>
        <v>0</v>
      </c>
      <c r="C83" s="67"/>
      <c r="D83" s="67"/>
      <c r="E83" s="67"/>
      <c r="F83" s="67"/>
      <c r="G83" s="68">
        <f>+G82+I82+K82+M82+O82+Q82+S82+U82</f>
        <v>0</v>
      </c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9">
        <f>+W82+Z82+AC82+AF82+AI82</f>
        <v>0</v>
      </c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1"/>
      <c r="AL83" s="68">
        <f>+AL82</f>
        <v>0</v>
      </c>
      <c r="AM83" s="68"/>
      <c r="AN83" s="68"/>
      <c r="AO83" s="35"/>
      <c r="AP83" s="35"/>
      <c r="AQ83" s="35"/>
    </row>
  </sheetData>
  <mergeCells count="25">
    <mergeCell ref="B66:F66"/>
    <mergeCell ref="B69:F69"/>
    <mergeCell ref="W80:AK80"/>
    <mergeCell ref="AL80:AN80"/>
    <mergeCell ref="B83:F83"/>
    <mergeCell ref="G83:V83"/>
    <mergeCell ref="W83:AK83"/>
    <mergeCell ref="AL83:AN83"/>
    <mergeCell ref="B80:F80"/>
    <mergeCell ref="G80:V80"/>
    <mergeCell ref="B1:F1"/>
    <mergeCell ref="G1:V1"/>
    <mergeCell ref="W1:AN1"/>
    <mergeCell ref="B2:F2"/>
    <mergeCell ref="G2:J2"/>
    <mergeCell ref="M2:P2"/>
    <mergeCell ref="W2:Y2"/>
    <mergeCell ref="Z2:AB2"/>
    <mergeCell ref="AC2:AE2"/>
    <mergeCell ref="AF2:AH2"/>
    <mergeCell ref="AI2:AK2"/>
    <mergeCell ref="AL2:AN2"/>
    <mergeCell ref="K2:L2"/>
    <mergeCell ref="Q2:T2"/>
    <mergeCell ref="U2:V2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FREDDIE</cp:lastModifiedBy>
  <dcterms:created xsi:type="dcterms:W3CDTF">2011-06-24T11:26:16Z</dcterms:created>
  <dcterms:modified xsi:type="dcterms:W3CDTF">2011-12-22T11:43:38Z</dcterms:modified>
</cp:coreProperties>
</file>