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Dropbox\PostDoc Research\Ecomorphology Project\Stanford Students\Warwick Lloyd\Shark\"/>
    </mc:Choice>
  </mc:AlternateContent>
  <xr:revisionPtr revIDLastSave="0" documentId="13_ncr:1_{22A4093A-E204-4B19-A0C6-FFB6BF1D22B2}" xr6:coauthVersionLast="47" xr6:coauthVersionMax="47" xr10:uidLastSave="{00000000-0000-0000-0000-000000000000}"/>
  <bookViews>
    <workbookView xWindow="-96" yWindow="-96" windowWidth="23232" windowHeight="12432" xr2:uid="{B652CEE1-1C1B-4E78-A5BD-E78AAE1871C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21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2" i="1"/>
  <c r="T23" i="1"/>
  <c r="T24" i="1"/>
  <c r="T25" i="1"/>
  <c r="T26" i="1"/>
  <c r="T27" i="1"/>
  <c r="T28" i="1"/>
  <c r="T2" i="1"/>
</calcChain>
</file>

<file path=xl/sharedStrings.xml><?xml version="1.0" encoding="utf-8"?>
<sst xmlns="http://schemas.openxmlformats.org/spreadsheetml/2006/main" count="242" uniqueCount="98">
  <si>
    <t>Order</t>
  </si>
  <si>
    <t>Family</t>
  </si>
  <si>
    <t>Genus</t>
  </si>
  <si>
    <t>Species</t>
  </si>
  <si>
    <t>Fish</t>
  </si>
  <si>
    <t>Ceph</t>
  </si>
  <si>
    <t>Mol</t>
  </si>
  <si>
    <t>Cr</t>
  </si>
  <si>
    <t>Inv</t>
  </si>
  <si>
    <t>Bir</t>
  </si>
  <si>
    <t>Rep</t>
  </si>
  <si>
    <t>Mam</t>
  </si>
  <si>
    <t>Cond</t>
  </si>
  <si>
    <t>PL</t>
  </si>
  <si>
    <t>N</t>
  </si>
  <si>
    <t>n</t>
  </si>
  <si>
    <t>TL</t>
  </si>
  <si>
    <t>%</t>
  </si>
  <si>
    <t>Carcharhinus</t>
  </si>
  <si>
    <t>Carcharhinidae</t>
  </si>
  <si>
    <t>Carcharhiniformes</t>
  </si>
  <si>
    <t>Common Name</t>
  </si>
  <si>
    <t>acronotus</t>
  </si>
  <si>
    <t>albimarginatus</t>
  </si>
  <si>
    <t>altimus</t>
  </si>
  <si>
    <t>amblyrhynchos</t>
  </si>
  <si>
    <t>amblyrhynchoides</t>
  </si>
  <si>
    <t>amboinensis</t>
  </si>
  <si>
    <t>brachyurus</t>
  </si>
  <si>
    <t>brevipinna</t>
  </si>
  <si>
    <t>cautus</t>
  </si>
  <si>
    <t>dussumieri</t>
  </si>
  <si>
    <t>falciformis</t>
  </si>
  <si>
    <t>fitzroyensis</t>
  </si>
  <si>
    <t>galapagensis</t>
  </si>
  <si>
    <t>isodon</t>
  </si>
  <si>
    <t>leucas</t>
  </si>
  <si>
    <t>limbatus</t>
  </si>
  <si>
    <t>longimanus</t>
  </si>
  <si>
    <t>macloti</t>
  </si>
  <si>
    <t>melanopterus</t>
  </si>
  <si>
    <t>obscurus</t>
  </si>
  <si>
    <t>plumbeus</t>
  </si>
  <si>
    <t>porosus</t>
  </si>
  <si>
    <t>sealei</t>
  </si>
  <si>
    <t>signatus</t>
  </si>
  <si>
    <t>sorrah</t>
  </si>
  <si>
    <t>tilstoni</t>
  </si>
  <si>
    <t>Blacknose Shark</t>
  </si>
  <si>
    <t>IUCN_2024</t>
  </si>
  <si>
    <t>Marine Neritic</t>
  </si>
  <si>
    <t>EN</t>
  </si>
  <si>
    <t>Silvertip Shark</t>
  </si>
  <si>
    <t>VU</t>
  </si>
  <si>
    <t>Marine Neritic-Deep Benthic</t>
  </si>
  <si>
    <t>Bignose Shark</t>
  </si>
  <si>
    <t>NT</t>
  </si>
  <si>
    <t>Marine Neritic-Deep Benthic-Oceanic</t>
  </si>
  <si>
    <t>Grey Reef Shark</t>
  </si>
  <si>
    <t>Graceful Shark</t>
  </si>
  <si>
    <t>Marine Neritic-Intertidal</t>
  </si>
  <si>
    <t>Pigeye Shark</t>
  </si>
  <si>
    <t>Copper Shark</t>
  </si>
  <si>
    <t>Marine Neritic-Oceanic</t>
  </si>
  <si>
    <t>Spinner Shark</t>
  </si>
  <si>
    <t>Nervous Shark</t>
  </si>
  <si>
    <t>LC</t>
  </si>
  <si>
    <t>Habitat_and_Ecology_IUCN</t>
  </si>
  <si>
    <t>Whitecheek Shark</t>
  </si>
  <si>
    <t>Silky Shark</t>
  </si>
  <si>
    <t>Creek Whaler</t>
  </si>
  <si>
    <t>Galapagos Shark</t>
  </si>
  <si>
    <t>Finetooth Shark</t>
  </si>
  <si>
    <t>Synonoums</t>
  </si>
  <si>
    <t>Aprionodon isodon</t>
  </si>
  <si>
    <t>Bull Shark</t>
  </si>
  <si>
    <t>Wetlands, Marine Neritic-Coastal/Supratidal</t>
  </si>
  <si>
    <t>Blacktip Shark</t>
  </si>
  <si>
    <t>Oceanic Whitetip Shark</t>
  </si>
  <si>
    <t>CR</t>
  </si>
  <si>
    <t>Hardnose Shark</t>
  </si>
  <si>
    <t>Blacktip Reef Shark</t>
  </si>
  <si>
    <t>Dusky Shark</t>
  </si>
  <si>
    <t>Sandbar Shark</t>
  </si>
  <si>
    <t>Caribbean Reef Shark</t>
  </si>
  <si>
    <t>Smalltail Shark</t>
  </si>
  <si>
    <t>Marine Neritic-Coastal/Supratidal</t>
  </si>
  <si>
    <t>Blackspot Shark</t>
  </si>
  <si>
    <t>Night Shark</t>
  </si>
  <si>
    <t>Spottail Shark</t>
  </si>
  <si>
    <t>Australian Blacktip Shark</t>
  </si>
  <si>
    <t>Carcharhinus wheeleri</t>
  </si>
  <si>
    <t>Comment</t>
  </si>
  <si>
    <t>Was listed in Table 2, Cortez 1999</t>
  </si>
  <si>
    <t>Max_TL_Cortes</t>
  </si>
  <si>
    <t>Tooth_Morphology</t>
  </si>
  <si>
    <t>x</t>
  </si>
  <si>
    <t>perezii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</si>
</sst>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i/>
      <sz val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38FD-5A99-4FC0-938E-3E7C0D205D27}">
  <dimension ref="A1:Y28"/>
  <sheetViews>
    <sheetView tabSelected="1" zoomScale="70" zoomScaleNormal="70" workbookViewId="0">
      <selection activeCell="N1" sqref="N1"/>
    </sheetView>
  </sheetViews>
  <sheetFormatPr defaultRowHeight="14.4" x14ac:dyDescent="0.55000000000000004"/>
  <cols>
    <col min="1" max="1" width="15.1015625" customWidth="1"/>
    <col min="2" max="2" width="16" customWidth="1"/>
    <col min="3" max="3" width="22.62890625" customWidth="1"/>
    <col min="4" max="4" width="21.62890625" customWidth="1"/>
    <col min="5" max="5" width="22.41796875" customWidth="1"/>
    <col min="14" max="14" width="6.68359375" customWidth="1"/>
    <col min="19" max="19" width="14.89453125" customWidth="1"/>
    <col min="20" max="20" width="8.83984375" customWidth="1"/>
    <col min="21" max="21" width="10.26171875" customWidth="1"/>
    <col min="22" max="22" width="35.734375" customWidth="1"/>
    <col min="23" max="23" width="17.3671875" style="2" customWidth="1"/>
    <col min="24" max="24" width="46.47265625" customWidth="1"/>
    <col min="25" max="25" width="41.5234375" customWidth="1"/>
  </cols>
  <sheetData>
    <row r="1" spans="1:25" x14ac:dyDescent="0.55000000000000004">
      <c r="A1" s="9" t="s">
        <v>0</v>
      </c>
      <c r="B1" s="9" t="s">
        <v>1</v>
      </c>
      <c r="C1" s="9" t="s">
        <v>2</v>
      </c>
      <c r="D1" s="9" t="s">
        <v>3</v>
      </c>
      <c r="E1" s="9" t="s">
        <v>21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16</v>
      </c>
      <c r="Q1" s="9" t="s">
        <v>14</v>
      </c>
      <c r="R1" s="9" t="s">
        <v>15</v>
      </c>
      <c r="S1" s="9" t="s">
        <v>94</v>
      </c>
      <c r="T1" s="9" t="s">
        <v>17</v>
      </c>
      <c r="U1" s="9" t="s">
        <v>49</v>
      </c>
      <c r="V1" s="9" t="s">
        <v>67</v>
      </c>
      <c r="W1" s="10" t="s">
        <v>95</v>
      </c>
      <c r="X1" s="9" t="s">
        <v>73</v>
      </c>
      <c r="Y1" s="9" t="s">
        <v>92</v>
      </c>
    </row>
    <row r="2" spans="1:25" x14ac:dyDescent="0.55000000000000004">
      <c r="A2" s="3" t="s">
        <v>20</v>
      </c>
      <c r="B2" s="3" t="s">
        <v>19</v>
      </c>
      <c r="C2" s="4" t="s">
        <v>18</v>
      </c>
      <c r="D2" s="1" t="s">
        <v>22</v>
      </c>
      <c r="E2" s="3" t="s">
        <v>48</v>
      </c>
      <c r="F2" s="5">
        <v>98.181818181818173</v>
      </c>
      <c r="G2" s="5">
        <v>0</v>
      </c>
      <c r="H2" s="5">
        <v>0.60606060606060586</v>
      </c>
      <c r="I2" s="5">
        <v>1.2121212121212117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6">
        <v>4.2243636363636359</v>
      </c>
      <c r="Q2" s="7">
        <v>13</v>
      </c>
      <c r="R2" s="7">
        <v>1</v>
      </c>
      <c r="S2" s="2">
        <v>154</v>
      </c>
      <c r="T2" s="8">
        <f>SUM(F2:O2)</f>
        <v>100</v>
      </c>
      <c r="U2" t="s">
        <v>51</v>
      </c>
      <c r="V2" t="s">
        <v>50</v>
      </c>
      <c r="W2" s="2" t="s">
        <v>96</v>
      </c>
    </row>
    <row r="3" spans="1:25" x14ac:dyDescent="0.55000000000000004">
      <c r="A3" s="3" t="s">
        <v>20</v>
      </c>
      <c r="B3" s="3" t="s">
        <v>19</v>
      </c>
      <c r="C3" s="4" t="s">
        <v>18</v>
      </c>
      <c r="D3" s="1" t="s">
        <v>23</v>
      </c>
      <c r="E3" s="3" t="s">
        <v>52</v>
      </c>
      <c r="F3" s="5">
        <v>74.444444444444443</v>
      </c>
      <c r="G3" s="5">
        <v>12.222222222222223</v>
      </c>
      <c r="H3" s="5">
        <v>0</v>
      </c>
      <c r="I3" s="5">
        <v>0</v>
      </c>
      <c r="J3" s="5">
        <v>6.666666666666667</v>
      </c>
      <c r="K3" s="5">
        <v>0</v>
      </c>
      <c r="L3" s="5">
        <v>0</v>
      </c>
      <c r="M3" s="5">
        <v>0</v>
      </c>
      <c r="N3" s="5">
        <v>6.666666666666667</v>
      </c>
      <c r="O3" s="5">
        <v>0</v>
      </c>
      <c r="P3" s="6">
        <v>4.213111111111111</v>
      </c>
      <c r="Q3" s="7">
        <v>15</v>
      </c>
      <c r="R3" s="7">
        <v>2</v>
      </c>
      <c r="S3" s="2">
        <v>261</v>
      </c>
      <c r="T3" s="8">
        <f t="shared" ref="T3:T28" si="0">SUM(F3:O3)</f>
        <v>100.00000000000001</v>
      </c>
      <c r="U3" t="s">
        <v>53</v>
      </c>
      <c r="V3" t="s">
        <v>54</v>
      </c>
      <c r="W3" s="2" t="s">
        <v>96</v>
      </c>
    </row>
    <row r="4" spans="1:25" x14ac:dyDescent="0.55000000000000004">
      <c r="A4" s="3" t="s">
        <v>20</v>
      </c>
      <c r="B4" s="3" t="s">
        <v>19</v>
      </c>
      <c r="C4" s="4" t="s">
        <v>18</v>
      </c>
      <c r="D4" s="1" t="s">
        <v>24</v>
      </c>
      <c r="E4" s="3" t="s">
        <v>55</v>
      </c>
      <c r="F4" s="5">
        <v>42.656402737047891</v>
      </c>
      <c r="G4" s="5">
        <v>9.0169348233864373</v>
      </c>
      <c r="H4" s="5">
        <v>0</v>
      </c>
      <c r="I4" s="5">
        <v>1.075268817204301</v>
      </c>
      <c r="J4" s="5">
        <v>2.6155187445510024</v>
      </c>
      <c r="K4" s="5">
        <v>0</v>
      </c>
      <c r="L4" s="5">
        <v>0</v>
      </c>
      <c r="M4" s="5">
        <v>17.883870967741935</v>
      </c>
      <c r="N4" s="5">
        <v>26.752003910068424</v>
      </c>
      <c r="O4" s="5">
        <v>0</v>
      </c>
      <c r="P4" s="6">
        <v>4.4584738614567643</v>
      </c>
      <c r="Q4" s="7">
        <v>31</v>
      </c>
      <c r="R4" s="7">
        <v>4</v>
      </c>
      <c r="S4" s="2">
        <v>282</v>
      </c>
      <c r="T4" s="8">
        <f t="shared" si="0"/>
        <v>100</v>
      </c>
      <c r="U4" t="s">
        <v>56</v>
      </c>
      <c r="V4" t="s">
        <v>57</v>
      </c>
      <c r="W4" s="2" t="s">
        <v>96</v>
      </c>
    </row>
    <row r="5" spans="1:25" x14ac:dyDescent="0.55000000000000004">
      <c r="A5" s="3" t="s">
        <v>20</v>
      </c>
      <c r="B5" s="3" t="s">
        <v>19</v>
      </c>
      <c r="C5" s="4" t="s">
        <v>18</v>
      </c>
      <c r="D5" s="1" t="s">
        <v>25</v>
      </c>
      <c r="E5" s="3" t="s">
        <v>58</v>
      </c>
      <c r="F5" s="5">
        <v>74.592798046162272</v>
      </c>
      <c r="G5" s="5">
        <v>14.657978785777404</v>
      </c>
      <c r="H5" s="5">
        <v>0</v>
      </c>
      <c r="I5" s="5">
        <v>9.8167137375842533</v>
      </c>
      <c r="J5" s="5">
        <v>4.968820650418624E-3</v>
      </c>
      <c r="K5" s="5">
        <v>0</v>
      </c>
      <c r="L5" s="5">
        <v>0</v>
      </c>
      <c r="M5" s="5">
        <v>0</v>
      </c>
      <c r="N5" s="5">
        <v>0</v>
      </c>
      <c r="O5" s="5">
        <v>0.92754060982566178</v>
      </c>
      <c r="P5" s="6">
        <v>4.1426427906421743</v>
      </c>
      <c r="Q5" s="7">
        <v>322</v>
      </c>
      <c r="R5" s="7">
        <v>12</v>
      </c>
      <c r="S5" s="2">
        <v>190</v>
      </c>
      <c r="T5" s="8">
        <f t="shared" si="0"/>
        <v>100</v>
      </c>
      <c r="U5" t="s">
        <v>51</v>
      </c>
      <c r="V5" t="s">
        <v>50</v>
      </c>
      <c r="W5" s="2" t="s">
        <v>96</v>
      </c>
      <c r="X5" t="s">
        <v>91</v>
      </c>
      <c r="Y5" t="s">
        <v>93</v>
      </c>
    </row>
    <row r="6" spans="1:25" x14ac:dyDescent="0.55000000000000004">
      <c r="A6" s="3" t="s">
        <v>20</v>
      </c>
      <c r="B6" s="3" t="s">
        <v>19</v>
      </c>
      <c r="C6" s="4" t="s">
        <v>18</v>
      </c>
      <c r="D6" s="1" t="s">
        <v>26</v>
      </c>
      <c r="E6" s="3" t="s">
        <v>59</v>
      </c>
      <c r="F6" s="5">
        <v>89.412511623133</v>
      </c>
      <c r="G6" s="5">
        <v>2.8660374515697247</v>
      </c>
      <c r="H6" s="5">
        <v>0</v>
      </c>
      <c r="I6" s="5">
        <v>4.8554134737275447</v>
      </c>
      <c r="J6" s="5">
        <v>0</v>
      </c>
      <c r="K6" s="5">
        <v>0</v>
      </c>
      <c r="L6" s="5">
        <v>0</v>
      </c>
      <c r="M6" s="5">
        <v>0</v>
      </c>
      <c r="N6" s="5">
        <v>2.8660374515697247</v>
      </c>
      <c r="O6" s="5">
        <v>0</v>
      </c>
      <c r="P6" s="6">
        <v>4.2156453615599698</v>
      </c>
      <c r="Q6" s="7">
        <v>164</v>
      </c>
      <c r="R6" s="7">
        <v>2</v>
      </c>
      <c r="S6" s="2">
        <v>162</v>
      </c>
      <c r="T6" s="8">
        <f t="shared" si="0"/>
        <v>100</v>
      </c>
      <c r="U6" t="s">
        <v>53</v>
      </c>
      <c r="V6" t="s">
        <v>60</v>
      </c>
      <c r="W6" s="2" t="s">
        <v>96</v>
      </c>
    </row>
    <row r="7" spans="1:25" x14ac:dyDescent="0.55000000000000004">
      <c r="A7" s="3" t="s">
        <v>20</v>
      </c>
      <c r="B7" s="3" t="s">
        <v>19</v>
      </c>
      <c r="C7" s="4" t="s">
        <v>18</v>
      </c>
      <c r="D7" s="1" t="s">
        <v>27</v>
      </c>
      <c r="E7" s="3" t="s">
        <v>61</v>
      </c>
      <c r="F7" s="5">
        <v>81.729333841912705</v>
      </c>
      <c r="G7" s="5">
        <v>1.6877577243352044</v>
      </c>
      <c r="H7" s="5">
        <v>1.0872948783438907</v>
      </c>
      <c r="I7" s="5">
        <v>2.7003051382966445</v>
      </c>
      <c r="J7" s="5">
        <v>0</v>
      </c>
      <c r="K7" s="5">
        <v>0</v>
      </c>
      <c r="L7" s="5">
        <v>0</v>
      </c>
      <c r="M7" s="5">
        <v>0.27260417878677734</v>
      </c>
      <c r="N7" s="5">
        <v>12.522704238324783</v>
      </c>
      <c r="O7" s="5">
        <v>0</v>
      </c>
      <c r="P7" s="6">
        <v>4.2609569382730781</v>
      </c>
      <c r="Q7" s="7">
        <v>136</v>
      </c>
      <c r="R7" s="7">
        <v>4</v>
      </c>
      <c r="S7" s="2">
        <v>246</v>
      </c>
      <c r="T7" s="8">
        <f>SUM(F7:O7)</f>
        <v>100</v>
      </c>
      <c r="U7" t="s">
        <v>53</v>
      </c>
      <c r="V7" t="s">
        <v>60</v>
      </c>
      <c r="W7" s="2" t="s">
        <v>96</v>
      </c>
    </row>
    <row r="8" spans="1:25" x14ac:dyDescent="0.55000000000000004">
      <c r="A8" s="3" t="s">
        <v>20</v>
      </c>
      <c r="B8" s="3" t="s">
        <v>19</v>
      </c>
      <c r="C8" s="4" t="s">
        <v>18</v>
      </c>
      <c r="D8" s="1" t="s">
        <v>28</v>
      </c>
      <c r="E8" s="3" t="s">
        <v>62</v>
      </c>
      <c r="F8" s="5">
        <v>78.683027393492338</v>
      </c>
      <c r="G8" s="5">
        <v>19.388861850704188</v>
      </c>
      <c r="H8" s="5">
        <v>0</v>
      </c>
      <c r="I8" s="5">
        <v>3.8890092702477371E-3</v>
      </c>
      <c r="J8" s="5">
        <v>8.0486151519043089E-3</v>
      </c>
      <c r="K8" s="5">
        <v>0</v>
      </c>
      <c r="L8" s="5">
        <v>0</v>
      </c>
      <c r="M8" s="5">
        <v>0.15089461290410108</v>
      </c>
      <c r="N8" s="5">
        <v>1.7458334721259787</v>
      </c>
      <c r="O8" s="5">
        <v>1.9445046351238688E-2</v>
      </c>
      <c r="P8" s="6">
        <v>4.2400562208189498</v>
      </c>
      <c r="Q8" s="7">
        <v>612</v>
      </c>
      <c r="R8" s="7">
        <v>8</v>
      </c>
      <c r="S8" s="2">
        <v>303</v>
      </c>
      <c r="T8" s="8">
        <f t="shared" si="0"/>
        <v>100</v>
      </c>
      <c r="U8" t="s">
        <v>53</v>
      </c>
      <c r="V8" t="s">
        <v>63</v>
      </c>
      <c r="W8" s="2" t="s">
        <v>96</v>
      </c>
    </row>
    <row r="9" spans="1:25" x14ac:dyDescent="0.55000000000000004">
      <c r="A9" s="3" t="s">
        <v>20</v>
      </c>
      <c r="B9" s="3" t="s">
        <v>19</v>
      </c>
      <c r="C9" s="4" t="s">
        <v>18</v>
      </c>
      <c r="D9" s="1" t="s">
        <v>29</v>
      </c>
      <c r="E9" s="3" t="s">
        <v>64</v>
      </c>
      <c r="F9" s="5">
        <v>96.896307805128501</v>
      </c>
      <c r="G9" s="5">
        <v>2.0490073980810557</v>
      </c>
      <c r="H9" s="5">
        <v>0</v>
      </c>
      <c r="I9" s="5">
        <v>0.56213384648046572</v>
      </c>
      <c r="J9" s="5">
        <v>0</v>
      </c>
      <c r="K9" s="5">
        <v>0</v>
      </c>
      <c r="L9" s="5">
        <v>0</v>
      </c>
      <c r="M9" s="5">
        <v>0</v>
      </c>
      <c r="N9" s="5">
        <v>0.16379473869358194</v>
      </c>
      <c r="O9" s="5">
        <v>0.32875621161639001</v>
      </c>
      <c r="P9" s="6">
        <v>4.228440452634544</v>
      </c>
      <c r="Q9" s="7">
        <v>607</v>
      </c>
      <c r="R9" s="7">
        <v>8</v>
      </c>
      <c r="S9" s="2">
        <v>276</v>
      </c>
      <c r="T9" s="8">
        <f t="shared" si="0"/>
        <v>100</v>
      </c>
      <c r="U9" t="s">
        <v>53</v>
      </c>
      <c r="V9" t="s">
        <v>50</v>
      </c>
      <c r="W9" s="2" t="s">
        <v>96</v>
      </c>
    </row>
    <row r="10" spans="1:25" x14ac:dyDescent="0.55000000000000004">
      <c r="A10" s="3" t="s">
        <v>20</v>
      </c>
      <c r="B10" s="3" t="s">
        <v>19</v>
      </c>
      <c r="C10" s="4" t="s">
        <v>18</v>
      </c>
      <c r="D10" s="1" t="s">
        <v>30</v>
      </c>
      <c r="E10" s="3" t="s">
        <v>65</v>
      </c>
      <c r="F10" s="5">
        <v>75.621328465779641</v>
      </c>
      <c r="G10" s="5">
        <v>8.7494405817186252</v>
      </c>
      <c r="H10" s="5">
        <v>0</v>
      </c>
      <c r="I10" s="5">
        <v>12.576557515323367</v>
      </c>
      <c r="J10" s="5">
        <v>0</v>
      </c>
      <c r="K10" s="5">
        <v>0.29282860799751764</v>
      </c>
      <c r="L10" s="5">
        <v>2.5209532859414554</v>
      </c>
      <c r="M10" s="5">
        <v>0</v>
      </c>
      <c r="N10" s="5">
        <v>0</v>
      </c>
      <c r="O10" s="5">
        <v>0.23889154323936931</v>
      </c>
      <c r="P10" s="6">
        <v>4.1212666517168977</v>
      </c>
      <c r="Q10" s="7">
        <v>322</v>
      </c>
      <c r="R10" s="7">
        <v>6</v>
      </c>
      <c r="S10" s="2">
        <v>133</v>
      </c>
      <c r="T10" s="8">
        <f t="shared" si="0"/>
        <v>100</v>
      </c>
      <c r="U10" t="s">
        <v>66</v>
      </c>
      <c r="V10" t="s">
        <v>60</v>
      </c>
      <c r="W10" s="2" t="s">
        <v>96</v>
      </c>
    </row>
    <row r="11" spans="1:25" x14ac:dyDescent="0.55000000000000004">
      <c r="A11" s="3" t="s">
        <v>20</v>
      </c>
      <c r="B11" s="3" t="s">
        <v>19</v>
      </c>
      <c r="C11" s="4" t="s">
        <v>18</v>
      </c>
      <c r="D11" s="1" t="s">
        <v>31</v>
      </c>
      <c r="E11" s="3" t="s">
        <v>68</v>
      </c>
      <c r="F11" s="5">
        <v>59.601566991542079</v>
      </c>
      <c r="G11" s="5">
        <v>12.632926888155485</v>
      </c>
      <c r="H11" s="5">
        <v>0.14659781804854741</v>
      </c>
      <c r="I11" s="5">
        <v>25.391477933285657</v>
      </c>
      <c r="J11" s="5">
        <v>2.0456584563641673</v>
      </c>
      <c r="K11" s="5">
        <v>0</v>
      </c>
      <c r="L11" s="5">
        <v>0</v>
      </c>
      <c r="M11" s="5">
        <v>0</v>
      </c>
      <c r="N11" s="5">
        <v>0</v>
      </c>
      <c r="O11" s="5">
        <v>0.18177191260406442</v>
      </c>
      <c r="P11" s="6">
        <v>4.031247409579902</v>
      </c>
      <c r="Q11" s="7">
        <v>636</v>
      </c>
      <c r="R11" s="7">
        <v>7</v>
      </c>
      <c r="S11" s="2">
        <v>88</v>
      </c>
      <c r="T11" s="8">
        <f t="shared" si="0"/>
        <v>100</v>
      </c>
      <c r="U11" t="s">
        <v>51</v>
      </c>
      <c r="V11" t="s">
        <v>50</v>
      </c>
      <c r="W11" s="2" t="s">
        <v>96</v>
      </c>
    </row>
    <row r="12" spans="1:25" x14ac:dyDescent="0.55000000000000004">
      <c r="A12" s="3" t="s">
        <v>20</v>
      </c>
      <c r="B12" s="3" t="s">
        <v>19</v>
      </c>
      <c r="C12" s="4" t="s">
        <v>18</v>
      </c>
      <c r="D12" s="1" t="s">
        <v>32</v>
      </c>
      <c r="E12" s="3" t="s">
        <v>69</v>
      </c>
      <c r="F12" s="5">
        <v>50.81383544024829</v>
      </c>
      <c r="G12" s="5">
        <v>34.069993824138407</v>
      </c>
      <c r="H12" s="5">
        <v>0</v>
      </c>
      <c r="I12" s="5">
        <v>12.339463229997087</v>
      </c>
      <c r="J12" s="5">
        <v>0</v>
      </c>
      <c r="K12" s="5">
        <v>0.65755861533844284</v>
      </c>
      <c r="L12" s="5">
        <v>4.5736434108527135E-3</v>
      </c>
      <c r="M12" s="5">
        <v>0.77714581305068187</v>
      </c>
      <c r="N12" s="5">
        <v>1.3374294338162636</v>
      </c>
      <c r="O12" s="5">
        <v>0</v>
      </c>
      <c r="P12" s="6">
        <v>4.1531772659067894</v>
      </c>
      <c r="Q12" s="7">
        <v>774</v>
      </c>
      <c r="R12" s="7">
        <v>19</v>
      </c>
      <c r="S12" s="2">
        <v>330</v>
      </c>
      <c r="T12" s="8">
        <f t="shared" si="0"/>
        <v>100.00000000000001</v>
      </c>
      <c r="U12" t="s">
        <v>53</v>
      </c>
      <c r="V12" t="s">
        <v>57</v>
      </c>
      <c r="W12" s="2" t="s">
        <v>96</v>
      </c>
    </row>
    <row r="13" spans="1:25" x14ac:dyDescent="0.55000000000000004">
      <c r="A13" s="3" t="s">
        <v>20</v>
      </c>
      <c r="B13" s="3" t="s">
        <v>19</v>
      </c>
      <c r="C13" s="4" t="s">
        <v>18</v>
      </c>
      <c r="D13" s="1" t="s">
        <v>33</v>
      </c>
      <c r="E13" s="3" t="s">
        <v>70</v>
      </c>
      <c r="F13" s="5">
        <v>72.63343273147143</v>
      </c>
      <c r="G13" s="5">
        <v>1.7191030766556579</v>
      </c>
      <c r="H13" s="5">
        <v>0</v>
      </c>
      <c r="I13" s="5">
        <v>25.647464191872913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4.0546506165878533</v>
      </c>
      <c r="Q13" s="7">
        <v>55</v>
      </c>
      <c r="R13" s="7">
        <v>2</v>
      </c>
      <c r="S13" s="2">
        <v>135</v>
      </c>
      <c r="T13" s="8">
        <f t="shared" si="0"/>
        <v>100</v>
      </c>
      <c r="U13" t="s">
        <v>66</v>
      </c>
      <c r="V13" t="s">
        <v>50</v>
      </c>
      <c r="W13" s="2" t="s">
        <v>96</v>
      </c>
    </row>
    <row r="14" spans="1:25" x14ac:dyDescent="0.55000000000000004">
      <c r="A14" s="3" t="s">
        <v>20</v>
      </c>
      <c r="B14" s="3" t="s">
        <v>19</v>
      </c>
      <c r="C14" s="4" t="s">
        <v>18</v>
      </c>
      <c r="D14" s="1" t="s">
        <v>34</v>
      </c>
      <c r="E14" s="3" t="s">
        <v>71</v>
      </c>
      <c r="F14" s="5">
        <v>51.355515213825356</v>
      </c>
      <c r="G14" s="5">
        <v>24.817721581680424</v>
      </c>
      <c r="H14" s="5">
        <v>0.19180575783781328</v>
      </c>
      <c r="I14" s="5">
        <v>8.4299640165347292</v>
      </c>
      <c r="J14" s="5">
        <v>0</v>
      </c>
      <c r="K14" s="5">
        <v>0</v>
      </c>
      <c r="L14" s="5">
        <v>0</v>
      </c>
      <c r="M14" s="5">
        <v>1.1826579906869226</v>
      </c>
      <c r="N14" s="5">
        <v>14.022335439434741</v>
      </c>
      <c r="O14" s="5">
        <v>0</v>
      </c>
      <c r="P14" s="6">
        <v>4.2339068924379673</v>
      </c>
      <c r="Q14" s="7">
        <v>370</v>
      </c>
      <c r="R14" s="7">
        <v>9</v>
      </c>
      <c r="S14" s="2">
        <v>370</v>
      </c>
      <c r="T14" s="8">
        <f t="shared" si="0"/>
        <v>99.999999999999972</v>
      </c>
      <c r="U14" t="s">
        <v>66</v>
      </c>
      <c r="V14" t="s">
        <v>63</v>
      </c>
      <c r="W14" s="2" t="s">
        <v>96</v>
      </c>
    </row>
    <row r="15" spans="1:25" x14ac:dyDescent="0.55000000000000004">
      <c r="A15" s="3" t="s">
        <v>20</v>
      </c>
      <c r="B15" s="3" t="s">
        <v>19</v>
      </c>
      <c r="C15" s="4" t="s">
        <v>18</v>
      </c>
      <c r="D15" s="1" t="s">
        <v>35</v>
      </c>
      <c r="E15" s="3" t="s">
        <v>72</v>
      </c>
      <c r="F15" s="5">
        <v>96.777112135176651</v>
      </c>
      <c r="G15" s="5">
        <v>0</v>
      </c>
      <c r="H15" s="5">
        <v>0</v>
      </c>
      <c r="I15" s="5">
        <v>2.4325652841781875</v>
      </c>
      <c r="J15" s="5">
        <v>0</v>
      </c>
      <c r="K15" s="5">
        <v>0</v>
      </c>
      <c r="L15" s="5">
        <v>0</v>
      </c>
      <c r="M15" s="5">
        <v>0</v>
      </c>
      <c r="N15" s="5">
        <v>0.79032258064516137</v>
      </c>
      <c r="O15" s="5">
        <v>0</v>
      </c>
      <c r="P15" s="6">
        <v>4.2257258525345627</v>
      </c>
      <c r="Q15" s="7">
        <v>124</v>
      </c>
      <c r="R15" s="7">
        <v>3</v>
      </c>
      <c r="S15" s="2">
        <v>160</v>
      </c>
      <c r="T15" s="8">
        <f t="shared" si="0"/>
        <v>100</v>
      </c>
      <c r="U15" t="s">
        <v>56</v>
      </c>
      <c r="V15" t="s">
        <v>60</v>
      </c>
      <c r="W15" s="2" t="s">
        <v>96</v>
      </c>
      <c r="X15" t="s">
        <v>74</v>
      </c>
    </row>
    <row r="16" spans="1:25" x14ac:dyDescent="0.55000000000000004">
      <c r="A16" s="3" t="s">
        <v>20</v>
      </c>
      <c r="B16" s="3" t="s">
        <v>19</v>
      </c>
      <c r="C16" s="4" t="s">
        <v>18</v>
      </c>
      <c r="D16" s="1" t="s">
        <v>36</v>
      </c>
      <c r="E16" s="3" t="s">
        <v>75</v>
      </c>
      <c r="F16" s="5">
        <v>58.414476720696229</v>
      </c>
      <c r="G16" s="5">
        <v>0.35227548236582351</v>
      </c>
      <c r="H16" s="5">
        <v>0.97103183552074612</v>
      </c>
      <c r="I16" s="5">
        <v>3.5763092000149661</v>
      </c>
      <c r="J16" s="5">
        <v>0</v>
      </c>
      <c r="K16" s="5">
        <v>0.26604457905122114</v>
      </c>
      <c r="L16" s="5">
        <v>1.226910612952502</v>
      </c>
      <c r="M16" s="5">
        <v>5.5127774971831034</v>
      </c>
      <c r="N16" s="5">
        <v>27.890167920569155</v>
      </c>
      <c r="O16" s="5">
        <v>1.7900061516462662</v>
      </c>
      <c r="P16" s="6">
        <v>4.3116631474967164</v>
      </c>
      <c r="Q16" s="7">
        <v>639</v>
      </c>
      <c r="R16" s="7">
        <v>12</v>
      </c>
      <c r="S16" s="2">
        <v>300</v>
      </c>
      <c r="T16" s="8">
        <f t="shared" si="0"/>
        <v>100.00000000000003</v>
      </c>
      <c r="U16" t="s">
        <v>53</v>
      </c>
      <c r="V16" t="s">
        <v>76</v>
      </c>
      <c r="W16" s="2" t="s">
        <v>96</v>
      </c>
    </row>
    <row r="17" spans="1:23" x14ac:dyDescent="0.55000000000000004">
      <c r="A17" s="3" t="s">
        <v>20</v>
      </c>
      <c r="B17" s="3" t="s">
        <v>19</v>
      </c>
      <c r="C17" s="4" t="s">
        <v>18</v>
      </c>
      <c r="D17" s="1" t="s">
        <v>37</v>
      </c>
      <c r="E17" s="3" t="s">
        <v>77</v>
      </c>
      <c r="F17" s="5">
        <v>93.31122156754293</v>
      </c>
      <c r="G17" s="5">
        <v>3.3219863094219706</v>
      </c>
      <c r="H17" s="5">
        <v>6.2865451142677845E-2</v>
      </c>
      <c r="I17" s="5">
        <v>1.0973560476085753</v>
      </c>
      <c r="J17" s="5">
        <v>6.2349180251533846E-2</v>
      </c>
      <c r="K17" s="5">
        <v>0</v>
      </c>
      <c r="L17" s="5">
        <v>0</v>
      </c>
      <c r="M17" s="5">
        <v>3.3294800801904156E-3</v>
      </c>
      <c r="N17" s="5">
        <v>2.1119838511731897</v>
      </c>
      <c r="O17" s="5">
        <v>2.8908112778936346E-2</v>
      </c>
      <c r="P17" s="6">
        <v>4.2376297538647494</v>
      </c>
      <c r="Q17" s="7">
        <v>2658</v>
      </c>
      <c r="R17" s="7">
        <v>27</v>
      </c>
      <c r="S17" s="2">
        <v>247</v>
      </c>
      <c r="T17" s="8">
        <f t="shared" si="0"/>
        <v>100.00000000000001</v>
      </c>
      <c r="U17" t="s">
        <v>53</v>
      </c>
      <c r="V17" t="s">
        <v>63</v>
      </c>
      <c r="W17" s="2" t="s">
        <v>96</v>
      </c>
    </row>
    <row r="18" spans="1:23" x14ac:dyDescent="0.55000000000000004">
      <c r="A18" s="3" t="s">
        <v>20</v>
      </c>
      <c r="B18" s="3" t="s">
        <v>19</v>
      </c>
      <c r="C18" s="4" t="s">
        <v>18</v>
      </c>
      <c r="D18" s="1" t="s">
        <v>38</v>
      </c>
      <c r="E18" s="3" t="s">
        <v>78</v>
      </c>
      <c r="F18" s="5">
        <v>50.670044431619765</v>
      </c>
      <c r="G18" s="5">
        <v>39.71121955379499</v>
      </c>
      <c r="H18" s="5">
        <v>0.73879849999252978</v>
      </c>
      <c r="I18" s="5">
        <v>0.67000762610306119</v>
      </c>
      <c r="J18" s="5">
        <v>0</v>
      </c>
      <c r="K18" s="5">
        <v>0.67000762610306119</v>
      </c>
      <c r="L18" s="5">
        <v>0</v>
      </c>
      <c r="M18" s="5">
        <v>2.9873156738828386</v>
      </c>
      <c r="N18" s="5">
        <v>1.8167421152495775</v>
      </c>
      <c r="O18" s="5">
        <v>2.7358644732541668</v>
      </c>
      <c r="P18" s="6">
        <v>4.1845565431429907</v>
      </c>
      <c r="Q18" s="7">
        <v>134</v>
      </c>
      <c r="R18" s="7">
        <v>7</v>
      </c>
      <c r="S18" s="2">
        <v>272</v>
      </c>
      <c r="T18" s="8">
        <f t="shared" si="0"/>
        <v>99.999999999999986</v>
      </c>
      <c r="U18" t="s">
        <v>79</v>
      </c>
      <c r="V18" t="s">
        <v>63</v>
      </c>
      <c r="W18" s="2" t="s">
        <v>96</v>
      </c>
    </row>
    <row r="19" spans="1:23" x14ac:dyDescent="0.55000000000000004">
      <c r="A19" s="3" t="s">
        <v>20</v>
      </c>
      <c r="B19" s="3" t="s">
        <v>19</v>
      </c>
      <c r="C19" s="4" t="s">
        <v>18</v>
      </c>
      <c r="D19" s="1" t="s">
        <v>39</v>
      </c>
      <c r="E19" s="3" t="s">
        <v>80</v>
      </c>
      <c r="F19" s="5">
        <v>86.406100287448112</v>
      </c>
      <c r="G19" s="5">
        <v>5.0674464065139517</v>
      </c>
      <c r="H19" s="5">
        <v>0</v>
      </c>
      <c r="I19" s="5">
        <v>7.5326505639293027</v>
      </c>
      <c r="J19" s="5">
        <v>0.26719782355227356</v>
      </c>
      <c r="K19" s="5">
        <v>0</v>
      </c>
      <c r="L19" s="5">
        <v>0</v>
      </c>
      <c r="M19" s="5">
        <v>0</v>
      </c>
      <c r="N19" s="5">
        <v>0.72660491855637177</v>
      </c>
      <c r="O19" s="5">
        <v>0</v>
      </c>
      <c r="P19" s="6">
        <v>4.1847397536488984</v>
      </c>
      <c r="Q19" s="7">
        <v>124</v>
      </c>
      <c r="R19" s="7">
        <v>2</v>
      </c>
      <c r="S19" s="2">
        <v>108</v>
      </c>
      <c r="T19" s="8">
        <f t="shared" si="0"/>
        <v>100.00000000000003</v>
      </c>
      <c r="U19" t="s">
        <v>56</v>
      </c>
      <c r="V19" t="s">
        <v>50</v>
      </c>
      <c r="W19" s="2" t="s">
        <v>96</v>
      </c>
    </row>
    <row r="20" spans="1:23" x14ac:dyDescent="0.55000000000000004">
      <c r="A20" s="3" t="s">
        <v>20</v>
      </c>
      <c r="B20" s="3" t="s">
        <v>19</v>
      </c>
      <c r="C20" s="4" t="s">
        <v>18</v>
      </c>
      <c r="D20" s="1" t="s">
        <v>40</v>
      </c>
      <c r="E20" s="3" t="s">
        <v>81</v>
      </c>
      <c r="F20" s="5">
        <v>57.366371466204811</v>
      </c>
      <c r="G20" s="5">
        <v>15.737731417822868</v>
      </c>
      <c r="H20" s="5">
        <v>1.2242192917323778</v>
      </c>
      <c r="I20" s="5">
        <v>5.5867406332566354</v>
      </c>
      <c r="J20" s="5">
        <v>1.842772197028737</v>
      </c>
      <c r="K20" s="5">
        <v>0</v>
      </c>
      <c r="L20" s="5">
        <v>13.366842063928374</v>
      </c>
      <c r="M20" s="5">
        <v>0</v>
      </c>
      <c r="N20" s="5">
        <v>0.58411214953271029</v>
      </c>
      <c r="O20" s="5">
        <v>4.2912107804934916</v>
      </c>
      <c r="P20" s="6">
        <v>3.9598780256826931</v>
      </c>
      <c r="Q20" s="7">
        <v>107</v>
      </c>
      <c r="R20" s="7">
        <v>6</v>
      </c>
      <c r="S20" s="2">
        <v>160</v>
      </c>
      <c r="T20" s="8">
        <f t="shared" si="0"/>
        <v>100.00000000000001</v>
      </c>
      <c r="U20" t="s">
        <v>53</v>
      </c>
      <c r="V20" t="s">
        <v>60</v>
      </c>
      <c r="W20" s="2" t="s">
        <v>96</v>
      </c>
    </row>
    <row r="21" spans="1:23" x14ac:dyDescent="0.55000000000000004">
      <c r="A21" s="3" t="s">
        <v>20</v>
      </c>
      <c r="B21" s="3" t="s">
        <v>19</v>
      </c>
      <c r="C21" s="4" t="s">
        <v>18</v>
      </c>
      <c r="D21" s="1" t="s">
        <v>41</v>
      </c>
      <c r="E21" s="3" t="s">
        <v>82</v>
      </c>
      <c r="F21" s="5">
        <v>54.513115075530052</v>
      </c>
      <c r="G21" s="5">
        <v>32.400970623895276</v>
      </c>
      <c r="H21" s="5">
        <v>0.23075041532631926</v>
      </c>
      <c r="I21" s="5">
        <v>2.6934224982248511</v>
      </c>
      <c r="J21" s="5">
        <v>7.885114474391202E-3</v>
      </c>
      <c r="K21" s="5">
        <v>0</v>
      </c>
      <c r="L21" s="5">
        <v>1.1532568050361125E-3</v>
      </c>
      <c r="M21" s="5">
        <v>0.96592018013432235</v>
      </c>
      <c r="N21" s="5">
        <v>9.1862589833661126</v>
      </c>
      <c r="O21" s="5">
        <v>5.2385224364352224E-4</v>
      </c>
      <c r="P21" s="6">
        <v>4.2501344827708216</v>
      </c>
      <c r="Q21" s="7">
        <v>1834</v>
      </c>
      <c r="R21" s="7">
        <v>15</v>
      </c>
      <c r="S21" s="2">
        <v>389</v>
      </c>
      <c r="T21" s="8">
        <f>SUM(F21:O21)</f>
        <v>100</v>
      </c>
      <c r="U21" t="s">
        <v>51</v>
      </c>
      <c r="V21" t="s">
        <v>63</v>
      </c>
      <c r="W21" s="2" t="s">
        <v>96</v>
      </c>
    </row>
    <row r="22" spans="1:23" x14ac:dyDescent="0.55000000000000004">
      <c r="A22" s="3" t="s">
        <v>20</v>
      </c>
      <c r="B22" s="3" t="s">
        <v>19</v>
      </c>
      <c r="C22" s="4" t="s">
        <v>18</v>
      </c>
      <c r="D22" s="1" t="s">
        <v>42</v>
      </c>
      <c r="E22" s="3" t="s">
        <v>83</v>
      </c>
      <c r="F22" s="5">
        <v>54.421351510341211</v>
      </c>
      <c r="G22" s="5">
        <v>18.612305731932455</v>
      </c>
      <c r="H22" s="5">
        <v>0.32123305770962085</v>
      </c>
      <c r="I22" s="5">
        <v>20.8294740746591</v>
      </c>
      <c r="J22" s="5">
        <v>0.13161629232087113</v>
      </c>
      <c r="K22" s="5">
        <v>0</v>
      </c>
      <c r="L22" s="5">
        <v>2.1176809644834437E-2</v>
      </c>
      <c r="M22" s="5">
        <v>0.15244228653242062</v>
      </c>
      <c r="N22" s="5">
        <v>5.1761434378125779</v>
      </c>
      <c r="O22" s="5">
        <v>0.33425679904689748</v>
      </c>
      <c r="P22" s="6">
        <v>4.0926928473789346</v>
      </c>
      <c r="Q22" s="7">
        <v>3872</v>
      </c>
      <c r="R22" s="7">
        <v>24</v>
      </c>
      <c r="S22" s="2">
        <v>234</v>
      </c>
      <c r="T22" s="8">
        <f t="shared" si="0"/>
        <v>99.999999999999986</v>
      </c>
      <c r="U22" t="s">
        <v>51</v>
      </c>
      <c r="V22" t="s">
        <v>54</v>
      </c>
      <c r="W22" s="2" t="s">
        <v>96</v>
      </c>
    </row>
    <row r="23" spans="1:23" x14ac:dyDescent="0.55000000000000004">
      <c r="A23" s="3" t="s">
        <v>20</v>
      </c>
      <c r="B23" s="3" t="s">
        <v>19</v>
      </c>
      <c r="C23" s="4" t="s">
        <v>18</v>
      </c>
      <c r="D23" s="1" t="s">
        <v>97</v>
      </c>
      <c r="E23" s="3" t="s">
        <v>84</v>
      </c>
      <c r="F23" s="5">
        <v>100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6">
        <v>4.24</v>
      </c>
      <c r="Q23" s="7">
        <v>3</v>
      </c>
      <c r="R23" s="7">
        <v>1</v>
      </c>
      <c r="S23" s="2">
        <v>295</v>
      </c>
      <c r="T23" s="8">
        <f t="shared" si="0"/>
        <v>100</v>
      </c>
      <c r="U23" t="s">
        <v>51</v>
      </c>
      <c r="V23" t="s">
        <v>63</v>
      </c>
    </row>
    <row r="24" spans="1:23" x14ac:dyDescent="0.55000000000000004">
      <c r="A24" s="3" t="s">
        <v>20</v>
      </c>
      <c r="B24" s="3" t="s">
        <v>19</v>
      </c>
      <c r="C24" s="4" t="s">
        <v>18</v>
      </c>
      <c r="D24" s="1" t="s">
        <v>43</v>
      </c>
      <c r="E24" s="3" t="s">
        <v>85</v>
      </c>
      <c r="F24" s="5">
        <v>90.56350050865889</v>
      </c>
      <c r="G24" s="5">
        <v>0.53321484114641182</v>
      </c>
      <c r="H24" s="5">
        <v>0</v>
      </c>
      <c r="I24" s="5">
        <v>8.8863293537108703</v>
      </c>
      <c r="J24" s="5">
        <v>0</v>
      </c>
      <c r="K24" s="5">
        <v>0</v>
      </c>
      <c r="L24" s="5">
        <v>0</v>
      </c>
      <c r="M24" s="5">
        <v>0</v>
      </c>
      <c r="N24" s="5">
        <v>1.6955296483822307E-2</v>
      </c>
      <c r="O24" s="5">
        <v>0</v>
      </c>
      <c r="P24" s="6">
        <v>4.1758746594324068</v>
      </c>
      <c r="Q24" s="7">
        <v>171</v>
      </c>
      <c r="R24" s="7">
        <v>4</v>
      </c>
      <c r="S24" s="2">
        <v>134</v>
      </c>
      <c r="T24" s="8">
        <f t="shared" si="0"/>
        <v>100.00000000000001</v>
      </c>
      <c r="U24" t="s">
        <v>79</v>
      </c>
      <c r="V24" t="s">
        <v>86</v>
      </c>
      <c r="W24" s="2" t="s">
        <v>96</v>
      </c>
    </row>
    <row r="25" spans="1:23" x14ac:dyDescent="0.55000000000000004">
      <c r="A25" s="3" t="s">
        <v>20</v>
      </c>
      <c r="B25" s="3" t="s">
        <v>19</v>
      </c>
      <c r="C25" s="4" t="s">
        <v>18</v>
      </c>
      <c r="D25" s="1" t="s">
        <v>44</v>
      </c>
      <c r="E25" s="3" t="s">
        <v>87</v>
      </c>
      <c r="F25" s="5">
        <v>61.192079864315993</v>
      </c>
      <c r="G25" s="5">
        <v>31.696301458726939</v>
      </c>
      <c r="H25" s="5">
        <v>0</v>
      </c>
      <c r="I25" s="5">
        <v>7.1116186769570859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6">
        <v>4.1761178249424198</v>
      </c>
      <c r="Q25" s="7">
        <v>46</v>
      </c>
      <c r="R25" s="7">
        <v>2</v>
      </c>
      <c r="S25" s="2">
        <v>92</v>
      </c>
      <c r="T25" s="8">
        <f t="shared" si="0"/>
        <v>100.00000000000003</v>
      </c>
      <c r="U25" t="s">
        <v>53</v>
      </c>
      <c r="V25" t="s">
        <v>50</v>
      </c>
      <c r="W25" s="2" t="s">
        <v>96</v>
      </c>
    </row>
    <row r="26" spans="1:23" x14ac:dyDescent="0.55000000000000004">
      <c r="A26" s="3" t="s">
        <v>20</v>
      </c>
      <c r="B26" s="3" t="s">
        <v>19</v>
      </c>
      <c r="C26" s="4" t="s">
        <v>18</v>
      </c>
      <c r="D26" s="1" t="s">
        <v>45</v>
      </c>
      <c r="E26" s="3" t="s">
        <v>88</v>
      </c>
      <c r="F26" s="5">
        <v>22.335763734071765</v>
      </c>
      <c r="G26" s="5">
        <v>77.664236265928238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6">
        <v>4.2089343054936297</v>
      </c>
      <c r="Q26" s="7">
        <v>43</v>
      </c>
      <c r="R26" s="7">
        <v>3</v>
      </c>
      <c r="S26" s="2">
        <v>275</v>
      </c>
      <c r="T26" s="8">
        <f t="shared" si="0"/>
        <v>100</v>
      </c>
      <c r="U26" t="s">
        <v>51</v>
      </c>
      <c r="V26" t="s">
        <v>63</v>
      </c>
      <c r="W26" s="2" t="s">
        <v>96</v>
      </c>
    </row>
    <row r="27" spans="1:23" x14ac:dyDescent="0.55000000000000004">
      <c r="A27" s="3" t="s">
        <v>20</v>
      </c>
      <c r="B27" s="3" t="s">
        <v>19</v>
      </c>
      <c r="C27" s="4" t="s">
        <v>18</v>
      </c>
      <c r="D27" s="1" t="s">
        <v>46</v>
      </c>
      <c r="E27" s="3" t="s">
        <v>89</v>
      </c>
      <c r="F27" s="5">
        <v>72.844490670274681</v>
      </c>
      <c r="G27" s="5">
        <v>15.151480311036117</v>
      </c>
      <c r="H27" s="5">
        <v>0.1316361670368934</v>
      </c>
      <c r="I27" s="5">
        <v>9.6390504797736867</v>
      </c>
      <c r="J27" s="5">
        <v>0</v>
      </c>
      <c r="K27" s="5">
        <v>0</v>
      </c>
      <c r="L27" s="5">
        <v>0</v>
      </c>
      <c r="M27" s="5">
        <v>0</v>
      </c>
      <c r="N27" s="5">
        <v>1.4144501688564597</v>
      </c>
      <c r="O27" s="5">
        <v>0.81889220302216092</v>
      </c>
      <c r="P27" s="6">
        <v>4.1504936524616092</v>
      </c>
      <c r="Q27" s="7">
        <v>718</v>
      </c>
      <c r="R27" s="7">
        <v>7</v>
      </c>
      <c r="S27" s="2">
        <v>152</v>
      </c>
      <c r="T27" s="8">
        <f t="shared" si="0"/>
        <v>99.999999999999986</v>
      </c>
      <c r="U27" t="s">
        <v>56</v>
      </c>
      <c r="V27" t="s">
        <v>50</v>
      </c>
      <c r="W27" s="2" t="s">
        <v>96</v>
      </c>
    </row>
    <row r="28" spans="1:23" x14ac:dyDescent="0.55000000000000004">
      <c r="A28" s="3" t="s">
        <v>20</v>
      </c>
      <c r="B28" s="3" t="s">
        <v>19</v>
      </c>
      <c r="C28" s="4" t="s">
        <v>18</v>
      </c>
      <c r="D28" s="1" t="s">
        <v>47</v>
      </c>
      <c r="E28" s="3" t="s">
        <v>90</v>
      </c>
      <c r="F28" s="5">
        <v>83.933653149725657</v>
      </c>
      <c r="G28" s="5">
        <v>8.421953187873358</v>
      </c>
      <c r="H28" s="5">
        <v>0.17225499972300704</v>
      </c>
      <c r="I28" s="5">
        <v>2.8212536701567781</v>
      </c>
      <c r="J28" s="5">
        <v>0</v>
      </c>
      <c r="K28" s="5">
        <v>0.17225499972300704</v>
      </c>
      <c r="L28" s="5">
        <v>0.17225499972300704</v>
      </c>
      <c r="M28" s="5">
        <v>0.34450999944601407</v>
      </c>
      <c r="N28" s="5">
        <v>3.9618649936291614</v>
      </c>
      <c r="O28" s="5">
        <v>0</v>
      </c>
      <c r="P28" s="6">
        <v>4.2329235742730198</v>
      </c>
      <c r="Q28" s="7">
        <v>1094</v>
      </c>
      <c r="R28" s="7">
        <v>6</v>
      </c>
      <c r="S28" s="2">
        <v>180</v>
      </c>
      <c r="T28" s="8">
        <f t="shared" si="0"/>
        <v>100</v>
      </c>
      <c r="U28" t="s">
        <v>66</v>
      </c>
      <c r="V2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2024-12-26T23:15:02Z</dcterms:created>
  <dcterms:modified xsi:type="dcterms:W3CDTF">2025-05-01T07:09:34Z</dcterms:modified>
</cp:coreProperties>
</file>