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ohabbat.ahmadi\Desktop\UC Berkeley Extention School\Homework\1\02-Homework\01-Excel\Instructions\"/>
    </mc:Choice>
  </mc:AlternateContent>
  <bookViews>
    <workbookView xWindow="0" yWindow="0" windowWidth="14370" windowHeight="12780" activeTab="1"/>
  </bookViews>
  <sheets>
    <sheet name="Main Sheet" sheetId="1" r:id="rId1"/>
    <sheet name="Category" sheetId="2" r:id="rId2"/>
    <sheet name="Subcategory" sheetId="4" r:id="rId3"/>
    <sheet name="Outcomes Based on Launch Date" sheetId="6" r:id="rId4"/>
    <sheet name="Bonus" sheetId="7" r:id="rId5"/>
  </sheets>
  <definedNames>
    <definedName name="_xlnm._FilterDatabase" localSheetId="0" hidden="1">'Main Sheet'!$A$1:$AF$4115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F3" i="7"/>
  <c r="F4" i="7"/>
  <c r="F5" i="7"/>
  <c r="F6" i="7"/>
  <c r="F7" i="7"/>
  <c r="F8" i="7"/>
  <c r="F9" i="7"/>
  <c r="F10" i="7"/>
  <c r="F11" i="7"/>
  <c r="F12" i="7"/>
  <c r="F13" i="7"/>
  <c r="E3" i="7"/>
  <c r="E4" i="7"/>
  <c r="E5" i="7"/>
  <c r="E6" i="7"/>
  <c r="E7" i="7"/>
  <c r="E8" i="7"/>
  <c r="E9" i="7"/>
  <c r="E10" i="7"/>
  <c r="E11" i="7"/>
  <c r="E12" i="7"/>
  <c r="E13" i="7"/>
  <c r="D3" i="7"/>
  <c r="D4" i="7"/>
  <c r="D5" i="7"/>
  <c r="D6" i="7"/>
  <c r="D7" i="7"/>
  <c r="D8" i="7"/>
  <c r="D9" i="7"/>
  <c r="D10" i="7"/>
  <c r="D11" i="7"/>
  <c r="D12" i="7"/>
  <c r="D13" i="7"/>
  <c r="C3" i="7"/>
  <c r="C4" i="7"/>
  <c r="C5" i="7"/>
  <c r="C6" i="7"/>
  <c r="C7" i="7"/>
  <c r="C8" i="7"/>
  <c r="C9" i="7"/>
  <c r="C10" i="7"/>
  <c r="C11" i="7"/>
  <c r="C12" i="7"/>
  <c r="C13" i="7"/>
  <c r="B3" i="7"/>
  <c r="B4" i="7"/>
  <c r="B5" i="7"/>
  <c r="B6" i="7"/>
  <c r="B7" i="7"/>
  <c r="B8" i="7"/>
  <c r="B9" i="7"/>
  <c r="B10" i="7"/>
  <c r="B11" i="7"/>
  <c r="B12" i="7"/>
  <c r="B13" i="7"/>
  <c r="H4121" i="1"/>
  <c r="G4121" i="1"/>
  <c r="F4121" i="1"/>
  <c r="E4121" i="1"/>
  <c r="D4121" i="1"/>
  <c r="C4121" i="1"/>
  <c r="B4121" i="1"/>
  <c r="C2" i="7"/>
  <c r="D2" i="7"/>
  <c r="E2" i="7"/>
  <c r="F2" i="7"/>
  <c r="G2" i="7"/>
  <c r="H2" i="7"/>
  <c r="B2" i="7"/>
  <c r="H4124" i="1"/>
  <c r="H4125" i="1"/>
  <c r="F4124" i="1"/>
  <c r="F4125" i="1"/>
  <c r="E4122" i="1"/>
  <c r="H4122" i="1" s="1"/>
  <c r="E4123" i="1"/>
  <c r="E4124" i="1"/>
  <c r="G4124" i="1" s="1"/>
  <c r="E4125" i="1"/>
  <c r="E4126" i="1"/>
  <c r="H4126" i="1" s="1"/>
  <c r="E4127" i="1"/>
  <c r="E4128" i="1"/>
  <c r="G4128" i="1" s="1"/>
  <c r="E4129" i="1"/>
  <c r="E4130" i="1"/>
  <c r="H4130" i="1" s="1"/>
  <c r="E4131" i="1"/>
  <c r="D4131" i="1"/>
  <c r="D4130" i="1"/>
  <c r="D4129" i="1"/>
  <c r="D4128" i="1"/>
  <c r="D4127" i="1"/>
  <c r="D4126" i="1"/>
  <c r="D4125" i="1"/>
  <c r="D4124" i="1"/>
  <c r="D4123" i="1"/>
  <c r="D4122" i="1"/>
  <c r="C4131" i="1"/>
  <c r="C4130" i="1"/>
  <c r="C4129" i="1"/>
  <c r="C4128" i="1"/>
  <c r="C4127" i="1"/>
  <c r="C4126" i="1"/>
  <c r="C4125" i="1"/>
  <c r="C4124" i="1"/>
  <c r="C4123" i="1"/>
  <c r="C4122" i="1"/>
  <c r="B4131" i="1"/>
  <c r="B4130" i="1"/>
  <c r="B4129" i="1"/>
  <c r="B4128" i="1"/>
  <c r="B4127" i="1"/>
  <c r="B4126" i="1"/>
  <c r="B4125" i="1"/>
  <c r="B4124" i="1"/>
  <c r="B4123" i="1"/>
  <c r="B4122" i="1"/>
  <c r="D4120" i="1"/>
  <c r="C4120" i="1"/>
  <c r="B4120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D2" i="1"/>
  <c r="AE2" i="1"/>
  <c r="AF2" i="1"/>
  <c r="AC2" i="1"/>
  <c r="AB2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W2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4129" i="1" l="1"/>
  <c r="H4129" i="1"/>
  <c r="F4128" i="1"/>
  <c r="H4128" i="1"/>
  <c r="G4127" i="1"/>
  <c r="G4126" i="1"/>
  <c r="F4131" i="1"/>
  <c r="F4127" i="1"/>
  <c r="F4123" i="1"/>
  <c r="G4129" i="1"/>
  <c r="G4125" i="1"/>
  <c r="H4131" i="1"/>
  <c r="H4127" i="1"/>
  <c r="H4123" i="1"/>
  <c r="G4131" i="1"/>
  <c r="G4123" i="1"/>
  <c r="G4130" i="1"/>
  <c r="G4122" i="1"/>
  <c r="F4130" i="1"/>
  <c r="F4126" i="1"/>
  <c r="F4122" i="1"/>
  <c r="E4120" i="1"/>
  <c r="H4120" i="1"/>
  <c r="F4120" i="1"/>
  <c r="G4120" i="1"/>
</calcChain>
</file>

<file path=xl/sharedStrings.xml><?xml version="1.0" encoding="utf-8"?>
<sst xmlns="http://schemas.openxmlformats.org/spreadsheetml/2006/main" count="33080" uniqueCount="8401">
  <si>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</si>
  <si>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</si>
  <si>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</si>
  <si>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</si>
  <si>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</si>
  <si>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</si>
  <si>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</si>
  <si>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</si>
  <si>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</si>
  <si>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</si>
  <si>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</si>
  <si>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</si>
  <si>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</si>
  <si>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</si>
  <si>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</si>
  <si>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</si>
  <si>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</si>
  <si>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</si>
  <si>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</si>
  <si>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</si>
  <si>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</si>
  <si>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</si>
  <si>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</si>
  <si>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</si>
  <si>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</si>
  <si>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</si>
  <si>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</si>
  <si>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</si>
  <si>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</si>
  <si>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</si>
  <si>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</si>
  <si>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</si>
  <si>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</si>
  <si>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</si>
  <si>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</si>
  <si>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</si>
  <si>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</si>
  <si>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</si>
  <si>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</si>
  <si>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</si>
  <si>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</si>
  <si>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</si>
  <si>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</si>
  <si>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</si>
  <si>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</si>
  <si>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</si>
  <si>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</si>
  <si>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</si>
  <si>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</si>
  <si>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</si>
  <si>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</si>
  <si>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</si>
  <si>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</si>
  <si>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</si>
  <si>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</si>
  <si>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</si>
  <si>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</si>
  <si>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</si>
  <si>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</si>
  <si>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</si>
  <si>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</si>
  <si>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</si>
  <si>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</si>
  <si>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</si>
  <si>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</si>
  <si>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</si>
  <si>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</si>
  <si>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</si>
  <si>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</si>
  <si>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</si>
  <si>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</si>
  <si>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</si>
  <si>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</si>
  <si>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</si>
  <si>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</si>
  <si>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</si>
  <si>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</si>
  <si>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</si>
  <si>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</si>
  <si>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</si>
  <si>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</si>
  <si>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</si>
  <si>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</si>
  <si>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</si>
  <si>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</si>
  <si>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</si>
  <si>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</si>
  <si>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</si>
  <si>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</si>
  <si>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</si>
  <si>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</si>
  <si>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</si>
  <si>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</si>
  <si>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</si>
  <si>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</si>
  <si>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</si>
  <si>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</si>
  <si>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</si>
  <si>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</si>
  <si>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</si>
  <si>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</si>
  <si>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</si>
  <si>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</si>
  <si>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</si>
  <si>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</si>
  <si>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</si>
  <si>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</si>
  <si>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</si>
  <si>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</si>
  <si>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</si>
  <si>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</si>
  <si>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</si>
  <si>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</si>
  <si>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</si>
  <si>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</si>
  <si>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</si>
  <si>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</si>
  <si>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</si>
  <si>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</si>
  <si>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</si>
  <si>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</si>
  <si>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</si>
  <si>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</si>
  <si>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</si>
  <si>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</si>
  <si>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</si>
  <si>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</si>
  <si>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</si>
  <si>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</si>
  <si>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</si>
  <si>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</si>
  <si>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</si>
  <si>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</si>
  <si>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</si>
  <si>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</si>
  <si>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</si>
  <si>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</si>
  <si>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</si>
  <si>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</si>
  <si>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</si>
  <si>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</si>
  <si>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</si>
  <si>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</si>
  <si>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</si>
  <si>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</si>
  <si>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</si>
  <si>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</si>
  <si>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</si>
  <si>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</si>
  <si>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</si>
  <si>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</si>
  <si>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</si>
  <si>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</si>
  <si>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</si>
  <si>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</si>
  <si>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</si>
  <si>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</si>
  <si>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</si>
  <si>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</si>
  <si>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</si>
  <si>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</si>
  <si>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</si>
  <si>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</si>
  <si>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</si>
  <si>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</si>
  <si>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</si>
  <si>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</si>
  <si>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</si>
  <si>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</si>
  <si>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</si>
  <si>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</si>
  <si>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</si>
  <si>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</si>
  <si>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</si>
  <si>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</si>
  <si>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</si>
  <si>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</si>
  <si>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</si>
  <si>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</si>
  <si>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</si>
  <si>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</si>
  <si>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</si>
  <si>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</si>
  <si>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</si>
  <si>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</si>
  <si>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</si>
  <si>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</si>
  <si>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</si>
  <si>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</si>
  <si>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</si>
  <si>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</si>
  <si>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</si>
  <si>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</si>
  <si>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</si>
  <si>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</si>
  <si>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</si>
  <si>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</si>
  <si>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</si>
  <si>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</si>
  <si>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</si>
  <si>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</si>
  <si>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</si>
  <si>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</si>
  <si>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</si>
  <si>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</si>
  <si>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</si>
  <si>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</si>
  <si>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</si>
  <si>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</si>
  <si>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</si>
  <si>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</si>
  <si>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</si>
  <si>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</si>
  <si>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</si>
  <si>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</si>
  <si>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</si>
  <si>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</si>
  <si>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</si>
  <si>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</si>
  <si>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</si>
  <si>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</si>
  <si>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</si>
  <si>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</si>
  <si>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</si>
  <si>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</si>
  <si>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</si>
  <si>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</si>
  <si>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</si>
  <si>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</si>
  <si>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</si>
  <si>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</si>
  <si>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</si>
  <si>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</si>
  <si>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</si>
  <si>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</si>
  <si>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</si>
  <si>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</si>
  <si>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</si>
  <si>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</si>
  <si>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</si>
  <si>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</si>
  <si>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</si>
  <si>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</si>
  <si>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</si>
  <si>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</si>
  <si>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</si>
  <si>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</si>
  <si>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</si>
  <si>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</si>
  <si>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</si>
  <si>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</si>
  <si>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</si>
  <si>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</si>
  <si>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</si>
  <si>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</si>
  <si>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</si>
  <si>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</si>
  <si>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</si>
  <si>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</si>
  <si>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</si>
  <si>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</si>
  <si>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</si>
  <si>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</si>
  <si>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</si>
  <si>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</si>
  <si>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</si>
  <si>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</si>
  <si>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</si>
  <si>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</si>
  <si>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</si>
  <si>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</si>
  <si>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</si>
  <si>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</si>
  <si>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</si>
  <si>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</si>
  <si>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</si>
  <si>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</si>
  <si>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</si>
  <si>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</si>
  <si>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</si>
  <si>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</si>
  <si>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</si>
  <si>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</si>
  <si>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</si>
  <si>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</si>
  <si>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</si>
  <si>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</si>
  <si>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</si>
  <si>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</si>
  <si>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</si>
  <si>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</si>
  <si>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</si>
  <si>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</si>
  <si>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</si>
  <si>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</si>
  <si>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</si>
  <si>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</si>
  <si>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</si>
  <si>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</si>
  <si>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</si>
  <si>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</si>
  <si>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</si>
  <si>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</si>
  <si>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</si>
  <si>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</si>
  <si>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</si>
  <si>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</si>
  <si>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</si>
  <si>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</si>
  <si>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</si>
  <si>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</si>
  <si>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</si>
  <si>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</si>
  <si>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</si>
  <si>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</si>
  <si>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</si>
  <si>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</si>
  <si>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</si>
  <si>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</si>
  <si>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</si>
  <si>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</si>
  <si>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</si>
  <si>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</si>
  <si>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</si>
  <si>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</si>
  <si>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</si>
  <si>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</si>
  <si>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</si>
  <si>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</si>
  <si>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</si>
  <si>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</si>
  <si>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</si>
  <si>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</si>
  <si>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</si>
  <si>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</si>
  <si>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</si>
  <si>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</si>
  <si>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</si>
  <si>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</si>
  <si>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</si>
  <si>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</si>
  <si>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</si>
  <si>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</si>
  <si>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</si>
  <si>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</si>
  <si>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</si>
  <si>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</si>
  <si>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</si>
  <si>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</si>
  <si>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</si>
  <si>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</si>
  <si>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</si>
  <si>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</si>
  <si>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</si>
  <si>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</si>
  <si>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</si>
  <si>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</si>
  <si>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</si>
  <si>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</si>
  <si>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</si>
  <si>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</si>
  <si>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</si>
  <si>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</si>
  <si>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</si>
  <si>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</si>
  <si>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</si>
  <si>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</si>
  <si>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</si>
  <si>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</si>
  <si>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</si>
  <si>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</si>
  <si>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</si>
  <si>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</si>
  <si>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</si>
  <si>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</si>
  <si>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</si>
  <si>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</si>
  <si>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</si>
  <si>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</si>
  <si>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</si>
  <si>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</si>
  <si>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</si>
  <si>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</si>
  <si>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</si>
  <si>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</si>
  <si>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</si>
  <si>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</si>
  <si>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</si>
  <si>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</si>
  <si>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</si>
  <si>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</si>
  <si>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</si>
  <si>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</si>
  <si>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</si>
  <si>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</si>
  <si>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</si>
  <si>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</si>
  <si>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</si>
  <si>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</si>
  <si>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</si>
  <si>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</si>
  <si>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</si>
  <si>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</si>
  <si>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</si>
  <si>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</si>
  <si>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</si>
  <si>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</si>
  <si>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</si>
  <si>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</si>
  <si>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</si>
  <si>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</si>
  <si>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</si>
  <si>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</si>
  <si>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</si>
  <si>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</si>
  <si>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</si>
  <si>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</si>
  <si>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</si>
  <si>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</si>
  <si>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</si>
  <si>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</si>
  <si>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</si>
  <si>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</si>
  <si>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</si>
  <si>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</si>
  <si>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</si>
  <si>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</si>
  <si>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</si>
  <si>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</si>
  <si>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</si>
  <si>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</si>
  <si>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</si>
  <si>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</si>
  <si>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</si>
  <si>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</si>
  <si>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</si>
  <si>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</si>
  <si>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</si>
  <si>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</si>
  <si>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</si>
  <si>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</si>
  <si>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</si>
  <si>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</si>
  <si>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</si>
  <si>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</si>
  <si>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</si>
  <si>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</si>
  <si>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</si>
  <si>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</si>
  <si>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</si>
  <si>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</si>
  <si>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</si>
  <si>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</si>
  <si>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</si>
  <si>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</si>
  <si>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</si>
  <si>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</si>
  <si>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</si>
  <si>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</si>
  <si>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</si>
  <si>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</si>
  <si>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</si>
  <si>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</si>
  <si>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</si>
  <si>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</si>
  <si>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</si>
  <si>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</si>
  <si>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</si>
  <si>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</si>
  <si>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</si>
  <si>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</si>
  <si>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</si>
  <si>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</si>
  <si>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</si>
  <si>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</si>
  <si>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</si>
  <si>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</si>
  <si>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</si>
  <si>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</si>
  <si>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</si>
  <si>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</si>
  <si>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</si>
  <si>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</si>
  <si>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</si>
  <si>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</si>
  <si>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</si>
  <si>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</si>
  <si>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</si>
  <si>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</si>
  <si>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</si>
  <si>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</si>
  <si>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</si>
  <si>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</si>
  <si>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</si>
  <si>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</si>
  <si>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</si>
  <si>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</si>
  <si>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</si>
  <si>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</si>
  <si>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</si>
  <si>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</si>
  <si>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</si>
  <si>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</si>
  <si>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</si>
  <si>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</si>
  <si>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</si>
  <si>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</si>
  <si>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</si>
  <si>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</si>
  <si>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</si>
  <si>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</si>
  <si>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</si>
  <si>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</si>
  <si>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</si>
  <si>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</si>
  <si>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</si>
  <si>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</si>
  <si>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</si>
  <si>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</si>
  <si>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</si>
  <si>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</si>
  <si>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</si>
  <si>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</si>
  <si>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</si>
  <si>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</si>
  <si>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</si>
  <si>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</si>
  <si>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</si>
  <si>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</si>
  <si>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</si>
  <si>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</si>
  <si>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</si>
  <si>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</si>
  <si>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</si>
  <si>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</si>
  <si>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</si>
  <si>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</si>
  <si>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</si>
  <si>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</si>
  <si>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</si>
  <si>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</si>
  <si>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</si>
  <si>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</si>
  <si>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</si>
  <si>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</si>
  <si>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</si>
  <si>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</si>
  <si>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</si>
  <si>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</si>
  <si>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</si>
  <si>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</si>
  <si>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</si>
  <si>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</si>
  <si>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</si>
  <si>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</si>
  <si>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</si>
  <si>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</si>
  <si>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</si>
  <si>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</si>
  <si>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</si>
  <si>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</si>
  <si>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</si>
  <si>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</si>
  <si>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</si>
  <si>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</si>
  <si>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</si>
  <si>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</si>
  <si>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</si>
  <si>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</si>
  <si>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</si>
  <si>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</si>
  <si>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</si>
  <si>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</si>
  <si>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</si>
  <si>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</si>
  <si>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</si>
  <si>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</si>
  <si>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</si>
  <si>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</si>
  <si>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</si>
  <si>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</si>
  <si>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</si>
  <si>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</si>
  <si>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</si>
  <si>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</si>
  <si>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</si>
  <si>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</si>
  <si>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</si>
  <si>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</si>
  <si>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</si>
  <si>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</si>
  <si>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</si>
  <si>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</si>
  <si>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</si>
  <si>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</si>
  <si>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</si>
  <si>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</si>
  <si>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</si>
  <si>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</si>
  <si>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</si>
  <si>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</si>
  <si>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</si>
  <si>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</si>
  <si>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</si>
  <si>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</si>
  <si>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</si>
  <si>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</si>
  <si>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</si>
  <si>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</si>
  <si>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</si>
  <si>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</si>
  <si>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</si>
  <si>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</si>
  <si>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</si>
  <si>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</si>
  <si>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</si>
  <si>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</si>
  <si>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</si>
  <si>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</si>
  <si>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</si>
  <si>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</si>
  <si>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</si>
  <si>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</si>
  <si>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</si>
  <si>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</si>
  <si>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</si>
  <si>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</si>
  <si>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</si>
  <si>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</si>
  <si>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</si>
  <si>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</si>
  <si>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</si>
  <si>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</si>
  <si>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</si>
  <si>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</si>
  <si>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</si>
  <si>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</si>
  <si>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</si>
  <si>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</si>
  <si>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</si>
  <si>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</si>
  <si>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</si>
  <si>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</si>
  <si>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</si>
  <si>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</si>
  <si>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</si>
  <si>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</si>
  <si>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</si>
  <si>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</si>
  <si>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</si>
  <si>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</si>
  <si>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</si>
  <si>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</si>
  <si>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</si>
  <si>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</si>
  <si>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</si>
  <si>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</si>
  <si>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</si>
  <si>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</si>
  <si>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</si>
  <si>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</si>
  <si>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</si>
  <si>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</si>
  <si>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</si>
  <si>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</si>
  <si>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</si>
  <si>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</si>
  <si>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</si>
  <si>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</si>
  <si>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</si>
  <si>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</si>
  <si>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</si>
  <si>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</si>
  <si>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</si>
  <si>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</si>
  <si>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</si>
  <si>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</si>
  <si>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</si>
  <si>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</si>
  <si>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</si>
  <si>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</si>
  <si>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</si>
  <si>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</si>
  <si>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</si>
  <si>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</si>
  <si>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</si>
  <si>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</si>
  <si>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</si>
  <si>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</si>
  <si>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</si>
  <si>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</si>
  <si>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</si>
  <si>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</si>
  <si>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</si>
  <si>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</si>
  <si>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</si>
  <si>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</si>
  <si>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</si>
  <si>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</si>
  <si>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</si>
  <si>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</si>
  <si>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</si>
  <si>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</si>
  <si>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</si>
  <si>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</si>
  <si>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</si>
  <si>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</si>
  <si>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</si>
  <si>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</si>
  <si>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</si>
  <si>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</si>
  <si>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</si>
  <si>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</si>
  <si>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</si>
  <si>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</si>
  <si>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</si>
  <si>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</si>
  <si>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</si>
  <si>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</si>
  <si>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</si>
  <si>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</si>
  <si>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</si>
  <si>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</si>
  <si>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</si>
  <si>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</si>
  <si>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</si>
  <si>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</si>
  <si>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</si>
  <si>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</si>
  <si>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</si>
  <si>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</si>
  <si>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</si>
  <si>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</si>
  <si>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</si>
  <si>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</si>
  <si>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</si>
  <si>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</si>
  <si>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</si>
  <si>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</si>
  <si>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</si>
  <si>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</si>
  <si>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</si>
  <si>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</si>
  <si>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</si>
  <si>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</si>
  <si>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</si>
  <si>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</si>
  <si>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</si>
  <si>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</si>
  <si>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</si>
  <si>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</si>
  <si>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</si>
  <si>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</si>
  <si>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</si>
  <si>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</si>
  <si>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</si>
  <si>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</si>
  <si>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</si>
  <si>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</si>
  <si>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</si>
  <si>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</si>
  <si>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</si>
  <si>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</si>
  <si>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</si>
  <si>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</si>
  <si>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</si>
  <si>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</si>
  <si>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</si>
  <si>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</si>
  <si>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</si>
  <si>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</si>
  <si>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</si>
  <si>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</si>
  <si>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</si>
  <si>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</si>
  <si>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</si>
  <si>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</si>
  <si>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</si>
  <si>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</si>
  <si>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</si>
  <si>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</si>
  <si>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</si>
  <si>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</si>
  <si>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</si>
  <si>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</si>
  <si>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</si>
  <si>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</si>
  <si>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</si>
  <si>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</si>
  <si>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</si>
  <si>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</si>
  <si>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</si>
  <si>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</si>
  <si>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</si>
  <si>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</si>
  <si>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</si>
  <si>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</si>
  <si>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</si>
  <si>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</si>
  <si>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</si>
  <si>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</si>
  <si>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</si>
  <si>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</si>
  <si>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</si>
  <si>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</si>
  <si>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</si>
  <si>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</si>
  <si>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</si>
  <si>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</si>
  <si>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</si>
  <si>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</si>
  <si>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</si>
  <si>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</si>
  <si>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</si>
  <si>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</si>
  <si>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</si>
  <si>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</si>
  <si>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</si>
  <si>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</si>
  <si>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</si>
  <si>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</si>
  <si>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</si>
  <si>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</si>
  <si>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</si>
  <si>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</si>
  <si>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</si>
  <si>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</si>
  <si>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</si>
  <si>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</si>
  <si>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</si>
  <si>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</si>
  <si>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</si>
  <si>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</si>
  <si>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</si>
  <si>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</si>
  <si>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</si>
  <si>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</si>
  <si>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</si>
  <si>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</si>
  <si>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</si>
  <si>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</si>
  <si>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</si>
  <si>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</si>
  <si>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</si>
  <si>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</si>
  <si>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</si>
  <si>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</si>
  <si>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</si>
  <si>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</si>
  <si>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</si>
  <si>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</si>
  <si>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</si>
  <si>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</si>
  <si>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</si>
  <si>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</si>
  <si>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</si>
  <si>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</si>
  <si>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</si>
  <si>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</si>
  <si>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</si>
  <si>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</si>
  <si>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</si>
  <si>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</si>
  <si>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</si>
  <si>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</si>
  <si>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</si>
  <si>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</si>
  <si>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</si>
  <si>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</si>
  <si>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</si>
  <si>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</si>
  <si>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</si>
  <si>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</si>
  <si>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</si>
  <si>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</si>
  <si>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</si>
  <si>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</si>
  <si>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</si>
  <si>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</si>
  <si>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</si>
  <si>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</si>
  <si>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</si>
  <si>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</si>
  <si>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</si>
  <si>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</si>
  <si>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</si>
  <si>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</si>
  <si>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</si>
  <si>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</si>
  <si>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</si>
  <si>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</si>
  <si>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</si>
  <si>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</si>
  <si>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</si>
  <si>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</si>
  <si>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</si>
  <si>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</si>
  <si>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</si>
  <si>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</si>
  <si>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</si>
  <si>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</si>
  <si>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</si>
  <si>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</si>
  <si>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</si>
  <si>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</si>
  <si>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</si>
  <si>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</si>
  <si>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</si>
  <si>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</si>
  <si>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</si>
  <si>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</si>
  <si>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</si>
  <si>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</si>
  <si>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</si>
  <si>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</si>
  <si>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</si>
  <si>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</si>
  <si>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</si>
  <si>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</si>
  <si>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</si>
  <si>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</si>
  <si>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</si>
  <si>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</si>
  <si>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</si>
  <si>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</si>
  <si>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</si>
  <si>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</si>
  <si>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</si>
  <si>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</si>
  <si>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</si>
  <si>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</si>
  <si>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</si>
  <si>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</si>
  <si>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</si>
  <si>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</si>
  <si>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</si>
  <si>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</si>
  <si>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</si>
  <si>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</si>
  <si>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</si>
  <si>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</si>
  <si>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</si>
  <si>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</si>
  <si>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</si>
  <si>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</si>
  <si>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</si>
  <si>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</si>
  <si>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</si>
  <si>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</si>
  <si>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</si>
  <si>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</si>
  <si>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</si>
  <si>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</si>
  <si>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</si>
  <si>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</si>
  <si>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</si>
  <si>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</si>
  <si>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</si>
  <si>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</si>
  <si>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</si>
  <si>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</si>
  <si>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</si>
  <si>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</si>
  <si>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</si>
  <si>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</si>
  <si>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</si>
  <si>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</si>
  <si>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</si>
  <si>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</si>
  <si>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</si>
  <si>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</si>
  <si>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</si>
  <si>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</si>
  <si>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</si>
  <si>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</si>
  <si>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</si>
  <si>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</si>
  <si>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</si>
  <si>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</si>
  <si>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</si>
  <si>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</si>
  <si>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</si>
  <si>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</si>
  <si>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</si>
  <si>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</si>
  <si>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</si>
  <si>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</si>
  <si>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</si>
  <si>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</si>
  <si>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</si>
  <si>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</si>
  <si>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</si>
  <si>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</si>
  <si>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</si>
  <si>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</si>
  <si>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</si>
  <si>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</si>
  <si>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</si>
  <si>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</si>
  <si>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</si>
  <si>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</si>
  <si>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</si>
  <si>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</si>
  <si>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</si>
  <si>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</si>
  <si>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</si>
  <si>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</si>
  <si>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</si>
  <si>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</si>
  <si>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</si>
  <si>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</si>
  <si>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</si>
  <si>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</si>
  <si>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</si>
  <si>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</si>
  <si>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</si>
  <si>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</si>
  <si>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</si>
  <si>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</si>
  <si>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</si>
  <si>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</si>
  <si>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</si>
  <si>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</si>
  <si>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</si>
  <si>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</si>
  <si>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</si>
  <si>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</si>
  <si>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</si>
  <si>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</si>
  <si>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</si>
  <si>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</si>
  <si>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</si>
  <si>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</si>
  <si>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</si>
  <si>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</si>
  <si>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</si>
  <si>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</si>
  <si>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</si>
  <si>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</si>
  <si>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</si>
  <si>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</si>
  <si>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</si>
  <si>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</si>
  <si>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</si>
  <si>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</si>
  <si>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</si>
  <si>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</si>
  <si>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</si>
  <si>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</si>
  <si>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</si>
  <si>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</si>
  <si>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</si>
  <si>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</si>
  <si>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</si>
  <si>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</si>
  <si>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</si>
  <si>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</si>
  <si>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</si>
  <si>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</si>
  <si>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</si>
  <si>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</si>
  <si>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</si>
  <si>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</si>
  <si>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</si>
  <si>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</si>
  <si>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</si>
  <si>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</si>
  <si>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</si>
  <si>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</si>
  <si>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</si>
  <si>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</si>
  <si>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</si>
  <si>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</si>
  <si>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</si>
  <si>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</si>
  <si>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</si>
  <si>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</si>
  <si>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</si>
  <si>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</si>
  <si>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</si>
  <si>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</si>
  <si>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</si>
  <si>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</si>
  <si>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</si>
  <si>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</si>
  <si>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</si>
  <si>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</si>
  <si>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</si>
  <si>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</si>
  <si>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</si>
  <si>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</si>
  <si>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</si>
  <si>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</si>
  <si>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</si>
  <si>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</si>
  <si>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</si>
  <si>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</si>
  <si>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</si>
  <si>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</si>
  <si>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</si>
  <si>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</si>
  <si>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</si>
  <si>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</si>
  <si>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</si>
  <si>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</si>
  <si>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</si>
  <si>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</si>
  <si>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</si>
  <si>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</si>
  <si>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</si>
  <si>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</si>
  <si>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</si>
  <si>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</si>
  <si>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</si>
  <si>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</si>
  <si>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</si>
  <si>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</si>
  <si>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</si>
  <si>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</si>
  <si>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</si>
  <si>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</si>
  <si>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</si>
  <si>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</si>
  <si>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</si>
  <si>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</si>
  <si>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</si>
  <si>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</si>
  <si>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</si>
  <si>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</si>
  <si>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</si>
  <si>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</si>
  <si>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</si>
  <si>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</si>
  <si>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</si>
  <si>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</si>
  <si>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</si>
  <si>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</si>
  <si>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</si>
  <si>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</si>
  <si>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</si>
  <si>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</si>
  <si>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</si>
  <si>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</si>
  <si>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</si>
  <si>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</si>
  <si>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</si>
  <si>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</si>
  <si>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</si>
  <si>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</si>
  <si>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</si>
  <si>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</si>
  <si>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</si>
  <si>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</si>
  <si>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</si>
  <si>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</si>
  <si>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</si>
  <si>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</si>
  <si>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</si>
  <si>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</si>
  <si>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</si>
  <si>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</si>
  <si>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</si>
  <si>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</si>
  <si>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</si>
  <si>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</si>
  <si>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</si>
  <si>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</si>
  <si>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</si>
  <si>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</si>
  <si>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</si>
  <si>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</si>
  <si>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</si>
  <si>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</si>
  <si>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</si>
  <si>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</si>
  <si>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</si>
  <si>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</si>
  <si>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</si>
  <si>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</si>
  <si>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</si>
  <si>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</si>
  <si>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</si>
  <si>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</si>
  <si>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</si>
  <si>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</si>
  <si>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</si>
  <si>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</si>
  <si>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</si>
  <si>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</si>
  <si>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</si>
  <si>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</si>
  <si>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</si>
  <si>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</si>
  <si>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</si>
  <si>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</si>
  <si>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</si>
  <si>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</si>
  <si>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</si>
  <si>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</si>
  <si>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</si>
  <si>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</si>
  <si>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</si>
  <si>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</si>
  <si>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</si>
  <si>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</si>
  <si>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</si>
  <si>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</si>
  <si>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</si>
  <si>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</si>
  <si>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</si>
  <si>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</si>
  <si>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</si>
  <si>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</si>
  <si>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</si>
  <si>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</si>
  <si>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</si>
  <si>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</si>
  <si>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</si>
  <si>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</si>
  <si>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</si>
  <si>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</si>
  <si>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</si>
  <si>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</si>
  <si>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</si>
  <si>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</si>
  <si>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</si>
  <si>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</si>
  <si>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</si>
  <si>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</si>
  <si>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</si>
  <si>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</si>
  <si>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</si>
  <si>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</si>
  <si>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</si>
  <si>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</si>
  <si>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</si>
  <si>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</si>
  <si>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</si>
  <si>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</si>
  <si>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</si>
  <si>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</si>
  <si>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</si>
  <si>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</si>
  <si>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</si>
  <si>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</si>
  <si>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</si>
  <si>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</si>
  <si>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</si>
  <si>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</si>
  <si>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</si>
  <si>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</si>
  <si>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</si>
  <si>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</si>
  <si>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</si>
  <si>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</si>
  <si>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</si>
  <si>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</si>
  <si>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</si>
  <si>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</si>
  <si>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</si>
  <si>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</si>
  <si>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</si>
  <si>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</si>
  <si>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</si>
  <si>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</si>
  <si>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</si>
  <si>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</si>
  <si>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</si>
  <si>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</si>
  <si>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</si>
  <si>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</si>
  <si>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</si>
  <si>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</si>
  <si>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</si>
  <si>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</si>
  <si>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</si>
  <si>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</si>
  <si>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</si>
  <si>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</si>
  <si>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</si>
  <si>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</si>
  <si>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</si>
  <si>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</si>
  <si>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</si>
  <si>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</si>
  <si>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</si>
  <si>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</si>
  <si>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</si>
  <si>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</si>
  <si>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</si>
  <si>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</si>
  <si>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</si>
  <si>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</si>
  <si>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</si>
  <si>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</si>
  <si>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</si>
  <si>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</si>
  <si>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</si>
  <si>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</si>
  <si>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</si>
  <si>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</si>
  <si>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</si>
  <si>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</si>
  <si>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</si>
  <si>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</si>
  <si>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</si>
  <si>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</si>
  <si>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</si>
  <si>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</si>
  <si>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</si>
  <si>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</si>
  <si>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</si>
  <si>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</si>
  <si>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</si>
  <si>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</si>
  <si>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</si>
  <si>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</si>
  <si>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</si>
  <si>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</si>
  <si>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</si>
  <si>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</si>
  <si>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</si>
  <si>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</si>
  <si>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</si>
  <si>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</si>
  <si>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</si>
  <si>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</si>
  <si>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</si>
  <si>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</si>
  <si>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</si>
  <si>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</si>
  <si>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</si>
  <si>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</si>
  <si>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</si>
  <si>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</si>
  <si>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</si>
  <si>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</si>
  <si>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</si>
  <si>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</si>
  <si>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</si>
  <si>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</si>
  <si>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</si>
  <si>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</si>
  <si>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</si>
  <si>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</si>
  <si>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</si>
  <si>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</si>
  <si>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</si>
  <si>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</si>
  <si>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</si>
  <si>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</si>
  <si>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</si>
  <si>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</si>
  <si>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</si>
  <si>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</si>
  <si>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</si>
  <si>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</si>
  <si>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</si>
  <si>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</si>
  <si>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</si>
  <si>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</si>
  <si>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</si>
  <si>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</si>
  <si>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</si>
  <si>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</si>
  <si>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</si>
  <si>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</si>
  <si>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</si>
  <si>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</si>
  <si>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</si>
  <si>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</si>
  <si>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</si>
  <si>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</si>
  <si>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</si>
  <si>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</si>
  <si>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</si>
  <si>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</si>
  <si>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</si>
  <si>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</si>
  <si>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</si>
  <si>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</si>
  <si>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</si>
  <si>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</si>
  <si>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</si>
  <si>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</si>
  <si>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</si>
  <si>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</si>
  <si>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</si>
  <si>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</si>
  <si>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</si>
  <si>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</si>
  <si>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</si>
  <si>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</si>
  <si>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</si>
  <si>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</si>
  <si>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</si>
  <si>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</si>
  <si>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</si>
  <si>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</si>
  <si>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</si>
  <si>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</si>
  <si>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</si>
  <si>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</si>
  <si>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</si>
  <si>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</si>
  <si>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</si>
  <si>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</si>
  <si>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</si>
  <si>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</si>
  <si>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</si>
  <si>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</si>
  <si>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</si>
  <si>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</si>
  <si>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</si>
  <si>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</si>
  <si>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</si>
  <si>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</si>
  <si>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</si>
  <si>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</si>
  <si>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</si>
  <si>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</si>
  <si>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</si>
  <si>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</si>
  <si>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</si>
  <si>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</si>
  <si>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</si>
  <si>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</si>
  <si>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</si>
  <si>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</si>
  <si>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</si>
  <si>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</si>
  <si>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</si>
  <si>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</si>
  <si>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</si>
  <si>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</si>
  <si>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</si>
  <si>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</si>
  <si>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</si>
  <si>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</si>
  <si>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</si>
  <si>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</si>
  <si>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</si>
  <si>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</si>
  <si>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</si>
  <si>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</si>
  <si>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</si>
  <si>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</si>
  <si>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</si>
  <si>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</si>
  <si>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</si>
  <si>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</si>
  <si>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</si>
  <si>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</si>
  <si>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</si>
  <si>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</si>
  <si>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</si>
  <si>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</si>
  <si>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</si>
  <si>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</si>
  <si>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</si>
  <si>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</si>
  <si>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</si>
  <si>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</si>
  <si>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</si>
  <si>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</si>
  <si>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</si>
  <si>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</si>
  <si>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</si>
  <si>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</si>
  <si>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</si>
  <si>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</si>
  <si>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</si>
  <si>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</si>
  <si>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</si>
  <si>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</si>
  <si>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</si>
  <si>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</si>
  <si>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</si>
  <si>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</si>
  <si>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</si>
  <si>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</si>
  <si>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</si>
  <si>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</si>
  <si>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</si>
  <si>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</si>
  <si>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</si>
  <si>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</si>
  <si>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</si>
  <si>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</si>
  <si>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</si>
  <si>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</si>
  <si>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</si>
  <si>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</si>
  <si>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</si>
  <si>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</si>
  <si>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</si>
  <si>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</si>
  <si>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</si>
  <si>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</si>
  <si>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</si>
  <si>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</si>
  <si>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</si>
  <si>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</si>
  <si>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</si>
  <si>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</si>
  <si>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</si>
  <si>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</si>
  <si>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</si>
  <si>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</si>
  <si>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</si>
  <si>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</si>
  <si>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</si>
  <si>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</si>
  <si>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</si>
  <si>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</si>
  <si>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</si>
  <si>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</si>
  <si>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</si>
  <si>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</si>
  <si>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</si>
  <si>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</si>
  <si>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</si>
  <si>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</si>
  <si>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</si>
  <si>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</si>
  <si>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</si>
  <si>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</si>
  <si>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</si>
  <si>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</si>
  <si>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</si>
  <si>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</si>
  <si>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</si>
  <si>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</si>
  <si>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</si>
  <si>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</si>
  <si>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</si>
  <si>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</si>
  <si>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</si>
  <si>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</si>
  <si>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</si>
  <si>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</si>
  <si>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</si>
  <si>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</si>
  <si>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</si>
  <si>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</si>
  <si>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</si>
  <si>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</si>
  <si>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</si>
  <si>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</si>
  <si>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</si>
  <si>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</si>
  <si>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</si>
  <si>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</si>
  <si>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</si>
  <si>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</si>
  <si>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</si>
  <si>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</si>
  <si>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</si>
  <si>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</si>
  <si>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</si>
  <si>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</si>
  <si>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</si>
  <si>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</si>
  <si>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</si>
  <si>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</si>
  <si>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</si>
  <si>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</si>
  <si>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</si>
  <si>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</si>
  <si>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</si>
  <si>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</si>
  <si>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</si>
  <si>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</si>
  <si>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</si>
  <si>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</si>
  <si>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</si>
  <si>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</si>
  <si>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</si>
  <si>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</si>
  <si>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</si>
  <si>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</si>
  <si>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</si>
  <si>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</si>
  <si>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</si>
  <si>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</si>
  <si>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</si>
  <si>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</si>
  <si>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</si>
  <si>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</si>
  <si>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</si>
  <si>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</si>
  <si>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</si>
  <si>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</si>
  <si>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</si>
  <si>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</si>
  <si>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</si>
  <si>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</si>
  <si>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</si>
  <si>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</si>
  <si>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</si>
  <si>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</si>
  <si>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</si>
  <si>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</si>
  <si>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</si>
  <si>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</si>
  <si>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</si>
  <si>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</si>
  <si>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</si>
  <si>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</si>
  <si>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</si>
  <si>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</si>
  <si>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</si>
  <si>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</si>
  <si>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</si>
  <si>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</si>
  <si>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</si>
  <si>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</si>
  <si>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</si>
  <si>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</si>
  <si>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</si>
  <si>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</si>
  <si>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</si>
  <si>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</si>
  <si>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</si>
  <si>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</si>
  <si>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</si>
  <si>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</si>
  <si>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</si>
  <si>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</si>
  <si>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</si>
  <si>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</si>
  <si>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</si>
  <si>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</si>
  <si>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</si>
  <si>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</si>
  <si>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</si>
  <si>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</si>
  <si>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</si>
  <si>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</si>
  <si>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</si>
  <si>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</si>
  <si>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</si>
  <si>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</si>
  <si>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</si>
  <si>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</si>
  <si>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</si>
  <si>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</si>
  <si>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</si>
  <si>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</si>
  <si>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</si>
  <si>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</si>
  <si>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</si>
  <si>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</si>
  <si>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</si>
  <si>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</si>
  <si>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</si>
  <si>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</si>
  <si>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</si>
  <si>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</si>
  <si>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</si>
  <si>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</si>
  <si>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</si>
  <si>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</si>
  <si>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</si>
  <si>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</si>
  <si>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</si>
  <si>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</si>
  <si>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</si>
  <si>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</si>
  <si>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</si>
  <si>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</si>
  <si>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</si>
  <si>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</si>
  <si>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</si>
  <si>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</si>
  <si>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</si>
  <si>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</si>
  <si>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</si>
  <si>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</si>
  <si>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</si>
  <si>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</si>
  <si>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</si>
  <si>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</si>
  <si>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</si>
  <si>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</si>
  <si>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</si>
  <si>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</si>
  <si>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</si>
  <si>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</si>
  <si>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</si>
  <si>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</si>
  <si>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</si>
  <si>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</si>
  <si>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</si>
  <si>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</si>
  <si>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</si>
  <si>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</si>
  <si>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</si>
  <si>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</si>
  <si>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</si>
  <si>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</si>
  <si>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</si>
  <si>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</si>
  <si>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</si>
  <si>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</si>
  <si>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</si>
  <si>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</si>
  <si>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</si>
  <si>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</si>
  <si>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</si>
  <si>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</si>
  <si>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</si>
  <si>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</si>
  <si>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</si>
  <si>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</si>
  <si>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</si>
  <si>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</si>
  <si>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</si>
  <si>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</si>
  <si>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</si>
  <si>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</si>
  <si>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</si>
  <si>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</si>
  <si>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</si>
  <si>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</si>
  <si>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</si>
  <si>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</si>
  <si>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</si>
  <si>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</si>
  <si>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</si>
  <si>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</si>
  <si>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</si>
  <si>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</si>
  <si>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</si>
  <si>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</si>
  <si>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</si>
  <si>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</si>
  <si>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</si>
  <si>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</si>
  <si>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</si>
  <si>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</si>
  <si>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</si>
  <si>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</si>
  <si>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</si>
  <si>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</si>
  <si>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</si>
  <si>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</si>
  <si>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</si>
  <si>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</si>
  <si>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</si>
  <si>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</si>
  <si>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</si>
  <si>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</si>
  <si>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</si>
  <si>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</si>
  <si>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</si>
  <si>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</si>
  <si>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</si>
  <si>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</si>
  <si>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</si>
  <si>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</si>
  <si>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</si>
  <si>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</si>
  <si>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</si>
  <si>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</si>
  <si>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</si>
  <si>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</si>
  <si>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</si>
  <si>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</si>
  <si>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</si>
  <si>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</si>
  <si>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</si>
  <si>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</si>
  <si>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</si>
  <si>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</si>
  <si>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</si>
  <si>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</si>
  <si>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</si>
  <si>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</si>
  <si>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</si>
  <si>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</si>
  <si>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</si>
  <si>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</si>
  <si>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</si>
  <si>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</si>
  <si>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</si>
  <si>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</si>
  <si>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</si>
  <si>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</si>
  <si>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</si>
  <si>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</si>
  <si>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</si>
  <si>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</si>
  <si>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</si>
  <si>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</si>
  <si>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</si>
  <si>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</si>
  <si>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</si>
  <si>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</si>
  <si>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</si>
  <si>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</si>
  <si>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</si>
  <si>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</si>
  <si>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</si>
  <si>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</si>
  <si>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</si>
  <si>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</si>
  <si>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</si>
  <si>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</si>
  <si>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</si>
  <si>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</si>
  <si>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</si>
  <si>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</si>
  <si>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</si>
  <si>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</si>
  <si>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</si>
  <si>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</si>
  <si>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</si>
  <si>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</si>
  <si>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</si>
  <si>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</si>
  <si>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</si>
  <si>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</si>
  <si>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</si>
  <si>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</si>
  <si>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</si>
  <si>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</si>
  <si>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</si>
  <si>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</si>
  <si>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</si>
  <si>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</si>
  <si>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</si>
  <si>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</si>
  <si>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</si>
  <si>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</si>
  <si>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</si>
  <si>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</si>
  <si>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</si>
  <si>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</si>
  <si>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</si>
  <si>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</si>
  <si>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</si>
  <si>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</si>
  <si>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</si>
  <si>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</si>
  <si>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</si>
  <si>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</si>
  <si>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</si>
  <si>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</si>
  <si>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</si>
  <si>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</si>
  <si>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</si>
  <si>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</si>
  <si>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</si>
  <si>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</si>
  <si>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</si>
  <si>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</si>
  <si>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</si>
  <si>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</si>
  <si>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</si>
  <si>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</si>
  <si>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</si>
  <si>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</si>
  <si>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</si>
  <si>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</si>
  <si>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</si>
  <si>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</si>
  <si>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</si>
  <si>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</si>
  <si>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</si>
  <si>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</si>
  <si>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</si>
  <si>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</si>
  <si>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</si>
  <si>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</si>
  <si>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</si>
  <si>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</si>
  <si>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</si>
  <si>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</si>
  <si>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</si>
  <si>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</si>
  <si>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</si>
  <si>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</si>
  <si>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</si>
  <si>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</si>
  <si>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</si>
  <si>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</si>
  <si>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</si>
  <si>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</si>
  <si>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</si>
  <si>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</si>
  <si>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</si>
  <si>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</si>
  <si>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</si>
  <si>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</si>
  <si>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</si>
  <si>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</si>
  <si>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</si>
  <si>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</si>
  <si>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</si>
  <si>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</si>
  <si>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</si>
  <si>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</si>
  <si>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</si>
  <si>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</si>
  <si>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</si>
  <si>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</si>
  <si>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</si>
  <si>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</si>
  <si>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</si>
  <si>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</si>
  <si>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</si>
  <si>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</si>
  <si>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</si>
  <si>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</si>
  <si>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</si>
  <si>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</si>
  <si>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</si>
  <si>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</si>
  <si>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</si>
  <si>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</si>
  <si>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</si>
  <si>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</si>
  <si>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</si>
  <si>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</si>
  <si>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</si>
  <si>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</si>
  <si>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</si>
  <si>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</si>
  <si>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</si>
  <si>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</si>
  <si>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</si>
  <si>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</si>
  <si>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</si>
  <si>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</si>
  <si>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</si>
  <si>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</si>
  <si>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</si>
  <si>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</si>
  <si>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</si>
  <si>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</si>
  <si>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</si>
  <si>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</si>
  <si>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</si>
  <si>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</si>
  <si>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</si>
  <si>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</si>
  <si>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</si>
  <si>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</si>
  <si>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</si>
  <si>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</si>
  <si>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</si>
  <si>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</si>
  <si>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</si>
  <si>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</si>
  <si>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</si>
  <si>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</si>
  <si>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</si>
  <si>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</si>
  <si>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</si>
  <si>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</si>
  <si>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</si>
  <si>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</si>
  <si>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</si>
  <si>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</si>
  <si>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</si>
  <si>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</si>
  <si>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</si>
  <si>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</si>
  <si>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</si>
  <si>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</si>
  <si>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</si>
  <si>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</si>
  <si>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</si>
  <si>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</si>
  <si>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</si>
  <si>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</si>
  <si>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</si>
  <si>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</si>
  <si>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</si>
  <si>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</si>
  <si>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</si>
  <si>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</si>
  <si>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</si>
  <si>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</si>
  <si>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</si>
  <si>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</si>
  <si>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</si>
  <si>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</si>
  <si>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</si>
  <si>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</si>
  <si>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</si>
  <si>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</si>
  <si>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</si>
  <si>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</si>
  <si>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</si>
  <si>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</si>
  <si>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</si>
  <si>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</si>
  <si>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</si>
  <si>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</si>
  <si>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</si>
  <si>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</si>
  <si>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</si>
  <si>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</si>
  <si>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</si>
  <si>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</si>
  <si>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</si>
  <si>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</si>
  <si>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</si>
  <si>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</si>
  <si>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</si>
  <si>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</si>
  <si>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</si>
  <si>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</si>
  <si>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</si>
  <si>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</si>
  <si>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</si>
  <si>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</si>
  <si>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</si>
  <si>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</si>
  <si>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</si>
  <si>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</si>
  <si>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</si>
  <si>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</si>
  <si>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</si>
  <si>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</si>
  <si>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</si>
  <si>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</si>
  <si>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</si>
  <si>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</si>
  <si>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</si>
  <si>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</si>
  <si>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</si>
  <si>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</si>
  <si>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</si>
  <si>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</si>
  <si>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</si>
  <si>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</si>
  <si>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</si>
  <si>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</si>
  <si>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</si>
  <si>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</si>
  <si>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</si>
  <si>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</si>
  <si>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</si>
  <si>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</si>
  <si>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</si>
  <si>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</si>
  <si>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</si>
  <si>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</si>
  <si>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</si>
  <si>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</si>
  <si>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</si>
  <si>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</si>
  <si>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</si>
  <si>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</si>
  <si>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</si>
  <si>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</si>
  <si>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</si>
  <si>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</si>
  <si>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</si>
  <si>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</si>
  <si>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</si>
  <si>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</si>
  <si>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</si>
  <si>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</si>
  <si>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</si>
  <si>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</si>
  <si>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</si>
  <si>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</si>
  <si>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</si>
  <si>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</si>
  <si>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</si>
  <si>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</si>
  <si>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</si>
  <si>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</si>
  <si>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</si>
  <si>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</si>
  <si>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</si>
  <si>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</si>
  <si>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</si>
  <si>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</si>
  <si>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</si>
  <si>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</si>
  <si>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</si>
  <si>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</si>
  <si>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</si>
  <si>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</si>
  <si>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</si>
  <si>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</si>
  <si>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</si>
  <si>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</si>
  <si>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</si>
  <si>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</si>
  <si>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</si>
  <si>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</si>
  <si>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</si>
  <si>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</si>
  <si>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</si>
  <si>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</si>
  <si>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</si>
  <si>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</si>
  <si>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</si>
  <si>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</si>
  <si>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</si>
  <si>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</si>
  <si>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</si>
  <si>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</si>
  <si>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</si>
  <si>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</si>
  <si>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</si>
  <si>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</si>
  <si>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</si>
  <si>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</si>
  <si>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</si>
  <si>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</si>
  <si>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</si>
  <si>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</si>
  <si>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</si>
  <si>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</si>
  <si>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</si>
  <si>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</si>
  <si>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</si>
  <si>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</si>
  <si>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</si>
  <si>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</si>
  <si>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</si>
  <si>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</si>
  <si>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</si>
  <si>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</si>
  <si>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</si>
  <si>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</si>
  <si>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</si>
  <si>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</si>
  <si>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</si>
  <si>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</si>
  <si>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</si>
  <si>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</si>
  <si>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</si>
  <si>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</si>
  <si>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</si>
  <si>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</si>
  <si>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</si>
  <si>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</si>
  <si>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</si>
  <si>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</si>
  <si>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</si>
  <si>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</si>
  <si>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</si>
  <si>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</si>
  <si>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</si>
  <si>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</si>
  <si>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</si>
  <si>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</si>
  <si>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</si>
  <si>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</si>
  <si>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</si>
  <si>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</si>
  <si>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</si>
  <si>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</si>
  <si>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</si>
  <si>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</si>
  <si>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</si>
  <si>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</si>
  <si>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</si>
  <si>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</si>
  <si>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</si>
  <si>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</si>
  <si>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</si>
  <si>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</si>
  <si>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</si>
  <si>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</si>
  <si>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</si>
  <si>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</si>
  <si>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</si>
  <si>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</si>
  <si>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</si>
  <si>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</si>
  <si>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</si>
  <si>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</si>
  <si>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</si>
  <si>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</si>
  <si>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</si>
  <si>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</si>
  <si>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</si>
  <si>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</si>
  <si>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</si>
  <si>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</si>
  <si>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</si>
  <si>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</si>
  <si>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</si>
  <si>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</si>
  <si>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</si>
  <si>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</si>
  <si>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</si>
  <si>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</si>
  <si>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</si>
  <si>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</si>
  <si>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</si>
  <si>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</si>
  <si>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</si>
  <si>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</si>
  <si>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</si>
  <si>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</si>
  <si>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</si>
  <si>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</si>
  <si>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</si>
  <si>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</si>
  <si>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</si>
  <si>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</si>
  <si>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</si>
  <si>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</si>
  <si>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</si>
  <si>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</si>
  <si>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</si>
  <si>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</si>
  <si>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</si>
  <si>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</si>
  <si>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</si>
  <si>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</si>
  <si>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</si>
  <si>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</si>
  <si>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</si>
  <si>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</si>
  <si>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</si>
  <si>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</si>
  <si>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</si>
  <si>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</si>
  <si>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</si>
  <si>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</si>
  <si>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</si>
  <si>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</si>
  <si>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</si>
  <si>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</si>
  <si>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</si>
  <si>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</si>
  <si>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</si>
  <si>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</si>
  <si>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</si>
  <si>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</si>
  <si>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</si>
  <si>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</si>
  <si>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</si>
  <si>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</si>
  <si>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</si>
  <si>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</si>
  <si>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</si>
  <si>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</si>
  <si>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</si>
  <si>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</si>
  <si>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</si>
  <si>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</si>
  <si>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</si>
  <si>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</si>
  <si>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</si>
  <si>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</si>
  <si>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</si>
  <si>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</si>
  <si>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</si>
  <si>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</si>
  <si>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</si>
  <si>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</si>
  <si>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</si>
  <si>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</si>
  <si>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</si>
  <si>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</si>
  <si>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</si>
  <si>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</si>
  <si>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</si>
  <si>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</si>
  <si>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</si>
  <si>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</si>
  <si>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</si>
  <si>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</si>
  <si>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</si>
  <si>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</si>
  <si>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</si>
  <si>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</si>
  <si>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</si>
  <si>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</si>
  <si>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</si>
  <si>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</si>
  <si>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</si>
  <si>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</si>
  <si>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</si>
  <si>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</si>
  <si>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</si>
  <si>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</si>
  <si>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</si>
  <si>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</si>
  <si>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</si>
  <si>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</si>
  <si>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</si>
  <si>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</si>
  <si>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</si>
  <si>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</si>
  <si>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</si>
  <si>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</si>
  <si>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</si>
  <si>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</si>
  <si>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</si>
  <si>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</si>
  <si>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</si>
  <si>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</si>
  <si>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</si>
  <si>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</si>
  <si>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</si>
  <si>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</si>
  <si>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</si>
  <si>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</si>
  <si>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</si>
  <si>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</si>
  <si>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</si>
  <si>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</si>
  <si>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</si>
  <si>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</si>
  <si>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</si>
  <si>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</si>
  <si>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</si>
  <si>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</si>
  <si>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</si>
  <si>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</si>
  <si>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</si>
  <si>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</si>
  <si>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</si>
  <si>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</si>
  <si>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</si>
  <si>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</si>
  <si>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</si>
  <si>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</si>
  <si>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</si>
  <si>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</si>
  <si>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</si>
  <si>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</si>
  <si>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</si>
  <si>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</si>
  <si>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</si>
  <si>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</si>
  <si>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</si>
  <si>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</si>
  <si>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</si>
  <si>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</si>
  <si>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</si>
  <si>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</si>
  <si>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</si>
  <si>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</si>
  <si>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</si>
  <si>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</si>
  <si>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</si>
  <si>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</si>
  <si>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</si>
  <si>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</si>
  <si>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</si>
  <si>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</si>
  <si>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</si>
  <si>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</si>
  <si>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</si>
  <si>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</si>
  <si>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</si>
  <si>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</si>
  <si>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</si>
  <si>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</si>
  <si>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</si>
  <si>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</si>
  <si>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</si>
  <si>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</si>
  <si>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</si>
  <si>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</si>
  <si>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</si>
  <si>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</si>
  <si>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</si>
  <si>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</si>
  <si>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</si>
  <si>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</si>
  <si>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</si>
  <si>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</si>
  <si>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</si>
  <si>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</si>
  <si>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</si>
  <si>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</si>
  <si>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</si>
  <si>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</si>
  <si>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</si>
  <si>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</si>
  <si>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</si>
  <si>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</si>
  <si>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</si>
  <si>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</si>
  <si>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</si>
  <si>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</si>
  <si>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</si>
  <si>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</si>
  <si>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</si>
  <si>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</si>
  <si>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</si>
  <si>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</si>
  <si>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</si>
  <si>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</si>
  <si>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</si>
  <si>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</si>
  <si>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</si>
  <si>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</si>
  <si>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</si>
  <si>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</si>
  <si>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</si>
  <si>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</si>
  <si>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</si>
  <si>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</si>
  <si>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</si>
  <si>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</si>
  <si>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</si>
  <si>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</si>
  <si>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</si>
  <si>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</si>
  <si>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</si>
  <si>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</si>
  <si>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</si>
  <si>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</si>
  <si>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</si>
  <si>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</si>
  <si>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</si>
  <si>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</si>
  <si>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</si>
  <si>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</si>
  <si>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</si>
  <si>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</si>
  <si>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</si>
  <si>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</si>
  <si>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</si>
  <si>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</si>
  <si>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</si>
  <si>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</si>
  <si>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</si>
  <si>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</si>
  <si>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</si>
  <si>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</si>
  <si>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</si>
  <si>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</si>
  <si>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</si>
  <si>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</si>
  <si>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</si>
  <si>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</si>
  <si>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</si>
  <si>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</si>
  <si>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</si>
  <si>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</si>
  <si>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</si>
  <si>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</si>
  <si>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</si>
  <si>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</si>
  <si>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</si>
  <si>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</si>
  <si>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</si>
  <si>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</si>
  <si>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</si>
  <si>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</si>
  <si>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</si>
  <si>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</si>
  <si>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</si>
  <si>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</si>
  <si>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</si>
  <si>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</si>
  <si>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</si>
  <si>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</si>
  <si>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</si>
  <si>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</si>
  <si>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</si>
  <si>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</si>
  <si>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</si>
  <si>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</si>
  <si>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</si>
  <si>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</si>
  <si>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</si>
  <si>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</si>
  <si>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</si>
  <si>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</si>
  <si>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</si>
  <si>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</si>
  <si>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</si>
  <si>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</si>
  <si>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</si>
  <si>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</si>
  <si>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</si>
  <si>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</si>
  <si>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</si>
  <si>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</si>
  <si>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</si>
  <si>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</si>
  <si>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</si>
  <si>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</si>
  <si>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</si>
  <si>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</si>
  <si>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</si>
  <si>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</si>
  <si>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</si>
  <si>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</si>
  <si>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</si>
  <si>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</si>
  <si>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</si>
  <si>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</si>
  <si>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</si>
  <si>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</si>
  <si>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</si>
  <si>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</si>
  <si>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</si>
  <si>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</si>
  <si>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</si>
  <si>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</si>
  <si>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</si>
  <si>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</si>
  <si>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</si>
  <si>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</si>
  <si>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</si>
  <si>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</si>
  <si>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</si>
  <si>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</si>
  <si>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</si>
  <si>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</si>
  <si>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</si>
  <si>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</si>
  <si>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</si>
  <si>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</si>
  <si>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</si>
  <si>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</si>
  <si>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</si>
  <si>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</si>
  <si>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</si>
  <si>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</si>
  <si>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</si>
  <si>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</si>
  <si>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</si>
  <si>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</si>
  <si>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</si>
  <si>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</si>
  <si>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</si>
  <si>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</si>
  <si>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</si>
  <si>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</si>
  <si>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</si>
  <si>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</si>
  <si>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</si>
  <si>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</si>
  <si>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</si>
  <si>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</si>
  <si>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</si>
  <si>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</si>
  <si>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</si>
  <si>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</si>
  <si>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</si>
  <si>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</si>
  <si>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</si>
  <si>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</si>
  <si>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</si>
  <si>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</si>
  <si>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</si>
  <si>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</si>
  <si>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</si>
  <si>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</si>
  <si>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</si>
  <si>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</si>
  <si>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</si>
  <si>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</si>
  <si>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</si>
  <si>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</si>
  <si>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</si>
  <si>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</si>
  <si>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</si>
  <si>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</si>
  <si>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</si>
  <si>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</si>
  <si>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</si>
  <si>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</si>
  <si>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</si>
  <si>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</si>
  <si>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</si>
  <si>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</si>
  <si>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</si>
  <si>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</si>
  <si>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</si>
  <si>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</si>
  <si>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</si>
  <si>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</si>
  <si>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</si>
  <si>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</si>
  <si>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</si>
  <si>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</si>
  <si>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</si>
  <si>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</si>
  <si>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</si>
  <si>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</si>
  <si>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</si>
  <si>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</si>
  <si>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</si>
  <si>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</si>
  <si>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</si>
  <si>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</si>
  <si>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</si>
  <si>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</si>
  <si>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</si>
  <si>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</si>
  <si>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</si>
  <si>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</si>
  <si>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</si>
  <si>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</si>
  <si>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</si>
  <si>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</si>
  <si>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</si>
  <si>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</si>
  <si>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</si>
  <si>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</si>
  <si>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</si>
  <si>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</si>
  <si>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</si>
  <si>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</si>
  <si>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</si>
  <si>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</si>
  <si>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</si>
  <si>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</si>
  <si>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</si>
  <si>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</si>
  <si>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</si>
  <si>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</si>
  <si>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</si>
  <si>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</si>
  <si>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</si>
  <si>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</si>
  <si>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</si>
  <si>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</si>
  <si>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</si>
  <si>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</si>
  <si>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</si>
  <si>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</si>
  <si>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</si>
  <si>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</si>
  <si>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</si>
  <si>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</si>
  <si>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</si>
  <si>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</si>
  <si>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</si>
  <si>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</si>
  <si>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</si>
  <si>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</si>
  <si>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</si>
  <si>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</si>
  <si>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</si>
  <si>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</si>
  <si>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</si>
  <si>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</si>
  <si>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</si>
  <si>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</si>
  <si>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</si>
  <si>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</si>
  <si>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</si>
  <si>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</si>
  <si>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</si>
  <si>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</si>
  <si>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</si>
  <si>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</si>
  <si>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</si>
  <si>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</si>
  <si>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</si>
  <si>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</si>
  <si>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</si>
  <si>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</si>
  <si>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</si>
  <si>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</si>
  <si>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</si>
  <si>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</si>
  <si>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</si>
  <si>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</si>
  <si>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</si>
  <si>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</si>
  <si>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</si>
  <si>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</si>
  <si>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</si>
  <si>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</si>
  <si>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</si>
  <si>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</si>
  <si>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</si>
  <si>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</si>
  <si>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</si>
  <si>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</si>
  <si>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</si>
  <si>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</si>
  <si>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</si>
  <si>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</si>
  <si>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</si>
  <si>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</si>
  <si>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</si>
  <si>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</si>
  <si>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</si>
  <si>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</si>
  <si>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</si>
  <si>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</si>
  <si>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</si>
  <si>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</si>
  <si>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</si>
  <si>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</si>
  <si>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</si>
  <si>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</si>
  <si>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</si>
  <si>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</si>
  <si>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</si>
  <si>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</si>
  <si>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</si>
  <si>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</si>
  <si>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</si>
  <si>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</si>
  <si>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</si>
  <si>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</si>
  <si>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</si>
  <si>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</si>
  <si>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</si>
  <si>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</si>
  <si>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</si>
  <si>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</si>
  <si>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</si>
  <si>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</si>
  <si>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</si>
  <si>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</si>
  <si>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</si>
  <si>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</si>
  <si>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</si>
  <si>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</si>
  <si>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</si>
  <si>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</si>
  <si>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</si>
  <si>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</si>
  <si>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</si>
  <si>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</si>
  <si>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</si>
  <si>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</si>
  <si>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</si>
  <si>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</si>
  <si>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</si>
  <si>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</si>
  <si>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</si>
  <si>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</si>
  <si>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</si>
  <si>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</si>
  <si>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</si>
  <si>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</si>
  <si>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</si>
  <si>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</si>
  <si>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</si>
  <si>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</si>
  <si>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</si>
  <si>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</si>
  <si>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</si>
  <si>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</si>
  <si>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</si>
  <si>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</si>
  <si>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</si>
  <si>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</si>
  <si>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</si>
  <si>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</si>
  <si>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</si>
  <si>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</si>
  <si>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</si>
  <si>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</si>
  <si>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</si>
  <si>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</si>
  <si>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</si>
  <si>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</si>
  <si>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</si>
  <si>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</si>
  <si>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</si>
  <si>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</si>
  <si>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</si>
  <si>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</si>
  <si>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</si>
  <si>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</si>
  <si>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</si>
  <si>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</si>
  <si>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</si>
  <si>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</si>
  <si>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</si>
  <si>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</si>
  <si>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</si>
  <si>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</si>
  <si>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</si>
  <si>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</si>
  <si>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</si>
  <si>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</si>
  <si>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</si>
  <si>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</si>
  <si>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</si>
  <si>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</si>
  <si>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</si>
  <si>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</si>
  <si>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</si>
  <si>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</si>
  <si>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</si>
  <si>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</si>
  <si>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</si>
  <si>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</si>
  <si>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</si>
  <si>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</si>
  <si>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</si>
  <si>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</si>
  <si>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</si>
  <si>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</si>
  <si>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</si>
  <si>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</si>
  <si>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</si>
  <si>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</si>
  <si>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</si>
  <si>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</si>
  <si>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</si>
  <si>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</si>
  <si>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</si>
  <si>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</si>
  <si>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</si>
  <si>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</si>
  <si>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</si>
  <si>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</si>
  <si>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</si>
  <si>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</si>
  <si>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</si>
  <si>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</si>
  <si>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</si>
  <si>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</si>
  <si>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</si>
  <si>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</si>
  <si>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</si>
  <si>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</si>
  <si>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</si>
  <si>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</si>
  <si>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</si>
  <si>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</si>
  <si>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</si>
  <si>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</si>
  <si>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</si>
  <si>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</si>
  <si>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</si>
  <si>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</si>
  <si>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</si>
  <si>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</si>
  <si>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</si>
  <si>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</si>
  <si>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</si>
  <si>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</si>
  <si>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</si>
  <si>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</si>
  <si>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</si>
  <si>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</si>
  <si>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</si>
  <si>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</si>
  <si>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</si>
  <si>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</si>
  <si>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</si>
  <si>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</si>
  <si>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</si>
  <si>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</si>
  <si>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</si>
  <si>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</si>
  <si>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</si>
  <si>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</si>
  <si>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</si>
  <si>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</si>
  <si>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</si>
  <si>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</si>
  <si>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</si>
  <si>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</si>
  <si>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</si>
  <si>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</si>
  <si>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</si>
  <si>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</si>
  <si>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</si>
  <si>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</si>
  <si>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</si>
  <si>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</si>
  <si>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</si>
  <si>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</si>
  <si>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</si>
  <si>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</si>
  <si>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</si>
  <si>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</si>
  <si>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</si>
  <si>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</si>
  <si>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</si>
  <si>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</si>
  <si>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</si>
  <si>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</si>
  <si>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</si>
  <si>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</si>
  <si>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</si>
  <si>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</si>
  <si>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</si>
  <si>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</si>
  <si>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</si>
  <si>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</si>
  <si>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</si>
  <si>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</si>
  <si>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</si>
  <si>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</si>
  <si>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</si>
  <si>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</si>
  <si>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</si>
  <si>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</si>
  <si>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</si>
  <si>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</si>
  <si>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</si>
  <si>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</si>
  <si>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</si>
  <si>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</si>
  <si>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</si>
  <si>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</si>
  <si>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</si>
  <si>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</si>
  <si>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</si>
  <si>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</si>
  <si>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</si>
  <si>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</si>
  <si>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</si>
  <si>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</si>
  <si>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</si>
  <si>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</si>
  <si>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</si>
  <si>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</si>
  <si>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</si>
  <si>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</si>
  <si>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</si>
  <si>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</si>
  <si>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</si>
  <si>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</si>
  <si>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</si>
  <si>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</si>
  <si>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</si>
  <si>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</si>
  <si>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</si>
  <si>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</si>
  <si>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</si>
  <si>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</si>
  <si>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</si>
  <si>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</si>
  <si>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</si>
  <si>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</si>
  <si>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</si>
  <si>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</si>
  <si>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</si>
  <si>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</si>
  <si>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</si>
  <si>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</si>
  <si>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</si>
  <si>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</si>
  <si>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</si>
  <si>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</si>
  <si>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</si>
  <si>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</si>
  <si>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</si>
  <si>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</si>
  <si>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</si>
  <si>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</si>
  <si>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</si>
  <si>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</si>
  <si>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</si>
  <si>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</si>
  <si>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</si>
  <si>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</si>
  <si>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</si>
  <si>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</si>
  <si>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</si>
  <si>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</si>
  <si>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</si>
  <si>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</si>
  <si>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</si>
  <si>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</si>
  <si>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</si>
  <si>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</si>
  <si>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</si>
  <si>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</si>
  <si>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</si>
  <si>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</si>
  <si>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</si>
  <si>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</si>
  <si>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</si>
  <si>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</si>
  <si>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</si>
  <si>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</si>
  <si>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</si>
  <si>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</si>
  <si>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</si>
  <si>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</si>
  <si>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</si>
  <si>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</si>
  <si>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</si>
  <si>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</si>
  <si>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</si>
  <si>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</si>
  <si>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</si>
  <si>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</si>
  <si>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</si>
  <si>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</si>
  <si>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</si>
  <si>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</si>
  <si>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</si>
  <si>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</si>
  <si>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</si>
  <si>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</si>
  <si>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</si>
  <si>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</si>
  <si>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</si>
  <si>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</si>
  <si>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</si>
  <si>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</si>
  <si>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</si>
  <si>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</si>
  <si>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</si>
  <si>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</si>
  <si>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</si>
  <si>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</si>
  <si>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</si>
  <si>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</si>
  <si>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</si>
  <si>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</si>
  <si>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</si>
  <si>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</si>
  <si>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</si>
  <si>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</si>
  <si>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</si>
  <si>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</si>
  <si>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</si>
  <si>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</si>
  <si>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</si>
  <si>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</si>
  <si>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</si>
  <si>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</si>
  <si>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</si>
  <si>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</si>
  <si>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</si>
  <si>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</si>
  <si>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</si>
  <si>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</si>
  <si>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</si>
  <si>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</si>
  <si>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</si>
  <si>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</si>
  <si>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</si>
  <si>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</si>
  <si>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</si>
  <si>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</si>
  <si>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</si>
  <si>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</si>
  <si>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</si>
  <si>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</si>
  <si>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</si>
  <si>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</si>
  <si>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</si>
  <si>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</si>
  <si>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</si>
  <si>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</si>
  <si>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</si>
  <si>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</si>
  <si>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</si>
  <si>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</si>
  <si>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</si>
  <si>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</si>
  <si>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</si>
  <si>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</si>
  <si>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</si>
  <si>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</si>
  <si>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</si>
  <si>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</si>
  <si>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</si>
  <si>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</si>
  <si>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</si>
  <si>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</si>
  <si>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</si>
  <si>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</si>
  <si>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</si>
  <si>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</si>
  <si>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</si>
  <si>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</si>
  <si>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</si>
  <si>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</si>
  <si>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</si>
  <si>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</si>
  <si>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</si>
  <si>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</si>
  <si>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</si>
  <si>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</si>
  <si>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</si>
  <si>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</si>
  <si>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</si>
  <si>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</si>
  <si>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</si>
  <si>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</si>
  <si>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</si>
  <si>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</si>
  <si>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</si>
  <si>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</si>
  <si>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</si>
  <si>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</si>
  <si>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</si>
  <si>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</si>
  <si>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</si>
  <si>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</si>
  <si>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</si>
  <si>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</si>
  <si>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</si>
  <si>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</si>
  <si>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</si>
  <si>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</si>
  <si>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</si>
  <si>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</si>
  <si>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</si>
  <si>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</si>
  <si>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</si>
  <si>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</si>
  <si>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</si>
  <si>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</si>
  <si>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</si>
  <si>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</si>
  <si>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</si>
  <si>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</si>
  <si>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</si>
  <si>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</si>
  <si>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</si>
  <si>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</si>
  <si>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</si>
  <si>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</si>
  <si>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</si>
  <si>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</si>
  <si>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</si>
  <si>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</si>
  <si>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</si>
  <si>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</si>
  <si>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</si>
  <si>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</si>
  <si>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</si>
  <si>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</si>
  <si>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</si>
  <si>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</si>
  <si>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</si>
  <si>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</si>
  <si>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</si>
  <si>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</si>
  <si>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</si>
  <si>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</si>
  <si>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</si>
  <si>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</si>
  <si>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</si>
  <si>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</si>
  <si>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</si>
  <si>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</si>
  <si>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</si>
  <si>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</si>
  <si>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</si>
  <si>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</si>
  <si>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</si>
  <si>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</si>
  <si>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</si>
  <si>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</si>
  <si>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</si>
  <si>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</si>
  <si>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</si>
  <si>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</si>
  <si>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</si>
  <si>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</si>
  <si>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</si>
  <si>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</si>
  <si>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</si>
  <si>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</si>
  <si>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</si>
  <si>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</si>
  <si>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</si>
  <si>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</si>
  <si>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</si>
  <si>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</si>
  <si>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</si>
  <si>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</si>
  <si>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</si>
  <si>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</si>
  <si>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</si>
  <si>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</si>
  <si>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</si>
  <si>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</si>
  <si>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</si>
  <si>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</si>
  <si>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</si>
  <si>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</si>
  <si>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</si>
  <si>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</si>
  <si>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</si>
  <si>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</si>
  <si>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</si>
  <si>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</si>
  <si>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</si>
  <si>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</si>
  <si>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</si>
  <si>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</si>
  <si>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</si>
  <si>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</si>
  <si>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</si>
  <si>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</si>
  <si>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</si>
  <si>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</si>
  <si>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</si>
  <si>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</si>
  <si>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</si>
  <si>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</si>
  <si>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</si>
  <si>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</si>
  <si>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</si>
  <si>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</si>
  <si>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</si>
  <si>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</si>
  <si>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</si>
  <si>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</si>
  <si>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</si>
  <si>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</si>
  <si>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</si>
  <si>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</si>
  <si>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</si>
  <si>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</si>
  <si>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</si>
  <si>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</si>
  <si>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</si>
  <si>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</si>
  <si>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</si>
  <si>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</si>
  <si>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</si>
  <si>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</si>
  <si>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</si>
  <si>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</si>
  <si>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</si>
  <si>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</si>
  <si>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</si>
  <si>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</si>
  <si>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</si>
  <si>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</si>
  <si>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</si>
  <si>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</si>
  <si>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</si>
  <si>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</si>
  <si>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</si>
  <si>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</si>
  <si>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</si>
  <si>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</si>
  <si>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</si>
  <si>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</si>
  <si>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</si>
  <si>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</si>
  <si>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</si>
  <si>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</si>
  <si>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</si>
  <si>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</si>
  <si>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</si>
  <si>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</si>
  <si>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</si>
  <si>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</si>
  <si>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</si>
  <si>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</si>
  <si>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</si>
  <si>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</si>
  <si>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</si>
  <si>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</si>
  <si>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</si>
  <si>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</si>
  <si>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</si>
  <si>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</si>
  <si>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</si>
  <si>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</si>
  <si>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</si>
  <si>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</si>
  <si>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</si>
  <si>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</si>
  <si>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</si>
  <si>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</si>
  <si>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</si>
  <si>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</si>
  <si>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</si>
  <si>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</si>
  <si>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</si>
  <si>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</si>
  <si>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</si>
  <si>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</si>
  <si>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</si>
  <si>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</si>
  <si>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</si>
  <si>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</si>
  <si>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</si>
  <si>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</si>
  <si>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</si>
  <si>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</si>
  <si>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</si>
  <si>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</si>
  <si>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</si>
  <si>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</si>
  <si>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</si>
  <si>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</si>
  <si>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</si>
  <si>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</si>
  <si>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</si>
  <si>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</si>
  <si>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</si>
  <si>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</si>
  <si>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</si>
  <si>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</si>
  <si>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</si>
  <si>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</si>
  <si>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</si>
  <si>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</si>
  <si>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</si>
  <si>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</si>
  <si>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</si>
  <si>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</si>
  <si>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</si>
  <si>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</si>
  <si>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</si>
  <si>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</si>
  <si>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</si>
  <si>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</si>
  <si>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</si>
  <si>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</si>
  <si>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</si>
  <si>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</si>
  <si>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</si>
  <si>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</si>
  <si>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</si>
  <si>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</si>
  <si>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</si>
  <si>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</si>
  <si>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</si>
  <si>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</si>
  <si>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</si>
  <si>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</si>
  <si>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</si>
  <si>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</si>
  <si>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</si>
  <si>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</si>
  <si>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</si>
  <si>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</si>
  <si>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</si>
  <si>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</si>
  <si>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</si>
  <si>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</si>
  <si>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</si>
  <si>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</si>
  <si>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</si>
  <si>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</si>
  <si>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</si>
  <si>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</si>
  <si>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</si>
  <si>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</si>
  <si>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</si>
  <si>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</si>
  <si>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</si>
  <si>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</si>
  <si>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</si>
  <si>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</si>
  <si>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</si>
  <si>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</si>
  <si>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</si>
  <si>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</si>
  <si>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</si>
  <si>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</si>
  <si>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</si>
  <si>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</si>
  <si>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</si>
  <si>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</si>
  <si>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</si>
  <si>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</si>
  <si>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</si>
  <si>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</si>
  <si>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</si>
  <si>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</si>
  <si>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</si>
  <si>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</si>
  <si>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</si>
  <si>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</si>
  <si>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</si>
  <si>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</si>
  <si>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</si>
  <si>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</si>
  <si>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</si>
  <si>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</si>
  <si>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</si>
  <si>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</si>
  <si>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</si>
  <si>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</si>
  <si>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</si>
  <si>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</si>
  <si>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</si>
  <si>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</si>
  <si>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</si>
  <si>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</si>
  <si>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</si>
  <si>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</si>
  <si>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</si>
  <si>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</si>
  <si>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</si>
  <si>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</si>
  <si>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</si>
  <si>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</si>
  <si>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</si>
  <si>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</si>
  <si>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</si>
  <si>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</si>
  <si>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</si>
  <si>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</si>
  <si>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</si>
  <si>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</si>
  <si>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</si>
  <si>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</si>
  <si>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</si>
  <si>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</si>
  <si>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</si>
  <si>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</si>
  <si>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</si>
  <si>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</si>
  <si>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</si>
  <si>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</si>
  <si>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</si>
  <si>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</si>
  <si>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</si>
  <si>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</si>
  <si>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</si>
  <si>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</si>
  <si>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</si>
  <si>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</si>
  <si>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</si>
  <si>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</si>
  <si>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</si>
  <si>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</si>
  <si>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</si>
  <si>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</si>
  <si>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</si>
  <si>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</si>
  <si>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</si>
  <si>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</si>
  <si>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</si>
  <si>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</si>
  <si>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</si>
  <si>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</si>
  <si>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</si>
  <si>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</si>
  <si>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</si>
  <si>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</si>
  <si>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</si>
  <si>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</si>
  <si>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</si>
  <si>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</si>
  <si>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</si>
  <si>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</si>
  <si>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</si>
  <si>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</si>
  <si>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</si>
  <si>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</si>
  <si>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</si>
  <si>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</si>
  <si>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</si>
  <si>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</si>
  <si>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</si>
  <si>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</si>
  <si>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</si>
  <si>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</si>
  <si>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</si>
  <si>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</si>
  <si>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</si>
  <si>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</si>
  <si>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</si>
  <si>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</si>
  <si>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</si>
  <si>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</si>
  <si>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</si>
  <si>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</si>
  <si>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</si>
  <si>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</si>
  <si>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</si>
  <si>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</si>
  <si>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</si>
  <si>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</si>
  <si>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</si>
  <si>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</si>
  <si>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</si>
  <si>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</si>
  <si>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</si>
  <si>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</si>
  <si>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</si>
  <si>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</si>
  <si>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</si>
  <si>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</si>
  <si>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</si>
  <si>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</si>
  <si>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</si>
  <si>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</si>
  <si>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</si>
  <si>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</si>
  <si>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</si>
  <si>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</si>
  <si>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</si>
  <si>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</si>
  <si>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</si>
  <si>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</si>
  <si>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</si>
  <si>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</si>
  <si>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</si>
  <si>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</si>
  <si>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</si>
  <si>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</si>
  <si>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</si>
  <si>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</si>
  <si>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</si>
  <si>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</si>
  <si>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</si>
  <si>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</si>
  <si>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</si>
  <si>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</si>
  <si>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</si>
  <si>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</si>
  <si>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</si>
  <si>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</si>
  <si>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</si>
  <si>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</si>
  <si>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</si>
  <si>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</si>
  <si>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</si>
  <si>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</si>
  <si>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</si>
  <si>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</si>
  <si>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</si>
  <si>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</si>
  <si>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</si>
  <si>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</si>
  <si>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</si>
  <si>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</si>
  <si>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</si>
  <si>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</si>
  <si>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</si>
  <si>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</si>
  <si>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</si>
  <si>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</si>
  <si>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</si>
  <si>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</si>
  <si>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</si>
  <si>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</si>
  <si>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</si>
  <si>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</si>
  <si>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</si>
  <si>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</si>
  <si>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</si>
  <si>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</si>
  <si>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</si>
  <si>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</si>
  <si>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</si>
  <si>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</si>
  <si>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</si>
  <si>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</si>
  <si>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</si>
  <si>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</si>
  <si>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</si>
  <si>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</si>
  <si>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</si>
  <si>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</si>
  <si>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</si>
  <si>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</si>
  <si>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</si>
  <si>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</si>
  <si>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</si>
  <si>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</si>
  <si>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</si>
  <si>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</si>
  <si>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</si>
  <si>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</si>
  <si>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</si>
  <si>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</si>
  <si>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</si>
  <si>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</si>
  <si>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</si>
  <si>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</si>
  <si>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</si>
  <si>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</si>
  <si>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</si>
  <si>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</si>
  <si>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</si>
  <si>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</si>
  <si>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</si>
  <si>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</si>
  <si>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</si>
  <si>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</si>
  <si>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</si>
  <si>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</si>
  <si>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</si>
  <si>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</si>
  <si>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</si>
  <si>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</si>
  <si>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</si>
  <si>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</si>
  <si>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</si>
  <si>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</si>
  <si>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</si>
  <si>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</si>
  <si>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</si>
  <si>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</si>
  <si>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</si>
  <si>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</si>
  <si>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</si>
  <si>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</si>
  <si>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</si>
  <si>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</si>
  <si>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</si>
  <si>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</si>
  <si>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</si>
  <si>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</si>
  <si>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</si>
  <si>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</si>
  <si>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</si>
  <si>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</si>
  <si>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</si>
  <si>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</si>
  <si>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</si>
  <si>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</si>
  <si>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</si>
  <si>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</si>
  <si>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</si>
  <si>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</si>
  <si>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</si>
  <si>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</si>
  <si>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</si>
  <si>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</si>
  <si>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</si>
  <si>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</si>
  <si>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</si>
  <si>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</si>
  <si>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</si>
  <si>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</si>
  <si>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</si>
  <si>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</si>
  <si>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</si>
  <si>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</si>
  <si>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</si>
  <si>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</si>
  <si>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</si>
  <si>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</si>
  <si>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</si>
  <si>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</si>
  <si>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</si>
  <si>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</si>
  <si>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</si>
  <si>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</si>
  <si>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</si>
  <si>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</si>
  <si>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</si>
  <si>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</si>
  <si>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</si>
  <si>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</si>
  <si>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</si>
  <si>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</si>
  <si>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</si>
  <si>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</si>
  <si>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</si>
  <si>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</si>
  <si>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</si>
  <si>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</si>
  <si>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</si>
  <si>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</si>
  <si>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</si>
  <si>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</si>
  <si>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</si>
  <si>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</si>
  <si>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</si>
  <si>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</si>
  <si>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</si>
  <si>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</si>
  <si>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</si>
  <si>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</si>
  <si>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</si>
  <si>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</si>
  <si>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</si>
  <si>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</si>
  <si>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</si>
  <si>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</si>
  <si>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</si>
  <si>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</si>
  <si>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</si>
  <si>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</si>
  <si>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</si>
  <si>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</si>
  <si>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</si>
  <si>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</si>
  <si>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</si>
  <si>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</si>
  <si>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</si>
  <si>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</si>
  <si>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</si>
  <si>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</si>
  <si>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</si>
  <si>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</si>
  <si>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</si>
  <si>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</si>
  <si>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</si>
  <si>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</si>
  <si>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</si>
  <si>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</si>
  <si>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</si>
  <si>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</si>
  <si>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</si>
  <si>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</si>
  <si>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</si>
  <si>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</si>
  <si>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</si>
  <si>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</si>
  <si>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</si>
  <si>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</si>
  <si>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</si>
  <si>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</si>
  <si>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</si>
  <si>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</si>
  <si>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</si>
  <si>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</si>
  <si>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</si>
  <si>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</si>
  <si>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</si>
  <si>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</si>
  <si>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</si>
  <si>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</si>
  <si>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</si>
  <si>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</si>
  <si>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</si>
  <si>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</si>
  <si>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</si>
  <si>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</si>
  <si>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</si>
  <si>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</si>
  <si>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</si>
  <si>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</si>
  <si>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</si>
  <si>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</si>
  <si>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</si>
  <si>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</si>
  <si>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</si>
  <si>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</si>
  <si>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</si>
  <si>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</si>
  <si>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</si>
  <si>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</si>
  <si>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</si>
  <si>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</si>
  <si>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</si>
  <si>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</si>
  <si>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</si>
  <si>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</si>
  <si>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</si>
  <si>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</si>
  <si>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</si>
  <si>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</si>
  <si>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</si>
  <si>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</si>
  <si>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</si>
  <si>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</si>
  <si>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</si>
  <si>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</si>
  <si>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</si>
  <si>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</si>
  <si>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</si>
  <si>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</si>
  <si>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</si>
  <si>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</si>
  <si>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</si>
  <si>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</si>
  <si>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</si>
  <si>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</si>
  <si>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</si>
  <si>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</si>
  <si>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</si>
  <si>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</si>
  <si>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</si>
  <si>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</si>
  <si>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</si>
  <si>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</si>
  <si>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</si>
  <si>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</si>
  <si>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</si>
  <si>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</si>
  <si>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</si>
  <si>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</si>
  <si>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</si>
  <si>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</si>
  <si>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</si>
  <si>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</si>
  <si>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</si>
  <si>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</si>
  <si>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</si>
  <si>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</si>
  <si>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</si>
  <si>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</si>
  <si>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</si>
  <si>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</si>
  <si>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</si>
  <si>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</si>
  <si>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</si>
  <si>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</si>
  <si>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</si>
  <si>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</si>
  <si>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</si>
  <si>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</si>
  <si>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</si>
  <si>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</si>
  <si>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</si>
  <si>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</si>
  <si>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</si>
  <si>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</si>
  <si>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</si>
  <si>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</si>
  <si>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</si>
  <si>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</si>
  <si>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</si>
  <si>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</si>
  <si>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</si>
  <si>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</si>
  <si>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</si>
  <si>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</si>
  <si>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</si>
  <si>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</si>
  <si>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</si>
  <si>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</si>
  <si>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</si>
  <si>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</si>
  <si>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</si>
  <si>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</si>
  <si>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</si>
  <si>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</si>
  <si>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</si>
  <si>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</si>
  <si>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</si>
  <si>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</si>
  <si>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</si>
  <si>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</si>
  <si>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</si>
  <si>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</si>
  <si>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</si>
  <si>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</si>
  <si>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</si>
  <si>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</si>
  <si>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</si>
  <si>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</si>
  <si>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</si>
  <si>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</si>
  <si>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</si>
  <si>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</si>
  <si>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</si>
  <si>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</si>
  <si>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</si>
  <si>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</si>
  <si>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</si>
  <si>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</si>
  <si>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</si>
  <si>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</si>
  <si>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</si>
  <si>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</si>
  <si>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</si>
  <si>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</si>
  <si>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</si>
  <si>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</si>
  <si>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</si>
  <si>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</si>
  <si>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</si>
  <si>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</si>
  <si>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</si>
  <si>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</si>
  <si>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</si>
  <si>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</si>
  <si>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</si>
  <si>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</si>
  <si>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</si>
  <si>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</si>
  <si>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</si>
  <si>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</si>
  <si>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</si>
  <si>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</si>
  <si>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</si>
  <si>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</si>
  <si>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</si>
  <si>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</si>
  <si>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</si>
  <si>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</si>
  <si>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</si>
  <si>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</si>
  <si>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</si>
  <si>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</si>
  <si>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</si>
  <si>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</si>
  <si>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</si>
  <si>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</si>
  <si>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</si>
  <si>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</si>
  <si>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</si>
  <si>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</si>
  <si>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</si>
  <si>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</si>
  <si>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</si>
  <si>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</si>
  <si>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</si>
  <si>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</si>
  <si>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</si>
  <si>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</si>
  <si>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</si>
  <si>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</si>
  <si>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</si>
  <si>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</si>
  <si>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</si>
  <si>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</si>
  <si>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</si>
  <si>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</si>
  <si>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</si>
  <si>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</si>
  <si>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</si>
  <si>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</si>
  <si>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</si>
  <si>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</si>
  <si>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</si>
  <si>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</si>
  <si>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</si>
  <si>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</si>
  <si>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</si>
  <si>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</si>
  <si>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</si>
  <si>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</si>
  <si>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</si>
  <si>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</si>
  <si>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</si>
  <si>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</si>
  <si>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</si>
  <si>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</si>
  <si>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</si>
  <si>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</si>
  <si>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</si>
  <si>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</si>
  <si>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</si>
  <si>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</si>
  <si>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</si>
  <si>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</si>
  <si>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</si>
  <si>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</si>
  <si>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</si>
  <si>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</si>
  <si>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</si>
  <si>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</si>
  <si>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</si>
  <si>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</si>
  <si>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</si>
  <si>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</si>
  <si>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</si>
  <si>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</si>
  <si>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</si>
  <si>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</si>
  <si>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</si>
  <si>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</si>
  <si>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</si>
  <si>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</si>
  <si>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</si>
  <si>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</si>
  <si>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</si>
  <si>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</si>
  <si>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</si>
  <si>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</si>
  <si>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</si>
  <si>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</si>
  <si>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</si>
  <si>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</si>
  <si>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</si>
  <si>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</si>
  <si>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</si>
  <si>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</si>
  <si>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</si>
  <si>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</si>
  <si>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</si>
  <si>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</si>
  <si>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</si>
  <si>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</si>
  <si>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</si>
  <si>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</si>
  <si>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</si>
  <si>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</si>
  <si>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</si>
  <si>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</si>
  <si>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</si>
  <si>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</si>
  <si>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</si>
  <si>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</si>
  <si>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</si>
  <si>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</si>
  <si>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</si>
  <si>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</si>
  <si>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</si>
  <si>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</si>
  <si>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</si>
  <si>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</si>
  <si>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</si>
  <si>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</si>
  <si>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</si>
  <si>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</si>
  <si>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</si>
  <si>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</si>
  <si>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</si>
  <si>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</si>
  <si>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</si>
  <si>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</si>
  <si>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</si>
  <si>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</si>
  <si>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</si>
  <si>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</si>
  <si>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</si>
  <si>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</si>
  <si>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</si>
  <si>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</si>
  <si>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</si>
  <si>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</si>
  <si>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</si>
  <si>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</si>
  <si>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</si>
  <si>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</si>
  <si>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</si>
  <si>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</si>
  <si>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</si>
  <si>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</si>
  <si>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</si>
  <si>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</si>
  <si>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</si>
  <si>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</si>
  <si>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</si>
  <si>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</si>
  <si>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</si>
  <si>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</si>
  <si>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</si>
  <si>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</si>
  <si>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</si>
  <si>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</si>
  <si>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</si>
  <si>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</si>
  <si>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</si>
  <si>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</si>
  <si>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</si>
  <si>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</si>
  <si>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</si>
  <si>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</si>
  <si>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</si>
  <si>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</si>
  <si>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</si>
  <si>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</si>
  <si>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</si>
  <si>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</si>
  <si>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</si>
  <si>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</si>
  <si>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</si>
  <si>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</si>
  <si>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</si>
  <si>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</si>
  <si>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</si>
  <si>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</si>
  <si>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</si>
  <si>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</si>
  <si>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</si>
  <si>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</si>
  <si>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</si>
  <si>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</si>
  <si>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</si>
  <si>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</si>
  <si>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</si>
  <si>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</si>
  <si>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</si>
  <si>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</si>
  <si>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</si>
  <si>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</si>
  <si>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</si>
  <si>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</si>
  <si>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</si>
  <si>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</si>
  <si>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</si>
  <si>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</si>
  <si>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</si>
  <si>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</si>
  <si>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</si>
  <si>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</si>
  <si>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</si>
  <si>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</si>
  <si>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</si>
  <si>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</si>
  <si>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</si>
  <si>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</si>
  <si>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</si>
  <si>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</si>
  <si>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</si>
  <si>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</si>
  <si>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</si>
  <si>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</si>
  <si>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</si>
  <si>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</si>
  <si>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</si>
  <si>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</si>
  <si>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</si>
  <si>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</si>
  <si>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</si>
  <si>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</si>
  <si>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</si>
  <si>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</si>
  <si>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</si>
  <si>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</si>
  <si>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</si>
  <si>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</si>
  <si>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</si>
  <si>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</si>
  <si>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</si>
  <si>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</si>
  <si>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</si>
  <si>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</si>
  <si>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</si>
  <si>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</si>
  <si>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</si>
  <si>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</si>
  <si>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</si>
  <si>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</si>
  <si>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</si>
  <si>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</si>
  <si>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</si>
  <si>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</si>
  <si>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</si>
  <si>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</si>
  <si>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</si>
  <si>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</si>
  <si>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</si>
  <si>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</si>
  <si>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</si>
  <si>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</si>
  <si>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</si>
  <si>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</si>
  <si>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</si>
  <si>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</si>
  <si>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</si>
  <si>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</si>
  <si>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</si>
  <si>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</si>
  <si>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</si>
  <si>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</si>
  <si>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</si>
  <si>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</si>
  <si>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</si>
  <si>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</si>
  <si>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</si>
  <si>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</si>
  <si>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</si>
  <si>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</si>
  <si>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</si>
  <si>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</si>
  <si>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</si>
  <si>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</si>
  <si>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</si>
  <si>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</si>
  <si>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</si>
  <si>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</si>
  <si>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</si>
  <si>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</si>
  <si>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</si>
  <si>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</si>
  <si>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</si>
  <si>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</si>
  <si>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</si>
  <si>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</si>
  <si>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</si>
  <si>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</si>
  <si>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</si>
  <si>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</si>
  <si>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</si>
  <si>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</si>
  <si>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</si>
  <si>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</si>
  <si>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</si>
  <si>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</si>
  <si>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</si>
  <si>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</si>
  <si>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</si>
  <si>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</si>
  <si>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</si>
  <si>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</si>
  <si>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</si>
  <si>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</si>
  <si>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</si>
  <si>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</si>
  <si>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</si>
  <si>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</si>
  <si>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</si>
  <si>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</si>
  <si>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</si>
  <si>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</si>
  <si>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</si>
  <si>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</si>
  <si>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</si>
  <si>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</si>
  <si>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</si>
  <si>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</si>
  <si>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</si>
  <si>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</si>
  <si>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</si>
  <si>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</si>
  <si>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</si>
  <si>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</si>
  <si>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</si>
  <si>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</si>
  <si>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</si>
  <si>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</si>
  <si>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</si>
  <si>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</si>
  <si>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</si>
  <si>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</si>
  <si>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</si>
  <si>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</si>
  <si>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</si>
  <si>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</si>
  <si>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</si>
  <si>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</si>
  <si>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</si>
  <si>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</si>
  <si>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</si>
  <si>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</si>
  <si>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</si>
  <si>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</si>
  <si>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</si>
  <si>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</si>
  <si>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</si>
  <si>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</si>
  <si>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</si>
  <si>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</si>
  <si>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</si>
  <si>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</si>
  <si>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</si>
  <si>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</si>
  <si>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</si>
  <si>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</si>
  <si>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</si>
  <si>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</si>
  <si>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</si>
  <si>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</si>
  <si>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</si>
  <si>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</si>
  <si>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</si>
  <si>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</si>
  <si>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</si>
  <si>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</si>
  <si>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</si>
  <si>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</si>
  <si>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</si>
  <si>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</si>
  <si>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</si>
  <si>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</si>
  <si>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</si>
  <si>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</si>
  <si>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</si>
  <si>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</si>
  <si>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</si>
  <si>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</si>
  <si>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</si>
  <si>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</si>
  <si>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</si>
  <si>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</si>
  <si>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</si>
  <si>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</si>
  <si>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</si>
  <si>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</si>
  <si>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</si>
  <si>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</si>
  <si>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</si>
  <si>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</si>
  <si>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</si>
  <si>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</si>
  <si>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</si>
  <si>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</si>
  <si>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</si>
  <si>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</si>
  <si>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</si>
  <si>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</si>
  <si>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</si>
  <si>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</si>
  <si>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</si>
  <si>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</si>
  <si>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</si>
  <si>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</si>
  <si>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</si>
  <si>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</si>
  <si>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</si>
  <si>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</si>
  <si>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</si>
  <si>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</si>
  <si>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</si>
  <si>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</si>
  <si>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</si>
  <si>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</si>
  <si>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</si>
  <si>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</si>
  <si>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</si>
  <si>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</si>
  <si>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</si>
  <si>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</si>
  <si>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</si>
  <si>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</si>
  <si>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</si>
  <si>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</si>
  <si>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</si>
  <si>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</si>
  <si>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</si>
  <si>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</si>
  <si>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</si>
  <si>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</si>
  <si>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</si>
  <si>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</si>
  <si>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</si>
  <si>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</si>
  <si>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</si>
  <si>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</si>
  <si>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</si>
  <si>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</si>
  <si>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</si>
  <si>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</si>
  <si>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</si>
  <si>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</si>
  <si>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</si>
  <si>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</si>
  <si>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</si>
  <si>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</si>
  <si>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</si>
  <si>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</si>
  <si>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</si>
  <si>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</si>
  <si>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</si>
  <si>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</si>
  <si>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</si>
  <si>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</si>
  <si>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</si>
  <si>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</si>
  <si>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</si>
  <si>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</si>
  <si>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</si>
  <si>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</si>
  <si>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</si>
  <si>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</si>
  <si>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</si>
  <si>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</si>
  <si>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</si>
  <si>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</si>
  <si>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</si>
  <si>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</si>
  <si>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</si>
  <si>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</si>
  <si>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</si>
  <si>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</si>
  <si>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</si>
  <si>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</si>
  <si>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</si>
  <si>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</si>
  <si>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</si>
  <si>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</si>
  <si>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</si>
  <si>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</si>
  <si>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</si>
  <si>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</si>
  <si>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</si>
  <si>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</si>
  <si>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</si>
  <si>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</si>
  <si>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</si>
  <si>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</si>
  <si>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</si>
  <si>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</si>
  <si>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</si>
  <si>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</si>
  <si>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</si>
  <si>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</si>
  <si>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</si>
  <si>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</si>
  <si>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</si>
  <si>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</si>
  <si>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</si>
  <si>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</si>
  <si>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</si>
  <si>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</si>
  <si>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</si>
  <si>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</si>
  <si>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</si>
  <si>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</si>
  <si>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</si>
  <si>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</si>
  <si>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</si>
  <si>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</si>
  <si>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</si>
  <si>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</si>
  <si>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</si>
  <si>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</si>
  <si>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</si>
  <si>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</si>
  <si>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</si>
  <si>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</si>
  <si>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</si>
  <si>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</si>
  <si>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</si>
  <si>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</si>
  <si>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</si>
  <si>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</si>
  <si>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</si>
  <si>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</si>
  <si>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</si>
  <si>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</si>
  <si>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</si>
  <si>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</si>
  <si>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</si>
  <si>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</si>
  <si>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</si>
  <si>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</si>
  <si>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</si>
  <si>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</si>
  <si>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</si>
  <si>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</si>
  <si>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</si>
  <si>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</si>
  <si>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</si>
  <si>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</si>
  <si>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</si>
  <si>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</si>
  <si>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</si>
  <si>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</si>
  <si>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</si>
  <si>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</si>
  <si>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</si>
  <si>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</si>
  <si>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</si>
  <si>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</si>
  <si>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</si>
  <si>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</si>
  <si>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</si>
  <si>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</si>
  <si>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</si>
  <si>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</si>
  <si>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</si>
  <si>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</si>
  <si>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</si>
  <si>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</si>
  <si>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</si>
  <si>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</si>
  <si>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</si>
  <si>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</si>
  <si>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</si>
  <si>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</si>
  <si>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</si>
  <si>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</si>
  <si>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</si>
  <si>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</si>
  <si>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</si>
  <si>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</si>
  <si>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</si>
  <si>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</si>
  <si>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</si>
  <si>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</si>
  <si>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</si>
  <si>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</si>
  <si>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</si>
  <si>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</si>
  <si>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</si>
  <si>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</si>
  <si>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</si>
  <si>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</si>
  <si>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</si>
  <si>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</si>
  <si>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</si>
  <si>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</si>
  <si>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</si>
  <si>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</si>
  <si>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</si>
  <si>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</si>
  <si>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</si>
  <si>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</si>
  <si>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</si>
  <si>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</si>
  <si>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</si>
  <si>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</si>
  <si>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</si>
  <si>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</si>
  <si>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</si>
  <si>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</si>
  <si>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</si>
  <si>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</si>
  <si>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</si>
  <si>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</si>
  <si>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</si>
  <si>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</si>
  <si>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</si>
  <si>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</si>
  <si>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</si>
  <si>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</si>
  <si>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</si>
  <si>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</si>
  <si>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</si>
  <si>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</si>
  <si>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</si>
  <si>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</si>
  <si>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</si>
  <si>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</si>
  <si>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</si>
  <si>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</si>
  <si>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</si>
  <si>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</si>
  <si>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</si>
  <si>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</si>
  <si>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</si>
  <si>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</si>
  <si>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</si>
  <si>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</si>
  <si>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</si>
  <si>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</si>
  <si>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</si>
  <si>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</si>
  <si>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</si>
  <si>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</si>
  <si>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</si>
  <si>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</si>
  <si>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</si>
  <si>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</si>
  <si>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</si>
  <si>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</si>
  <si>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</si>
  <si>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</si>
  <si>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</si>
  <si>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</si>
  <si>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</si>
  <si>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</si>
  <si>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</si>
  <si>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</si>
  <si>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</si>
  <si>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</si>
  <si>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</si>
  <si>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</si>
  <si>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</si>
  <si>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</si>
  <si>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</si>
  <si>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</si>
  <si>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</si>
  <si>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</si>
  <si>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</si>
  <si>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</si>
  <si>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</si>
  <si>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</si>
  <si>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</si>
  <si>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</si>
  <si>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</si>
  <si>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</si>
  <si>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</si>
  <si>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</si>
  <si>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</si>
  <si>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</si>
  <si>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</si>
  <si>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</si>
  <si>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</si>
  <si>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</si>
  <si>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</si>
  <si>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</si>
  <si>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</si>
  <si>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</si>
  <si>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</si>
  <si>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</si>
  <si>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</si>
  <si>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</si>
  <si>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</si>
  <si>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</si>
  <si>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</si>
  <si>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</si>
  <si>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</si>
  <si>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</si>
  <si>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</si>
  <si>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</si>
  <si>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</si>
  <si>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</si>
  <si>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</si>
  <si>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</si>
  <si>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</si>
  <si>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</si>
  <si>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</si>
  <si>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</si>
  <si>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</si>
  <si>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</si>
  <si>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</si>
  <si>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</si>
  <si>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</si>
  <si>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</si>
  <si>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</si>
  <si>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</si>
  <si>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</si>
  <si>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</si>
  <si>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</si>
  <si>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</si>
  <si>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</si>
  <si>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</si>
  <si>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</si>
  <si>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</si>
  <si>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</si>
  <si>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</si>
  <si>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</si>
  <si>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</si>
  <si>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</si>
  <si>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</si>
  <si>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</si>
  <si>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</si>
  <si>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</si>
  <si>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</si>
  <si>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</si>
  <si>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</si>
  <si>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</si>
  <si>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</si>
  <si>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</si>
  <si>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</si>
  <si>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</si>
  <si>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</si>
  <si>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</si>
  <si>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</si>
  <si>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</si>
  <si>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</si>
  <si>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</si>
  <si>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</si>
  <si>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</si>
  <si>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</si>
  <si>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</si>
  <si>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</si>
  <si>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</si>
  <si>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</si>
  <si>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</si>
  <si>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</si>
  <si>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</si>
  <si>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</si>
  <si>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</si>
  <si>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</si>
  <si>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</si>
  <si>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</si>
  <si>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</si>
  <si>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</si>
  <si>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</si>
  <si>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</si>
  <si>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</si>
  <si>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</si>
  <si>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</si>
  <si>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</si>
  <si>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</si>
  <si>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</si>
  <si>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</si>
  <si>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</si>
  <si>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</si>
  <si>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</si>
  <si>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</si>
  <si>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</si>
  <si>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</si>
  <si>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</si>
  <si>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</si>
  <si>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</si>
  <si>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</si>
  <si>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</si>
  <si>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</si>
  <si>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</si>
  <si>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</si>
  <si>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</si>
  <si>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</si>
  <si>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</si>
  <si>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</si>
  <si>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</si>
  <si>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</si>
  <si>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</si>
  <si>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</si>
  <si>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</si>
  <si>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</si>
  <si>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</si>
  <si>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</si>
  <si>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</si>
  <si>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</si>
  <si>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</si>
  <si>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</si>
  <si>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</si>
  <si>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</si>
  <si>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</si>
  <si>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</si>
  <si>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</si>
  <si>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</si>
  <si>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</si>
  <si>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</si>
  <si>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</si>
  <si>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</si>
  <si>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</si>
  <si>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</si>
  <si>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</si>
  <si>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</si>
  <si>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</si>
  <si>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</si>
  <si>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</si>
  <si>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</si>
  <si>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</si>
  <si>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</si>
  <si>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</si>
  <si>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</si>
  <si>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</si>
  <si>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</si>
  <si>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</si>
  <si>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</si>
  <si>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</si>
  <si>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</si>
  <si>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</si>
  <si>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</si>
  <si>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</si>
  <si>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</si>
  <si>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</si>
  <si>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</si>
  <si>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</si>
  <si>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</si>
  <si>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</si>
  <si>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</si>
  <si>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</si>
  <si>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</si>
  <si>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</si>
  <si>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</si>
  <si>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</si>
  <si>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</si>
  <si>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</si>
  <si>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</si>
  <si>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</si>
  <si>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</si>
  <si>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</si>
  <si>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</si>
  <si>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</si>
  <si>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</si>
  <si>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</si>
  <si>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</si>
  <si>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</si>
  <si>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</si>
  <si>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</si>
  <si>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</si>
  <si>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</si>
  <si>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</si>
  <si>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</si>
  <si>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</si>
  <si>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</si>
  <si>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</si>
  <si>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</si>
  <si>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</si>
  <si>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</si>
  <si>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</si>
  <si>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</si>
  <si>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</si>
  <si>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</si>
  <si>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</si>
  <si>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</si>
  <si>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</si>
  <si>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</si>
  <si>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</si>
  <si>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</si>
  <si>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</si>
  <si>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</si>
  <si>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</si>
  <si>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</si>
  <si>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</si>
  <si>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</si>
  <si>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</si>
  <si>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</si>
  <si>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</si>
  <si>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</si>
  <si>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</si>
  <si>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</si>
  <si>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</si>
  <si>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</si>
  <si>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</si>
  <si>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</si>
  <si>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</si>
  <si>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</si>
  <si>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</si>
  <si>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</si>
  <si>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</si>
  <si>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</si>
  <si>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</si>
  <si>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</si>
  <si>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</si>
  <si>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</si>
  <si>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</si>
  <si>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</si>
  <si>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</si>
  <si>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</si>
  <si>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</si>
  <si>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</si>
  <si>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</si>
  <si>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</si>
  <si>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</si>
  <si>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</si>
  <si>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</si>
  <si>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</si>
  <si>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</si>
  <si>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</si>
  <si>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</si>
  <si>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</si>
  <si>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</si>
  <si>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</si>
  <si>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</si>
  <si>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</si>
  <si>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</si>
  <si>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</si>
  <si>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</si>
  <si>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</si>
  <si>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</si>
  <si>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</si>
  <si>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</si>
  <si>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</si>
  <si>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</si>
  <si>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</si>
  <si>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</si>
  <si>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</si>
  <si>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</si>
  <si>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</si>
  <si>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</si>
  <si>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</si>
  <si>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</si>
  <si>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</si>
  <si>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</si>
  <si>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</si>
  <si>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</si>
  <si>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</si>
  <si>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</si>
  <si>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</si>
  <si>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</si>
  <si>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</si>
  <si>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</si>
  <si>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</si>
  <si>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</si>
  <si>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</si>
  <si>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</si>
  <si>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</si>
  <si>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</si>
  <si>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</si>
  <si>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</si>
  <si>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</si>
  <si>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</si>
  <si>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</si>
  <si>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</si>
  <si>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</si>
  <si>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</si>
  <si>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</si>
  <si>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</si>
  <si>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</si>
  <si>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</si>
  <si>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</si>
  <si>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</si>
  <si>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</si>
  <si>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</si>
  <si>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</si>
  <si>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</si>
  <si>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</si>
  <si>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</si>
  <si>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</si>
  <si>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</si>
  <si>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</si>
  <si>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</si>
  <si>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</si>
  <si>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</si>
  <si>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</si>
  <si>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</si>
  <si>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</si>
  <si>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</si>
  <si>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</si>
  <si>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</si>
  <si>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</si>
  <si>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</si>
  <si>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</si>
  <si>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</si>
  <si>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</si>
  <si>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</si>
  <si>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</si>
  <si>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</si>
  <si>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</si>
  <si>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</si>
  <si>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</si>
  <si>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</si>
  <si>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</si>
  <si>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</si>
  <si>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</si>
  <si>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</si>
  <si>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</si>
  <si>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</si>
  <si>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</si>
  <si>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</si>
  <si>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</si>
  <si>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</si>
  <si>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</si>
  <si>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</si>
  <si>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</si>
  <si>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</si>
  <si>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</si>
  <si>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</si>
  <si>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</si>
  <si>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</si>
  <si>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</si>
  <si>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</si>
  <si>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</si>
  <si>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</si>
  <si>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</si>
  <si>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</si>
  <si>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</si>
  <si>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</si>
  <si>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</si>
  <si>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</si>
  <si>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</si>
  <si>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</si>
  <si>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</si>
  <si>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</si>
  <si>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</si>
  <si>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</si>
  <si>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</si>
  <si>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</si>
  <si>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</si>
  <si>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</si>
  <si>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</si>
  <si>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</si>
  <si>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</si>
  <si>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</si>
  <si>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</si>
  <si>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</si>
  <si>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</si>
  <si>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</si>
  <si>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</si>
  <si>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</si>
  <si>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</si>
  <si>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</si>
  <si>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</si>
  <si>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</si>
  <si>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</si>
  <si>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</si>
  <si>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</si>
  <si>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</si>
  <si>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</si>
  <si>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</si>
  <si>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</si>
  <si>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</si>
  <si>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</si>
  <si>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</si>
  <si>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</si>
  <si>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</si>
  <si>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</si>
  <si>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</si>
  <si>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</si>
  <si>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</si>
  <si>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</si>
  <si>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</si>
  <si>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</si>
  <si>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</si>
  <si>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</si>
  <si>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</si>
  <si>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</si>
  <si>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</si>
  <si>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</si>
  <si>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</si>
  <si>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</si>
  <si>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</si>
  <si>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</si>
  <si>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</si>
  <si>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</si>
  <si>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</si>
  <si>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</si>
  <si>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</si>
  <si>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</si>
  <si>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</si>
  <si>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</si>
  <si>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</si>
  <si>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</si>
  <si>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</si>
  <si>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</si>
  <si>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</si>
  <si>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</si>
  <si>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</si>
  <si>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</si>
  <si>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</si>
  <si>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</si>
  <si>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</si>
  <si>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</si>
  <si>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</si>
  <si>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</si>
  <si>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</si>
  <si>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</si>
  <si>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</si>
  <si>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</si>
  <si>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</si>
  <si>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</si>
  <si>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</si>
  <si>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</si>
  <si>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</si>
  <si>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</si>
  <si>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</si>
  <si>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</si>
  <si>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</si>
  <si>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</si>
  <si>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</si>
  <si>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</si>
  <si>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</si>
  <si>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</si>
  <si>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</si>
  <si>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</si>
  <si>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</si>
  <si>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</si>
  <si>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</si>
  <si>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</si>
  <si>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</si>
  <si>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</si>
  <si>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</si>
  <si>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</si>
  <si>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</si>
  <si>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</si>
  <si>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</si>
  <si>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</si>
  <si>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</si>
  <si>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</si>
  <si>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</si>
  <si>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</si>
  <si>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</si>
  <si>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</si>
  <si>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</si>
  <si>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</si>
  <si>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</si>
  <si>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</si>
  <si>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</si>
  <si>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</si>
  <si>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</si>
  <si>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</si>
  <si>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</si>
  <si>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</si>
  <si>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</si>
  <si>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</si>
  <si>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</si>
  <si>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</si>
  <si>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</si>
  <si>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</si>
  <si>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</si>
  <si>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</si>
  <si>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</si>
  <si>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</si>
  <si>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</si>
  <si>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</si>
  <si>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</si>
  <si>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</si>
  <si>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</si>
  <si>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</si>
  <si>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</si>
  <si>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</si>
  <si>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</si>
  <si>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</si>
  <si>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</si>
  <si>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</si>
  <si>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</si>
  <si>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</si>
  <si>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</si>
  <si>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</si>
  <si>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</si>
  <si>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</si>
  <si>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</si>
  <si>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</si>
  <si>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</si>
  <si>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</si>
  <si>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</si>
  <si>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</si>
  <si>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</si>
  <si>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</si>
  <si>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</si>
  <si>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</si>
  <si>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</si>
  <si>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</si>
  <si>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</si>
  <si>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</si>
  <si>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</si>
  <si>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</si>
  <si>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</si>
  <si>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</si>
  <si>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</si>
  <si>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</si>
  <si>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</si>
  <si>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</si>
  <si>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</si>
  <si>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</si>
  <si>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</si>
  <si>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</si>
  <si>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</si>
  <si>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</si>
  <si>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</si>
  <si>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</si>
  <si>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</si>
  <si>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</si>
  <si>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</si>
  <si>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</si>
  <si>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</si>
  <si>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</si>
  <si>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</si>
  <si>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</si>
  <si>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</si>
  <si>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</si>
  <si>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</si>
  <si>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</si>
  <si>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</si>
  <si>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</si>
  <si>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</si>
  <si>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</si>
  <si>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</si>
  <si>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</si>
  <si>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</si>
  <si>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</si>
  <si>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</si>
  <si>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</si>
  <si>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</si>
  <si>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</si>
  <si>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</si>
  <si>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</si>
  <si>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</si>
  <si>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</si>
  <si>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</si>
  <si>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</si>
  <si>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</si>
  <si>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</si>
  <si>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</si>
  <si>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</si>
  <si>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</si>
  <si>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</si>
  <si>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</si>
  <si>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</si>
  <si>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</si>
  <si>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</si>
  <si>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</si>
  <si>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</si>
  <si>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</si>
  <si>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</si>
  <si>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</si>
  <si>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</si>
  <si>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</si>
  <si>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</si>
  <si>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</si>
  <si>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</si>
  <si>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</si>
  <si>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</si>
  <si>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</si>
  <si>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</si>
  <si>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</si>
  <si>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</si>
  <si>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</si>
  <si>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</si>
  <si>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</si>
  <si>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</si>
  <si>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</si>
  <si>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</si>
  <si>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</si>
  <si>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</si>
  <si>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</si>
  <si>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</si>
  <si>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</si>
  <si>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</si>
  <si>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</si>
  <si>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</si>
  <si>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</si>
  <si>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</si>
  <si>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</si>
  <si>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</si>
  <si>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</si>
  <si>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</si>
  <si>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</si>
  <si>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</si>
  <si>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</si>
  <si>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</si>
  <si>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</si>
  <si>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</si>
  <si>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</si>
  <si>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</si>
  <si>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</si>
  <si>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</si>
  <si>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</si>
  <si>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</si>
  <si>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</si>
  <si>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</si>
  <si>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</si>
  <si>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</si>
  <si>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</si>
  <si>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</si>
  <si>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</si>
  <si>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</si>
  <si>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</si>
  <si>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</si>
  <si>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</si>
  <si>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</si>
  <si>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</si>
  <si>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</si>
  <si>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</si>
  <si>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</si>
  <si>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</si>
  <si>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</si>
  <si>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</si>
  <si>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</si>
  <si>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</si>
  <si>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</si>
  <si>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</si>
  <si>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</si>
  <si>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</si>
  <si>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</si>
  <si>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</si>
  <si>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</si>
  <si>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</si>
  <si>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</si>
  <si>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</si>
  <si>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</si>
  <si>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</si>
  <si>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</si>
  <si>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</si>
  <si>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</si>
  <si>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</si>
  <si>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</si>
  <si>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</si>
  <si>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</si>
  <si>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</si>
  <si>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</si>
  <si>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</si>
  <si>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</si>
  <si>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</si>
  <si>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</si>
  <si>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</si>
  <si>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</si>
  <si>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</si>
  <si>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</si>
  <si>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</si>
  <si>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</si>
  <si>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</si>
  <si>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</si>
  <si>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</si>
  <si>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</si>
  <si>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</si>
  <si>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</si>
  <si>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</si>
  <si>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</si>
  <si>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</si>
  <si>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</si>
  <si>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</si>
  <si>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</si>
  <si>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</si>
  <si>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</si>
  <si>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</si>
  <si>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</si>
  <si>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</si>
  <si>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</si>
  <si>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</si>
  <si>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</si>
  <si>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</si>
  <si>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</si>
  <si>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</si>
  <si>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</si>
  <si>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</si>
  <si>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</si>
  <si>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</si>
  <si>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</si>
  <si>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</si>
  <si>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</si>
  <si>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</si>
  <si>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</si>
  <si>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</si>
  <si>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</si>
  <si>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</si>
  <si>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</si>
  <si>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</si>
  <si>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</si>
  <si>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</si>
  <si>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</si>
  <si>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</si>
  <si>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</si>
  <si>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</si>
  <si>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</si>
  <si>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</si>
  <si>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</si>
  <si>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</si>
  <si>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</si>
  <si>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</si>
  <si>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</si>
  <si>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</si>
  <si>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</si>
  <si>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</si>
  <si>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</si>
  <si>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</si>
  <si>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</si>
  <si>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</si>
  <si>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</si>
  <si>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</si>
  <si>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</si>
  <si>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</si>
  <si>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</si>
  <si>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</si>
  <si>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</si>
  <si>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</si>
  <si>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</si>
  <si>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</si>
  <si>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</si>
  <si>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</si>
  <si>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</si>
  <si>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</si>
  <si>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</si>
  <si>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</si>
  <si>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</si>
  <si>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</si>
  <si>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</si>
  <si>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</si>
  <si>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</si>
  <si>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</si>
  <si>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</si>
  <si>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</si>
  <si>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</si>
  <si>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</si>
  <si>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</si>
  <si>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</si>
  <si>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</si>
  <si>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</si>
  <si>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</si>
  <si>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</si>
  <si>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</si>
  <si>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</si>
  <si>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</si>
  <si>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</si>
  <si>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</si>
  <si>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</si>
  <si>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</si>
  <si>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</si>
  <si>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</si>
  <si>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</si>
  <si>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</si>
  <si>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</si>
  <si>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</si>
  <si>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</si>
  <si>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</si>
  <si>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</si>
  <si>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</si>
  <si>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</si>
  <si>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</si>
  <si>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</si>
  <si>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</si>
  <si>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</si>
  <si>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</si>
  <si>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</si>
  <si>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</si>
  <si>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</si>
  <si>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</si>
  <si>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</si>
  <si>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</si>
  <si>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</si>
  <si>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</si>
  <si>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</si>
  <si>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</si>
  <si>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</si>
  <si>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</si>
  <si>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</si>
  <si>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</si>
  <si>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</si>
  <si>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</si>
  <si>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</si>
  <si>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</si>
  <si>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</si>
  <si>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</si>
  <si>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</si>
  <si>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</si>
  <si>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</si>
  <si>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</si>
  <si>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</si>
  <si>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</si>
  <si>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</si>
  <si>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</si>
  <si>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</si>
  <si>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</si>
  <si>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</si>
  <si>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</si>
  <si>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</si>
  <si>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</si>
  <si>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</si>
  <si>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</si>
  <si>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</si>
  <si>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</si>
  <si>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</si>
  <si>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</si>
  <si>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</si>
  <si>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</si>
  <si>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</si>
  <si>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</si>
  <si>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</si>
  <si>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</si>
  <si>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</si>
  <si>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</si>
  <si>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</si>
  <si>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</si>
  <si>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</si>
  <si>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</si>
  <si>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</si>
  <si>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</si>
  <si>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</si>
  <si>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</si>
  <si>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</si>
  <si>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</si>
  <si>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</si>
  <si>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</si>
  <si>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</si>
  <si>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</si>
  <si>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</si>
  <si>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</si>
  <si>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</si>
  <si>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</si>
  <si>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</si>
  <si>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</si>
  <si>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</si>
  <si>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</si>
  <si>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</si>
  <si>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</si>
  <si>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</si>
  <si>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</si>
  <si>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</si>
  <si>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</si>
  <si>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</si>
  <si>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</si>
  <si>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</si>
  <si>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</si>
  <si>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</si>
  <si>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</si>
  <si>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</si>
  <si>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</si>
  <si>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</si>
  <si>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</si>
  <si>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</si>
  <si>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</si>
  <si>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</si>
  <si>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</si>
  <si>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</si>
  <si>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</si>
  <si>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</si>
  <si>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</si>
  <si>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</si>
  <si>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</si>
  <si>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</si>
  <si>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</si>
  <si>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</si>
  <si>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</si>
  <si>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</si>
  <si>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</si>
  <si>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</si>
  <si>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</si>
  <si>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</si>
  <si>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</si>
  <si>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</si>
  <si>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</si>
  <si>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</si>
  <si>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</si>
  <si>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</si>
  <si>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</si>
  <si>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</si>
  <si>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</si>
  <si>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</si>
  <si>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</si>
  <si>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</si>
  <si>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</si>
  <si>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</si>
  <si>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</si>
  <si>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</si>
  <si>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</si>
  <si>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</si>
  <si>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</si>
  <si>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</si>
  <si>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</si>
  <si>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</si>
  <si>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</si>
  <si>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</si>
  <si>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</si>
  <si>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</si>
  <si>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</si>
  <si>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</si>
  <si>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</si>
  <si>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</si>
  <si>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</si>
  <si>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</si>
  <si>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</si>
  <si>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</si>
  <si>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</si>
  <si>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</si>
  <si>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</si>
  <si>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</si>
  <si>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</si>
  <si>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</si>
  <si>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</si>
  <si>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</si>
  <si>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</si>
  <si>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</si>
  <si>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</si>
  <si>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</si>
  <si>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</si>
  <si>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</si>
  <si>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</si>
  <si>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</si>
  <si>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</si>
  <si>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</si>
  <si>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</si>
  <si>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</si>
  <si>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</si>
  <si>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</si>
  <si>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</si>
  <si>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</si>
  <si>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</si>
  <si>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</si>
  <si>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</si>
  <si>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</si>
  <si>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</si>
  <si>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</si>
  <si>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</si>
  <si>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</si>
  <si>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</si>
  <si>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</si>
  <si>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</si>
  <si>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</si>
  <si>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</si>
  <si>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</si>
  <si>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</si>
  <si>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</si>
  <si>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</si>
  <si>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</si>
  <si>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</si>
  <si>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</si>
  <si>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</si>
  <si>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</si>
  <si>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</si>
  <si>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</si>
  <si>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</si>
  <si>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</si>
  <si>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</si>
  <si>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</si>
  <si>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</si>
  <si>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</si>
  <si>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</si>
  <si>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</si>
  <si>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</si>
  <si>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</si>
  <si>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</si>
  <si>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</si>
  <si>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</si>
  <si>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</si>
  <si>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</si>
  <si>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</si>
  <si>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</si>
  <si>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</si>
  <si>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</si>
  <si>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</si>
  <si>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</si>
  <si>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</si>
  <si>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</si>
  <si>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</si>
  <si>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</si>
  <si>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</si>
  <si>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</si>
  <si>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</si>
  <si>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</si>
  <si>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</si>
  <si>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</si>
  <si>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</si>
  <si>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</si>
  <si>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</si>
  <si>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</si>
  <si>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</si>
  <si>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</si>
  <si>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</si>
  <si>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</si>
  <si>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</si>
  <si>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</si>
  <si>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</si>
  <si>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</si>
  <si>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</si>
  <si>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</si>
  <si>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</si>
  <si>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</si>
  <si>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</si>
  <si>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</si>
  <si>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</si>
  <si>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</si>
  <si>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</si>
  <si>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</si>
  <si>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</si>
  <si>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</si>
  <si>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</si>
  <si>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</si>
  <si>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</si>
  <si>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</si>
  <si>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</si>
  <si>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</si>
  <si>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</si>
  <si>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</si>
  <si>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</si>
  <si>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</si>
  <si>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</si>
  <si>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</si>
  <si>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</si>
  <si>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</si>
  <si>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</si>
  <si>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</si>
  <si>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</si>
  <si>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</si>
  <si>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</si>
  <si>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</si>
  <si>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</si>
  <si>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</si>
  <si>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</si>
  <si>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</si>
  <si>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</si>
  <si>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</si>
  <si>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</si>
  <si>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</si>
  <si>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</si>
  <si>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</si>
  <si>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</si>
  <si>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</si>
  <si>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</si>
  <si>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</si>
  <si>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</si>
  <si>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</si>
  <si>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</si>
  <si>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</si>
  <si>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</si>
  <si>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</si>
  <si>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</si>
  <si>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</si>
  <si>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</si>
  <si>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</si>
  <si>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</si>
  <si>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</si>
  <si>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</si>
  <si>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</si>
  <si>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</si>
  <si>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</si>
  <si>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</si>
  <si>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</si>
  <si>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</si>
  <si>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</si>
  <si>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</si>
  <si>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</si>
  <si>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</si>
  <si>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</si>
  <si>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</si>
  <si>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</si>
  <si>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</si>
  <si>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</si>
  <si>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</si>
  <si>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</si>
  <si>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</si>
  <si>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</si>
  <si>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</si>
  <si>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</si>
  <si>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</si>
  <si>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</si>
  <si>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</si>
  <si>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</si>
  <si>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</si>
  <si>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</si>
  <si>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</si>
  <si>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</si>
  <si>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</si>
  <si>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</si>
  <si>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</si>
  <si>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</si>
  <si>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</si>
  <si>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</si>
  <si>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</si>
  <si>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</si>
  <si>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</si>
  <si>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</si>
  <si>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</si>
  <si>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</si>
  <si>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</si>
  <si>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</si>
  <si>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</si>
  <si>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</si>
  <si>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</si>
  <si>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</si>
  <si>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</si>
  <si>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</si>
  <si>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</si>
  <si>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</si>
  <si>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</si>
  <si>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</si>
  <si>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</si>
  <si>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</si>
  <si>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</si>
  <si>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</si>
  <si>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</si>
  <si>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</si>
  <si>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</si>
  <si>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</si>
  <si>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</si>
  <si>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</si>
  <si>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</si>
  <si>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</si>
  <si>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</si>
  <si>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</si>
  <si>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</si>
  <si>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</si>
  <si>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</si>
  <si>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</si>
  <si>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</si>
  <si>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</si>
  <si>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</si>
  <si>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</si>
  <si>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</si>
  <si>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</si>
  <si>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</si>
  <si>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</si>
  <si>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</si>
  <si>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</si>
  <si>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</si>
  <si>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</si>
  <si>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</si>
  <si>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</si>
  <si>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</si>
  <si>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</si>
  <si>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</si>
  <si>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</si>
  <si>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</si>
  <si>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</si>
  <si>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</si>
  <si>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</si>
  <si>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</si>
  <si>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</si>
  <si>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</si>
  <si>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</si>
  <si>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</si>
  <si>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</si>
  <si>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</si>
  <si>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</si>
  <si>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</si>
  <si>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</si>
  <si>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</si>
  <si>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</si>
  <si>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</si>
  <si>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</si>
  <si>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</si>
  <si>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</si>
  <si>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</si>
  <si>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</si>
  <si>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</si>
  <si>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</si>
  <si>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</si>
  <si>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</si>
  <si>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</si>
  <si>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</si>
  <si>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</si>
  <si>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</si>
  <si>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</si>
  <si>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</si>
  <si>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</si>
  <si>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</si>
  <si>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</si>
  <si>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</si>
  <si>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</si>
  <si>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</si>
  <si>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</si>
  <si>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</si>
  <si>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</si>
  <si>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</si>
  <si>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</si>
  <si>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</si>
  <si>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</si>
  <si>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</si>
  <si>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</si>
  <si>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</si>
  <si>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</si>
  <si>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</si>
  <si>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</si>
  <si>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</si>
  <si>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</si>
  <si>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</si>
  <si>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</si>
  <si>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</si>
  <si>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</si>
  <si>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</si>
  <si>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</si>
  <si>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</si>
  <si>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</si>
  <si>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</si>
  <si>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</si>
  <si>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</si>
  <si>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</si>
  <si>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</si>
  <si>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</si>
  <si>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</si>
  <si>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</si>
  <si>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</si>
  <si>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</si>
  <si>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</si>
  <si>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</si>
  <si>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</si>
  <si>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</si>
  <si>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</si>
  <si>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</si>
  <si>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</si>
  <si>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</si>
  <si>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</si>
  <si>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</si>
  <si>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</si>
  <si>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</si>
  <si>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</si>
  <si>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</si>
  <si>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</si>
  <si>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</si>
  <si>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</si>
  <si>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</si>
  <si>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</si>
  <si>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</si>
  <si>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</si>
  <si>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</si>
  <si>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</si>
  <si>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</si>
  <si>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</si>
  <si>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</si>
  <si>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</si>
  <si>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</si>
  <si>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</si>
  <si>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</si>
  <si>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</si>
  <si>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</si>
  <si>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</si>
  <si>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</si>
  <si>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</si>
  <si>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</si>
  <si>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</si>
  <si>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</si>
  <si>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</si>
  <si>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</si>
  <si>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</si>
  <si>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</si>
  <si>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</si>
  <si>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</si>
  <si>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</si>
  <si>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</si>
  <si>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</si>
  <si>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</si>
  <si>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</si>
  <si>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</si>
  <si>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</si>
  <si>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</si>
  <si>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</si>
  <si>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</si>
  <si>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</si>
  <si>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</si>
  <si>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</si>
  <si>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</si>
  <si>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</si>
  <si>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</si>
  <si>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</si>
  <si>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</si>
  <si>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</si>
  <si>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</si>
  <si>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</si>
  <si>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</si>
  <si>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</si>
  <si>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</si>
  <si>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</si>
  <si>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</si>
  <si>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</si>
  <si>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</si>
  <si>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</si>
  <si>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</si>
  <si>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</si>
  <si>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</si>
  <si>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</si>
  <si>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</si>
  <si>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</si>
  <si>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</si>
  <si>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</si>
  <si>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</si>
  <si>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</si>
  <si>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</si>
  <si>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</si>
  <si>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</si>
  <si>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</si>
  <si>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</si>
  <si>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</si>
  <si>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</si>
  <si>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</si>
  <si>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</si>
  <si>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</si>
  <si>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</si>
  <si>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</si>
  <si>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</si>
  <si>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</si>
  <si>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</si>
  <si>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</si>
  <si>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</si>
  <si>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</si>
  <si>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</si>
  <si>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</si>
  <si>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</si>
  <si>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</si>
  <si>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</si>
  <si>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</si>
  <si>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</si>
  <si>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</si>
  <si>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</si>
  <si>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</si>
  <si>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</si>
  <si>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</si>
  <si>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</si>
  <si>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</si>
  <si>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</si>
  <si>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</si>
  <si>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</si>
  <si>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</si>
  <si>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</si>
  <si>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</si>
  <si>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</si>
  <si>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</si>
  <si>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</si>
  <si>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</si>
  <si>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</si>
  <si>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</si>
  <si>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</si>
  <si>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</si>
  <si>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</si>
  <si>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</si>
  <si>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</si>
  <si>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</si>
  <si>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</si>
  <si>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</si>
  <si>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</si>
  <si>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</si>
  <si>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</si>
  <si>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</si>
  <si>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</si>
  <si>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</si>
  <si>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</si>
  <si>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</si>
  <si>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</si>
  <si>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</si>
  <si>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</si>
  <si>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</si>
  <si>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</si>
  <si>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</si>
  <si>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</si>
  <si>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</si>
  <si>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</si>
  <si>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</si>
  <si>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</si>
  <si>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</si>
  <si>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</si>
  <si>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</si>
  <si>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</si>
  <si>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</si>
  <si>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</si>
  <si>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</si>
  <si>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</si>
  <si>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</si>
  <si>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</si>
  <si>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</si>
  <si>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</si>
  <si>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</si>
  <si>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</si>
  <si>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</si>
  <si>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</si>
  <si>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</si>
  <si>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</si>
  <si>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</si>
  <si>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</si>
  <si>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</si>
  <si>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</si>
  <si>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</si>
  <si>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</si>
  <si>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</si>
  <si>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</si>
  <si>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</si>
  <si>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</si>
  <si>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</si>
  <si>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</si>
  <si>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</si>
  <si>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</si>
  <si>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</si>
  <si>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</si>
  <si>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</si>
  <si>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</si>
  <si>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</si>
  <si>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</si>
  <si>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</si>
  <si>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</si>
  <si>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</si>
  <si>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</si>
  <si>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</si>
  <si>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</si>
  <si>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</si>
  <si>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</si>
  <si>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</si>
  <si>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</si>
  <si>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</si>
  <si>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</si>
  <si>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</si>
  <si>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</si>
  <si>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</si>
  <si>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</si>
  <si>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</si>
  <si>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</si>
  <si>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</si>
  <si>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</si>
  <si>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</si>
  <si>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</si>
  <si>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</si>
  <si>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</si>
  <si>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</si>
  <si>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</si>
  <si>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</si>
  <si>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</si>
  <si>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</si>
  <si>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</si>
  <si>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</si>
  <si>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</si>
  <si>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</si>
  <si>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</si>
  <si>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</si>
  <si>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</si>
  <si>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</si>
  <si>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</si>
  <si>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</si>
  <si>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</si>
  <si>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</si>
  <si>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</si>
  <si>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</si>
  <si>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</si>
  <si>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</si>
  <si>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</si>
  <si>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</si>
  <si>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</si>
  <si>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</si>
  <si>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</si>
  <si>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</si>
  <si>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</si>
  <si>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</si>
  <si>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</si>
  <si>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</si>
  <si>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</si>
  <si>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</si>
  <si>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</si>
  <si>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</si>
  <si>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</si>
  <si>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</si>
  <si>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</si>
  <si>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</si>
  <si>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</si>
  <si>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</si>
  <si>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</si>
  <si>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</si>
  <si>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</si>
  <si>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</si>
  <si>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</si>
  <si>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</si>
  <si>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</si>
  <si>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</si>
  <si>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</si>
  <si>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</si>
  <si>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</si>
  <si>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</si>
  <si>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</si>
  <si>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</si>
  <si>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</si>
  <si>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</si>
  <si>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</si>
  <si>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</si>
  <si>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</si>
  <si>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</si>
  <si>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</si>
  <si>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</si>
  <si>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</si>
  <si>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</si>
  <si>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</si>
  <si>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</si>
  <si>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</si>
  <si>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</si>
  <si>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</si>
  <si>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</si>
  <si>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</si>
  <si>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</si>
  <si>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</si>
  <si>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</si>
  <si>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</si>
  <si>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</si>
  <si>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</si>
  <si>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</si>
  <si>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</si>
  <si>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</si>
  <si>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</si>
  <si>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</si>
  <si>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</si>
  <si>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</si>
  <si>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</si>
  <si>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</si>
  <si>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</si>
  <si>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</si>
  <si>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</si>
  <si>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</si>
  <si>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</si>
  <si>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</si>
  <si>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</si>
  <si>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</si>
  <si>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</si>
  <si>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</si>
  <si>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</si>
  <si>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</si>
  <si>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</si>
  <si>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</si>
  <si>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</si>
  <si>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</si>
  <si>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</si>
  <si>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</si>
  <si>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</si>
  <si>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</si>
  <si>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</si>
  <si>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</si>
  <si>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</si>
  <si>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</si>
  <si>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</si>
  <si>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</si>
  <si>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</si>
  <si>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</si>
  <si>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</si>
  <si>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</si>
  <si>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</si>
  <si>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</si>
  <si>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</si>
  <si>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</si>
  <si>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</si>
  <si>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</si>
  <si>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</si>
  <si>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</si>
  <si>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</si>
  <si>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</si>
  <si>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</si>
  <si>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</si>
  <si>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</si>
  <si>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</si>
  <si>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</si>
  <si>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</si>
  <si>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</si>
  <si>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</si>
  <si>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</si>
  <si>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</si>
  <si>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</si>
  <si>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</si>
  <si>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</si>
  <si>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</si>
  <si>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</si>
  <si>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</si>
  <si>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</si>
  <si>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</si>
  <si>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</si>
  <si>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</si>
  <si>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</si>
  <si>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</si>
  <si>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</si>
  <si>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</si>
  <si>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</si>
  <si>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</si>
  <si>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</si>
  <si>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</si>
  <si>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</si>
  <si>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</si>
  <si>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</si>
  <si>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</si>
  <si>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</si>
  <si>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</si>
  <si>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</si>
  <si>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</si>
  <si>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</si>
  <si>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</si>
  <si>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</si>
  <si>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</si>
  <si>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</si>
  <si>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</si>
  <si>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</si>
  <si>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</si>
  <si>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</si>
  <si>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</si>
  <si>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</si>
  <si>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</si>
  <si>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</si>
  <si>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</si>
  <si>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</si>
  <si>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</si>
  <si>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</si>
  <si>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</si>
  <si>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</si>
  <si>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</si>
  <si>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</si>
  <si>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</si>
  <si>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</si>
  <si>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</si>
  <si>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</si>
  <si>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</si>
  <si>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</si>
  <si>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</si>
  <si>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</si>
  <si>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</si>
  <si>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</si>
  <si>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</si>
  <si>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</si>
  <si>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</si>
  <si>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</si>
  <si>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</si>
  <si>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</si>
  <si>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</si>
  <si>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</si>
  <si>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</si>
  <si>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</si>
  <si>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</si>
  <si>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</si>
  <si>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</si>
  <si>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</si>
  <si>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</si>
  <si>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</si>
  <si>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</si>
  <si>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</si>
  <si>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</si>
  <si>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</si>
  <si>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</si>
  <si>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</si>
  <si>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</si>
  <si>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</si>
  <si>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</si>
  <si>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</si>
  <si>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</si>
  <si>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</si>
  <si>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</si>
  <si>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</si>
  <si>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</si>
  <si>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</si>
  <si>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</si>
  <si>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</si>
  <si>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</si>
  <si>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</si>
  <si>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</si>
  <si>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</si>
  <si>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</si>
  <si>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</si>
  <si>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</si>
  <si>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</si>
  <si>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</si>
  <si>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</si>
  <si>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</si>
  <si>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</si>
  <si>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</si>
  <si>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</si>
  <si>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</si>
  <si>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</si>
  <si>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</si>
  <si>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</si>
  <si>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</si>
  <si>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</si>
  <si>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</si>
  <si>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</si>
  <si>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</si>
  <si>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</si>
  <si>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</si>
  <si>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</si>
  <si>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</si>
  <si>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</si>
  <si>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</si>
  <si>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</si>
  <si>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</si>
  <si>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</si>
  <si>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</si>
  <si>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</si>
  <si>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</si>
  <si>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</si>
  <si>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</si>
  <si>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</si>
  <si>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</si>
  <si>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</si>
  <si>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</si>
  <si>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</si>
  <si>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</si>
  <si>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</si>
  <si>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</si>
  <si>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</si>
  <si>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</si>
  <si>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</si>
  <si>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</si>
  <si>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</si>
  <si>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</si>
  <si>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</si>
  <si>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</si>
  <si>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</si>
  <si>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</si>
  <si>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</si>
  <si>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</si>
  <si>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</si>
  <si>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</si>
  <si>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</si>
  <si>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</si>
  <si>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</si>
  <si>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</si>
  <si>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</si>
  <si>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</si>
  <si>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</si>
  <si>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</si>
  <si>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</si>
  <si>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</si>
  <si>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</si>
  <si>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</si>
  <si>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</si>
  <si>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</si>
  <si>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</si>
  <si>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</si>
  <si>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</si>
  <si>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</si>
  <si>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</si>
  <si>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</si>
  <si>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</si>
  <si>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</si>
  <si>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</si>
  <si>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</si>
  <si>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</si>
  <si>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</si>
  <si>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</si>
  <si>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</si>
  <si>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</si>
  <si>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</si>
  <si>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</si>
  <si>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</si>
  <si>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</si>
  <si>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</si>
  <si>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</si>
  <si>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</si>
  <si>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</si>
  <si>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</si>
  <si>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</si>
  <si>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</si>
  <si>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</si>
  <si>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</si>
  <si>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</si>
  <si>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</si>
  <si>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</si>
  <si>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</si>
  <si>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</si>
  <si>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</si>
  <si>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</si>
  <si>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</si>
  <si>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</si>
  <si>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</si>
  <si>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</si>
  <si>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</si>
  <si>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</si>
  <si>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</si>
  <si>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</si>
  <si>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</si>
  <si>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</si>
  <si>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</si>
  <si>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</si>
  <si>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</si>
  <si>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</si>
  <si>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</si>
  <si>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</si>
  <si>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</si>
  <si>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</si>
  <si>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</si>
  <si>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</si>
  <si>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</si>
  <si>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</si>
  <si>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</si>
  <si>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</si>
  <si>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</si>
  <si>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</si>
  <si>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</si>
  <si>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</si>
  <si>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</si>
  <si>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</si>
  <si>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</si>
  <si>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</si>
  <si>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</si>
  <si>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</si>
  <si>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</si>
  <si>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</si>
  <si>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</si>
  <si>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</si>
  <si>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</si>
  <si>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</si>
  <si>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</si>
  <si>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</si>
  <si>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</si>
  <si>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</si>
  <si>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</si>
  <si>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</si>
  <si>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</si>
  <si>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</si>
  <si>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</si>
  <si>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</si>
  <si>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</si>
  <si>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</si>
  <si>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</si>
  <si>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</si>
  <si>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</si>
  <si>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</si>
  <si>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</si>
  <si>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</si>
  <si>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</si>
  <si>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</si>
  <si>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</si>
  <si>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</si>
  <si>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</si>
  <si>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</si>
  <si>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</si>
  <si>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</si>
  <si>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</si>
  <si>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</si>
  <si>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</si>
  <si>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</si>
  <si>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</si>
  <si>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</si>
  <si>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</si>
  <si>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</si>
  <si>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</si>
  <si>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</si>
  <si>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</si>
  <si>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</si>
  <si>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</si>
  <si>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</si>
  <si>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</si>
  <si>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</si>
  <si>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</si>
  <si>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</si>
  <si>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</si>
  <si>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</si>
  <si>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</si>
  <si>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</si>
  <si>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</si>
  <si>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</si>
  <si>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</si>
  <si>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</si>
  <si>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</si>
  <si>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</si>
  <si>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</si>
  <si>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</si>
  <si>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</si>
  <si>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</si>
  <si>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</si>
  <si>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</si>
  <si>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</si>
  <si>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</si>
  <si>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</si>
  <si>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</si>
  <si>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</si>
  <si>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</si>
  <si>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</si>
  <si>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</si>
  <si>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</si>
  <si>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</si>
  <si>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</si>
  <si>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</si>
  <si>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</si>
  <si>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</si>
  <si>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</si>
  <si>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</si>
  <si>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</si>
  <si>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</si>
  <si>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</si>
  <si>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</si>
  <si>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</si>
  <si>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</si>
  <si>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</si>
  <si>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</si>
  <si>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</si>
  <si>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</si>
  <si>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</si>
  <si>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</si>
  <si>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</si>
  <si>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</si>
  <si>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</si>
  <si>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</si>
  <si>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</si>
  <si>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</si>
  <si>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</si>
  <si>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</si>
  <si>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</si>
  <si>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</si>
  <si>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</si>
  <si>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</si>
  <si>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</si>
  <si>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</si>
  <si>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</si>
  <si>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</si>
  <si>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</si>
  <si>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</si>
  <si>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</si>
  <si>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</si>
  <si>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</si>
  <si>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</si>
  <si>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</si>
  <si>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</si>
  <si>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</si>
  <si>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</si>
  <si>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</si>
  <si>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</si>
  <si>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</si>
  <si>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</si>
  <si>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</si>
  <si>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</si>
  <si>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</si>
  <si>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</si>
  <si>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</si>
  <si>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</si>
  <si>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</si>
  <si>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</si>
  <si>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</si>
  <si>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</si>
  <si>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</si>
  <si>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</si>
  <si>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</si>
  <si>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</si>
  <si>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</si>
  <si>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</si>
  <si>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</si>
  <si>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</si>
  <si>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</si>
  <si>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</si>
  <si>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</si>
  <si>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</si>
  <si>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</si>
  <si>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</si>
  <si>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</si>
  <si>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</si>
  <si>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</si>
  <si>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</si>
  <si>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</si>
  <si>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</si>
  <si>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</si>
  <si>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</si>
  <si>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</si>
  <si>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</si>
  <si>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</si>
  <si>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</si>
  <si>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</si>
  <si>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</si>
  <si>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</si>
  <si>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</si>
  <si>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</si>
  <si>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</si>
  <si>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</si>
  <si>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</si>
  <si>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</si>
  <si>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</si>
  <si>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</si>
  <si>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</si>
  <si>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</si>
  <si>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</si>
  <si>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</si>
  <si>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</si>
  <si>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</si>
  <si>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</si>
  <si>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</si>
  <si>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</si>
  <si>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</si>
  <si>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</si>
  <si>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</si>
  <si>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</si>
  <si>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</si>
  <si>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</si>
  <si>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</si>
  <si>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</si>
  <si>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</si>
  <si>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</si>
  <si>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</si>
  <si>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</si>
  <si>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</si>
  <si>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</si>
  <si>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</si>
  <si>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</si>
  <si>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</si>
  <si>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</si>
  <si>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</si>
  <si>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</si>
  <si>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</si>
  <si>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</si>
  <si>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</si>
  <si>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</si>
  <si>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</si>
  <si>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</si>
  <si>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</si>
  <si>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</si>
  <si>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</si>
  <si>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</si>
  <si>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</si>
  <si>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</si>
  <si>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</si>
  <si>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</si>
  <si>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</si>
  <si>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</si>
  <si>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</si>
  <si>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</si>
  <si>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</si>
  <si>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</si>
  <si>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</si>
  <si>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</si>
  <si>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</si>
  <si>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</si>
  <si>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</si>
  <si>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</si>
  <si>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</si>
  <si>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</si>
  <si>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</si>
  <si>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</si>
  <si>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</si>
  <si>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</si>
  <si>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</si>
  <si>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</si>
  <si>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</si>
  <si>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</si>
  <si>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</si>
  <si>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</si>
  <si>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</si>
  <si>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</si>
  <si>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</si>
  <si>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</si>
  <si>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</si>
  <si>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</si>
  <si>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</si>
  <si>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</si>
  <si>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</si>
  <si>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</si>
  <si>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</si>
  <si>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</si>
  <si>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</si>
  <si>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</si>
  <si>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</si>
  <si>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</si>
  <si>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</si>
  <si>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</si>
  <si>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</si>
  <si>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</si>
  <si>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</si>
  <si>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</si>
  <si>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</si>
  <si>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</si>
  <si>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</si>
  <si>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</si>
  <si>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</si>
  <si>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</si>
  <si>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</si>
  <si>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</si>
  <si>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</si>
  <si>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</si>
  <si>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</si>
  <si>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</si>
  <si>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</si>
  <si>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</si>
  <si>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</si>
  <si>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</si>
  <si>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</si>
  <si>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</si>
  <si>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</si>
  <si>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</si>
  <si>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</si>
  <si>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</si>
  <si>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</si>
  <si>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</si>
  <si>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</si>
  <si>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</si>
  <si>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</si>
  <si>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</si>
  <si>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</si>
  <si>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</si>
  <si>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</si>
  <si>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</si>
  <si>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</si>
  <si>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</si>
  <si>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</si>
  <si>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</si>
  <si>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</si>
  <si>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</si>
  <si>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</si>
  <si>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</si>
  <si>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</si>
  <si>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</si>
  <si>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</si>
  <si>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</si>
  <si>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</si>
  <si>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</si>
  <si>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</si>
  <si>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</si>
  <si>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</si>
  <si>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</si>
  <si>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</si>
  <si>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</si>
  <si>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</si>
  <si>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</si>
  <si>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</si>
  <si>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</si>
  <si>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</si>
  <si>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</si>
  <si>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</si>
  <si>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</si>
  <si>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</si>
  <si>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</si>
  <si>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</si>
  <si>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</si>
  <si>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</si>
  <si>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</si>
  <si>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</si>
  <si>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</si>
  <si>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</si>
  <si>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</si>
  <si>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</si>
  <si>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</si>
  <si>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</si>
  <si>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</si>
  <si>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</si>
  <si>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</si>
  <si>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</si>
  <si>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</si>
  <si>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</si>
  <si>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</si>
  <si>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</si>
  <si>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</si>
  <si>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</si>
  <si>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</si>
  <si>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</si>
  <si>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</si>
  <si>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</si>
  <si>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</si>
  <si>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</si>
  <si>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</si>
  <si>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</si>
  <si>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</si>
  <si>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</si>
  <si>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</si>
  <si>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</si>
  <si>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</si>
  <si>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</si>
  <si>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</si>
  <si>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</si>
  <si>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</si>
  <si>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</si>
  <si>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</si>
  <si>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</si>
  <si>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</si>
  <si>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</si>
  <si>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</si>
  <si>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</si>
  <si>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</si>
  <si>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</si>
  <si>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</si>
  <si>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</si>
  <si>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</si>
  <si>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</si>
  <si>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</si>
  <si>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</si>
  <si>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</si>
  <si>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</si>
  <si>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</si>
  <si>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</si>
  <si>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</si>
  <si>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</si>
  <si>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</si>
  <si>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</si>
  <si>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</si>
  <si>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</si>
  <si>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</si>
  <si>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</si>
  <si>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</si>
  <si>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</si>
  <si>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</si>
  <si>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</si>
  <si>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</si>
  <si>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</si>
  <si>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</si>
  <si>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</si>
  <si>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</si>
  <si>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</si>
  <si>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</si>
  <si>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</si>
  <si>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</si>
  <si>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</si>
  <si>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</si>
  <si>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</si>
  <si>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</si>
  <si>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</si>
  <si>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</si>
  <si>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</si>
  <si>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</si>
  <si>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</si>
  <si>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</si>
  <si>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</si>
  <si>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</si>
  <si>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</si>
  <si>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</si>
  <si>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</si>
  <si>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</si>
  <si>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</si>
  <si>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</si>
  <si>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</si>
  <si>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</si>
  <si>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</si>
  <si>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</si>
  <si>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</si>
  <si>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</si>
  <si>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</si>
  <si>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</si>
  <si>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</si>
  <si>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</si>
  <si>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</si>
  <si>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</si>
  <si>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</si>
  <si>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</si>
  <si>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</si>
  <si>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</si>
  <si>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</si>
  <si>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</si>
  <si>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</si>
  <si>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</si>
  <si>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</si>
  <si>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</si>
  <si>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</si>
  <si>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</si>
  <si>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</si>
  <si>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</si>
  <si>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</si>
  <si>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</si>
  <si>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</si>
  <si>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</si>
  <si>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</si>
  <si>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</si>
  <si>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</si>
  <si>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</si>
  <si>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</si>
  <si>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</si>
  <si>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</si>
  <si>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</si>
  <si>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</si>
  <si>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</si>
  <si>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</si>
  <si>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</si>
  <si>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</si>
  <si>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</si>
  <si>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</si>
  <si>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</si>
  <si>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</si>
  <si>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</si>
  <si>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</si>
  <si>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</si>
  <si>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</si>
  <si>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</si>
  <si>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</si>
  <si>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</si>
  <si>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</si>
  <si>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</si>
  <si>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</si>
  <si>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</si>
  <si>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</si>
  <si>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</si>
  <si>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</si>
  <si>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</si>
  <si>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</si>
  <si>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</si>
  <si>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</si>
  <si>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</si>
  <si>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</si>
  <si>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</si>
  <si>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</si>
  <si>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</si>
  <si>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</si>
  <si>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</si>
  <si>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</si>
  <si>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</si>
  <si>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</si>
  <si>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</si>
  <si>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</si>
  <si>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</si>
  <si>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</si>
  <si>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</si>
  <si>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</si>
  <si>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</si>
  <si>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</si>
  <si>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</si>
  <si>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</si>
  <si>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</si>
  <si>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</si>
  <si>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</si>
  <si>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</si>
  <si>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</si>
  <si>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</si>
  <si>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</si>
  <si>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</si>
  <si>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</si>
  <si>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</si>
  <si>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</si>
  <si>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</si>
  <si>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</si>
  <si>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</si>
  <si>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</si>
  <si>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</si>
  <si>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</si>
  <si>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</si>
  <si>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</si>
  <si>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</si>
  <si>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</si>
  <si>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</si>
  <si>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</si>
  <si>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</si>
  <si>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</si>
  <si>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</si>
  <si>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</si>
  <si>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</si>
  <si>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</si>
  <si>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</si>
  <si>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</si>
  <si>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</si>
  <si>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</si>
  <si>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</si>
  <si>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</si>
  <si>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</si>
  <si>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</si>
  <si>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</si>
  <si>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</si>
  <si>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</si>
  <si>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</si>
  <si>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</si>
  <si>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</si>
  <si>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</si>
  <si>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</si>
  <si>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</si>
  <si>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</si>
  <si>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</si>
  <si>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</si>
  <si>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</si>
  <si>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</si>
  <si>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</si>
  <si>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</si>
  <si>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</si>
  <si>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</si>
  <si>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</si>
  <si>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</si>
  <si>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</si>
  <si>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</si>
  <si>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</si>
  <si>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</si>
  <si>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</si>
  <si>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</si>
  <si>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</si>
  <si>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</si>
  <si>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</si>
  <si>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</si>
  <si>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</si>
  <si>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</si>
  <si>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</si>
  <si>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</si>
  <si>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</si>
  <si>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</si>
  <si>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</si>
  <si>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</si>
  <si>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</si>
  <si>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</si>
  <si>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</si>
  <si>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</si>
  <si>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</si>
  <si>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</si>
  <si>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</si>
  <si>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</si>
  <si>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</si>
  <si>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</si>
  <si>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</si>
  <si>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</si>
  <si>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</si>
  <si>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</si>
  <si>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</si>
  <si>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</si>
  <si>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</si>
  <si>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</si>
  <si>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</si>
  <si>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</si>
  <si>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</si>
  <si>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</si>
  <si>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</si>
  <si>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</si>
  <si>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</si>
  <si>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</si>
  <si>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</si>
  <si>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</si>
  <si>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</si>
  <si>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</si>
  <si>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</si>
  <si>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</si>
  <si>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</si>
  <si>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</si>
  <si>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</si>
  <si>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</si>
  <si>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</si>
  <si>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</si>
  <si>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</si>
  <si>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</si>
  <si>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</si>
  <si>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</si>
  <si>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</si>
  <si>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</si>
  <si>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</si>
  <si>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</si>
  <si>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</si>
  <si>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</si>
  <si>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</si>
  <si>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</si>
  <si>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</si>
  <si>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</si>
  <si>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</si>
  <si>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</si>
  <si>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</si>
  <si>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</si>
  <si>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</si>
  <si>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</si>
  <si>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</si>
  <si>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</si>
  <si>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</si>
  <si>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</si>
  <si>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</si>
  <si>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</si>
  <si>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</si>
  <si>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</si>
  <si>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</si>
  <si>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</si>
  <si>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</si>
  <si>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</si>
  <si>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</si>
  <si>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</si>
  <si>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</si>
  <si>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</si>
  <si>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</si>
  <si>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</si>
  <si>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</si>
  <si>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</si>
  <si>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</si>
  <si>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</si>
  <si>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</si>
  <si>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</si>
  <si>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</si>
  <si>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</si>
  <si>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</si>
  <si>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</si>
  <si>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</si>
  <si>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</si>
  <si>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</si>
  <si>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</si>
  <si>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</si>
  <si>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</si>
  <si>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</si>
  <si>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</si>
  <si>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</si>
  <si>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</si>
  <si>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</si>
  <si>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</si>
  <si>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</si>
  <si>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</si>
  <si>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</si>
  <si>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</si>
  <si>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</si>
  <si>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</si>
  <si>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</si>
  <si>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</si>
  <si>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</si>
  <si>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</si>
  <si>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</si>
  <si>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</si>
  <si>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</si>
  <si>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</si>
  <si>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</si>
  <si>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</si>
  <si>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</si>
  <si>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</si>
  <si>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</si>
  <si>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</si>
  <si>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</si>
  <si>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</si>
  <si>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</si>
  <si>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</si>
  <si>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</si>
  <si>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</si>
  <si>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</si>
  <si>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</si>
  <si>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</si>
  <si>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</si>
  <si>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</si>
  <si>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</si>
  <si>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</si>
  <si>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</si>
  <si>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</si>
  <si>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</si>
  <si>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</si>
  <si>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</si>
  <si>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</si>
  <si>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</si>
  <si>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</si>
  <si>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</si>
  <si>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</si>
  <si>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</si>
  <si>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</si>
  <si>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</si>
  <si>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</si>
  <si>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</si>
  <si>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</si>
  <si>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</si>
  <si>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</si>
  <si>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</si>
  <si>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</si>
  <si>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</si>
  <si>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</si>
  <si>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</si>
  <si>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</si>
  <si>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</si>
  <si>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</si>
  <si>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</si>
  <si>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</si>
  <si>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</si>
  <si>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</si>
  <si>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</si>
  <si>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</si>
  <si>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</si>
  <si>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</si>
  <si>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</si>
  <si>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</si>
  <si>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</si>
  <si>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</si>
  <si>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</si>
  <si>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</si>
  <si>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</si>
  <si>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</si>
  <si>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</si>
  <si>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</si>
  <si>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</si>
  <si>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</si>
  <si>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</si>
  <si>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</si>
  <si>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</si>
  <si>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</si>
  <si>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</si>
  <si>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</si>
  <si>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</si>
  <si>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</si>
  <si>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</si>
  <si>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</si>
  <si>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</si>
  <si>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</si>
  <si>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</si>
  <si>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</si>
  <si>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</si>
  <si>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</si>
  <si>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</si>
  <si>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</si>
  <si>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</si>
  <si>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</si>
  <si>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</si>
  <si>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</si>
  <si>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</si>
  <si>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</si>
  <si>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</si>
  <si>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</si>
  <si>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</si>
  <si>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</si>
  <si>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</si>
  <si>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</si>
  <si>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</si>
  <si>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</si>
  <si>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</si>
  <si>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</si>
  <si>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</si>
  <si>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</si>
  <si>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</si>
  <si>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</si>
  <si>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</si>
  <si>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</si>
  <si>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</si>
  <si>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</si>
  <si>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</si>
  <si>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</si>
  <si>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</si>
  <si>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</si>
  <si>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</si>
  <si>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</si>
  <si>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</si>
  <si>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</si>
  <si>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</si>
  <si>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</si>
  <si>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</si>
  <si>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</si>
  <si>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</si>
  <si>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</si>
  <si>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</si>
  <si>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</si>
  <si>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</si>
  <si>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</si>
  <si>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</si>
  <si>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</si>
  <si>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</si>
  <si>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</si>
  <si>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</si>
  <si>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</si>
  <si>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</si>
  <si>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</si>
  <si>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</si>
  <si>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</si>
  <si>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</si>
  <si>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</si>
  <si>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</si>
  <si>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</si>
  <si>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</si>
  <si>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</si>
  <si>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</si>
  <si>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</si>
  <si>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</si>
  <si>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</si>
  <si>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</si>
  <si>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</si>
  <si>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</si>
  <si>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</si>
  <si>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</si>
  <si>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</si>
  <si>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</si>
  <si>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</si>
  <si>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</si>
  <si>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</si>
  <si>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</si>
  <si>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</si>
  <si>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</si>
  <si>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</si>
  <si>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</si>
  <si>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</si>
  <si>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</si>
  <si>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</si>
  <si>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</si>
  <si>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</si>
  <si>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</si>
  <si>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</si>
  <si>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</si>
  <si>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</si>
  <si>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</si>
  <si>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</si>
  <si>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</si>
  <si>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</si>
  <si>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</si>
  <si>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</si>
  <si>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</si>
  <si>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</si>
  <si>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</si>
  <si>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</si>
  <si>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</si>
  <si>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</si>
  <si>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</si>
  <si>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</si>
  <si>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</si>
  <si>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</si>
  <si>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</si>
  <si>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</si>
  <si>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</si>
  <si>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</si>
  <si>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</si>
  <si>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</si>
  <si>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</si>
  <si>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</si>
  <si>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</si>
  <si>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</si>
  <si>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</si>
  <si>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</si>
  <si>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</si>
  <si>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</si>
  <si>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</si>
  <si>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</si>
  <si>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</si>
  <si>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</si>
  <si>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</si>
  <si>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</si>
  <si>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</si>
  <si>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</si>
  <si>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</si>
  <si>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</si>
  <si>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</si>
  <si>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</si>
  <si>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</si>
  <si>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</si>
  <si>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</si>
  <si>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</si>
  <si>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</si>
  <si>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</si>
  <si>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</si>
  <si>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</si>
  <si>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</si>
  <si>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</si>
  <si>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</si>
  <si>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</si>
  <si>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</si>
  <si>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</si>
  <si>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</si>
  <si>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</si>
  <si>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</si>
  <si>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</si>
  <si>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</si>
  <si>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</si>
  <si>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</si>
  <si>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</si>
  <si>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</si>
  <si>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</si>
  <si>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</si>
  <si>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</si>
  <si>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</si>
  <si>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</si>
  <si>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</si>
  <si>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</si>
  <si>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</si>
  <si>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</si>
  <si>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</si>
  <si>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</si>
  <si>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</si>
  <si>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</si>
  <si>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</si>
  <si>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</si>
  <si>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</si>
  <si>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</si>
  <si>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</si>
  <si>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</si>
  <si>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</si>
  <si>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</si>
  <si>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</si>
  <si>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</si>
  <si>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</si>
  <si>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</si>
  <si>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</si>
  <si>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</si>
  <si>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</si>
  <si>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</si>
  <si>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</si>
  <si>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</si>
  <si>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</si>
  <si>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</si>
  <si>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</si>
  <si>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</si>
  <si>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</si>
  <si>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</si>
  <si>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</si>
  <si>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</si>
  <si>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</si>
  <si>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</si>
  <si>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</si>
  <si>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</si>
  <si>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</si>
  <si>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</si>
  <si>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</si>
  <si>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</si>
  <si>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</si>
  <si>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</si>
  <si>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</si>
  <si>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</si>
  <si>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</si>
  <si>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</si>
  <si>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</si>
  <si>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</si>
  <si>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</si>
  <si>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</si>
  <si>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</si>
  <si>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</si>
  <si>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</si>
  <si>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</si>
  <si>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</si>
  <si>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</si>
  <si>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</si>
  <si>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</si>
  <si>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</si>
  <si>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</si>
  <si>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</si>
  <si>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</si>
  <si>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</si>
  <si>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</si>
  <si>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</si>
  <si>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</si>
  <si>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</si>
  <si>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</si>
  <si>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</si>
  <si>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</si>
  <si>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</si>
  <si>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</si>
  <si>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</si>
  <si>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</si>
  <si>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</si>
  <si>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</si>
  <si>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</si>
  <si>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</si>
  <si>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</si>
  <si>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</si>
  <si>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</si>
  <si>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</si>
  <si>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</si>
  <si>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</si>
  <si>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</si>
  <si>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</si>
  <si>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</si>
  <si>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</si>
  <si>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</si>
  <si>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</si>
  <si>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</si>
  <si>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</si>
  <si>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</si>
  <si>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</si>
  <si>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</si>
  <si>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</si>
  <si>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</si>
  <si>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</si>
  <si>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</si>
  <si>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</si>
  <si>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</si>
  <si>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</si>
  <si>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</si>
  <si>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</si>
  <si>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</si>
  <si>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</si>
  <si>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</si>
  <si>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</si>
  <si>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</si>
  <si>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</si>
  <si>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</si>
  <si>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</si>
  <si>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</si>
  <si>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</si>
  <si>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</si>
  <si>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</si>
  <si>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</si>
  <si>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</si>
  <si>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</si>
  <si>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</si>
  <si>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</si>
  <si>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</si>
  <si>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</si>
  <si>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</si>
  <si>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</si>
  <si>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</si>
  <si>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</si>
  <si>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</si>
  <si>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</si>
  <si>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</si>
  <si>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</si>
  <si>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</si>
  <si>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</si>
  <si>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</si>
  <si>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</si>
  <si>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</si>
  <si>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</si>
  <si>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</si>
  <si>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</si>
  <si>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</si>
  <si>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</si>
  <si>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</si>
  <si>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</si>
  <si>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</si>
  <si>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</si>
  <si>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</si>
  <si>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</si>
  <si>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</si>
  <si>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</si>
  <si>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</si>
  <si>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</si>
  <si>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</si>
  <si>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</si>
  <si>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</si>
  <si>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</si>
  <si>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</si>
  <si>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</si>
  <si>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</si>
  <si>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</si>
  <si>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</si>
  <si>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</si>
  <si>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</si>
  <si>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</si>
  <si>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</si>
  <si>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</si>
  <si>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</si>
  <si>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</si>
  <si>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</si>
  <si>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</si>
  <si>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</si>
  <si>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</si>
  <si>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</si>
  <si>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</si>
  <si>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</si>
  <si>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</si>
  <si>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</si>
  <si>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</si>
  <si>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</si>
  <si>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</si>
  <si>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</si>
  <si>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</si>
  <si>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</si>
  <si>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</si>
  <si>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</si>
  <si>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</si>
  <si>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</si>
  <si>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</si>
  <si>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</si>
  <si>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</si>
  <si>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</si>
  <si>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</si>
  <si>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</si>
  <si>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</si>
  <si>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</si>
  <si>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</si>
  <si>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</si>
  <si>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</si>
  <si>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</si>
  <si>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</si>
  <si>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</si>
  <si>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</si>
  <si>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</si>
  <si>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</si>
  <si>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</si>
  <si>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</si>
  <si>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</si>
  <si>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</si>
  <si>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</si>
  <si>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</si>
  <si>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</si>
  <si>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</si>
  <si>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</si>
  <si>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</si>
  <si>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</si>
  <si>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</si>
  <si>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</si>
  <si>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</si>
  <si>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</si>
  <si>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</si>
  <si>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</si>
  <si>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</si>
  <si>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</si>
  <si>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</si>
  <si>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</si>
  <si>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</si>
  <si>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</si>
  <si>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</si>
  <si>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</si>
  <si>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</si>
  <si>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</si>
  <si>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</si>
  <si>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</si>
  <si>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</si>
  <si>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</si>
  <si>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</si>
  <si>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</si>
  <si>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</si>
  <si>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</si>
  <si>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</si>
  <si>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</si>
  <si>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</si>
  <si>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</si>
  <si>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</si>
  <si>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</si>
  <si>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</si>
  <si>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</si>
  <si>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</si>
  <si>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</si>
  <si>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</si>
  <si>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</si>
  <si>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</si>
  <si>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</si>
  <si>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</si>
  <si>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</si>
  <si>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</si>
  <si>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</si>
  <si>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</si>
  <si>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</si>
  <si>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</si>
  <si>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</si>
  <si>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</si>
  <si>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</si>
  <si>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</si>
  <si>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</si>
  <si>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</si>
  <si>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</si>
  <si>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</si>
  <si>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</si>
  <si>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</si>
  <si>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</si>
  <si>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</si>
  <si>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</si>
  <si>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</si>
  <si>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</si>
  <si>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</si>
  <si>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</si>
  <si>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</si>
  <si>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</si>
  <si>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</si>
  <si>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</si>
  <si>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</si>
  <si>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</si>
  <si>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</si>
  <si>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</si>
  <si>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</si>
  <si>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</si>
  <si>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</si>
  <si>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</si>
  <si>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</si>
  <si>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</si>
  <si>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</si>
  <si>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</si>
  <si>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</si>
  <si>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</si>
  <si>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</si>
  <si>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</si>
  <si>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</si>
  <si>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</si>
  <si>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</si>
  <si>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</si>
  <si>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</si>
  <si>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</si>
  <si>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</si>
  <si>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</si>
  <si>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</si>
  <si>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</si>
  <si>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</si>
  <si>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</si>
  <si>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</si>
  <si>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</si>
  <si>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</si>
  <si>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</si>
  <si>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</si>
  <si>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</si>
  <si>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</si>
  <si>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</si>
  <si>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</si>
  <si>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</si>
  <si>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</si>
  <si>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</si>
  <si>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</si>
  <si>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</si>
  <si>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</si>
  <si>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</si>
  <si>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</si>
  <si>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</si>
  <si>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</si>
  <si>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</si>
  <si>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</si>
  <si>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</si>
  <si>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</si>
  <si>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</si>
  <si>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</si>
  <si>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</si>
  <si>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</si>
  <si>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</si>
  <si>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</si>
  <si>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</si>
  <si>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</si>
  <si>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</si>
  <si>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</si>
  <si>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</si>
  <si>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</si>
  <si>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</si>
  <si>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</si>
  <si>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</si>
  <si>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</si>
  <si>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</si>
  <si>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</si>
  <si>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</si>
  <si>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</si>
  <si>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</si>
  <si>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</si>
  <si>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</si>
  <si>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</si>
  <si>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</si>
  <si>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</si>
  <si>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</si>
  <si>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</si>
  <si>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</si>
  <si>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</si>
  <si>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</si>
  <si>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</si>
  <si>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</si>
  <si>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</si>
  <si>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</si>
  <si>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</si>
  <si>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</si>
  <si>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</si>
  <si>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</si>
  <si>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</si>
  <si>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</si>
  <si>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</si>
  <si>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</si>
  <si>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</si>
  <si>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</si>
  <si>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</si>
  <si>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</si>
  <si>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</si>
  <si>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</si>
  <si>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</si>
  <si>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</si>
  <si>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</si>
  <si>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</si>
  <si>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</si>
  <si>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</si>
  <si>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</si>
  <si>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</si>
  <si>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</si>
  <si>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</si>
  <si>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</si>
  <si>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</si>
  <si>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</si>
  <si>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</si>
  <si>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</si>
  <si>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</si>
  <si>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</si>
  <si>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</si>
  <si>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</si>
  <si>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</si>
  <si>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</si>
  <si>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</si>
  <si>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</si>
  <si>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</si>
  <si>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</si>
  <si>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</si>
  <si>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</si>
  <si>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</si>
  <si>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</si>
  <si>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</si>
  <si>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</si>
  <si>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</si>
  <si>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</si>
  <si>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</si>
  <si>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</si>
  <si>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</si>
  <si>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</si>
  <si>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</si>
  <si>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</si>
  <si>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</si>
  <si>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</si>
  <si>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</si>
  <si>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</si>
  <si>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</si>
  <si>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</si>
  <si>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</si>
  <si>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</si>
  <si>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</si>
  <si>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</si>
  <si>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</si>
  <si>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</si>
  <si>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</si>
  <si>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</si>
  <si>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</si>
  <si>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</si>
  <si>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</si>
  <si>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</si>
  <si>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</si>
  <si>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</si>
  <si>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</si>
  <si>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</si>
  <si>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</si>
  <si>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</si>
  <si>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</si>
  <si>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</si>
  <si>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</si>
  <si>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</si>
  <si>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</si>
  <si>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</si>
  <si>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</si>
  <si>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</si>
  <si>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</si>
  <si>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</si>
  <si>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</si>
  <si>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</si>
  <si>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</si>
  <si>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</si>
  <si>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</si>
  <si>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</si>
  <si>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</si>
  <si>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</si>
  <si>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</si>
  <si>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</si>
  <si>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</si>
  <si>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</si>
  <si>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</si>
  <si>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</si>
  <si>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</si>
  <si>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</si>
  <si>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</si>
  <si>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</si>
  <si>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</si>
  <si>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</si>
  <si>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</si>
  <si>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</si>
  <si>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</si>
  <si>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</si>
  <si>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</si>
  <si>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</si>
  <si>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</si>
  <si>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</si>
  <si>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</si>
  <si>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</si>
  <si>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</si>
  <si>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</si>
  <si>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</si>
  <si>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</si>
  <si>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</si>
  <si>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</si>
  <si>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</si>
  <si>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</si>
  <si>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</si>
  <si>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</si>
  <si>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</si>
  <si>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</si>
  <si>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</si>
  <si>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</si>
  <si>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</si>
  <si>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</si>
  <si>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</si>
  <si>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</si>
  <si>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</si>
  <si>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</si>
  <si>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</si>
  <si>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</si>
  <si>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</si>
  <si>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</si>
  <si>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</si>
  <si>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</si>
  <si>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</si>
  <si>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</si>
  <si>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</si>
  <si>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</si>
  <si>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</si>
  <si>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</si>
  <si>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</si>
  <si>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</si>
  <si>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</si>
  <si>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</si>
  <si>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</si>
  <si>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</si>
  <si>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</si>
  <si>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</si>
  <si>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</si>
  <si>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</si>
  <si>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</si>
  <si>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</si>
  <si>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</si>
  <si>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</si>
  <si>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</si>
  <si>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</si>
  <si>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</si>
  <si>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</si>
  <si>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</si>
  <si>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</si>
  <si>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</si>
  <si>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</si>
  <si>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</si>
  <si>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</si>
  <si>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</si>
  <si>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</si>
  <si>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</si>
  <si>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</si>
  <si>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</si>
  <si>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</si>
  <si>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</si>
  <si>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</si>
  <si>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</si>
  <si>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</si>
  <si>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</si>
  <si>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</si>
  <si>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</si>
  <si>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</si>
  <si>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</si>
  <si>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</si>
  <si>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</si>
  <si>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</si>
  <si>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</si>
  <si>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</si>
  <si>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</si>
  <si>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</si>
  <si>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</si>
  <si>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</si>
  <si>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</si>
  <si>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</si>
  <si>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</si>
  <si>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</si>
  <si>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</si>
  <si>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</si>
  <si>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</si>
  <si>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</si>
  <si>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</si>
  <si>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</si>
  <si>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</si>
  <si>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</si>
  <si>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</si>
  <si>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</si>
  <si>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</si>
  <si>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</si>
  <si>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</si>
  <si>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</si>
  <si>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</si>
  <si>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</si>
  <si>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</si>
  <si>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</si>
  <si>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</si>
  <si>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</si>
  <si>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</si>
  <si>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</si>
  <si>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</si>
  <si>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</si>
  <si>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</si>
  <si>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</si>
  <si>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</si>
  <si>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</si>
  <si>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</si>
  <si>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</si>
  <si>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</si>
  <si>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</si>
  <si>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</si>
  <si>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</si>
  <si>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</si>
  <si>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</si>
  <si>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</si>
  <si>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</si>
  <si>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</si>
  <si>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</si>
  <si>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</si>
  <si>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</si>
  <si>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</si>
  <si>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</si>
  <si>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</si>
  <si>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</si>
  <si>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</si>
  <si>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</si>
  <si>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</si>
  <si>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</si>
  <si>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</si>
  <si>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</si>
  <si>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</si>
  <si>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</si>
  <si>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</si>
  <si>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</si>
  <si>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</si>
  <si>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</si>
  <si>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</si>
  <si>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</si>
  <si>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</si>
  <si>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</si>
  <si>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</si>
  <si>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</si>
  <si>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</si>
  <si>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</si>
  <si>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</si>
  <si>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</si>
  <si>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</si>
  <si>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</si>
  <si>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</si>
  <si>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</si>
  <si>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</si>
  <si>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</si>
  <si>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</si>
  <si>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</si>
  <si>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</si>
  <si>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</si>
  <si>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</si>
  <si>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</si>
  <si>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</si>
  <si>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</si>
  <si>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</si>
  <si>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</si>
  <si>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</si>
  <si>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</si>
  <si>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</si>
  <si>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</si>
  <si>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</si>
  <si>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</si>
  <si>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</si>
  <si>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</si>
  <si>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</si>
  <si>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</si>
  <si>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</si>
  <si>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</si>
  <si>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</si>
  <si>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</si>
  <si>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</si>
  <si>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</si>
  <si>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</si>
  <si>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</si>
  <si>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</si>
  <si>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</si>
  <si>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</si>
  <si>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</si>
  <si>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</si>
  <si>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</si>
  <si>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</si>
  <si>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</si>
  <si>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</si>
  <si>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</si>
  <si>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</si>
  <si>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</si>
  <si>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</si>
  <si>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</si>
  <si>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</si>
  <si>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</si>
  <si>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</si>
  <si>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</si>
  <si>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</si>
  <si>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</si>
  <si>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</si>
  <si>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</si>
  <si>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</si>
  <si>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</si>
  <si>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</si>
  <si>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</si>
  <si>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</si>
  <si>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</si>
  <si>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</si>
  <si>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</si>
  <si>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</si>
  <si>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</si>
  <si>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</si>
  <si>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</si>
  <si>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</si>
  <si>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</si>
  <si>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</si>
  <si>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</si>
  <si>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</si>
  <si>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</si>
  <si>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</si>
  <si>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</si>
  <si>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</si>
  <si>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</si>
  <si>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</si>
  <si>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</si>
  <si>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</si>
  <si>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</si>
  <si>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</si>
  <si>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</si>
  <si>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</si>
  <si>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</si>
  <si>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</si>
  <si>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</si>
  <si>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</si>
  <si>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</si>
  <si>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</si>
  <si>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</si>
  <si>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</si>
  <si>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</si>
  <si>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</si>
  <si>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</si>
  <si>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</si>
  <si>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</si>
  <si>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</si>
  <si>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</si>
  <si>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</si>
  <si>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</si>
  <si>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</si>
  <si>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</si>
  <si>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</si>
  <si>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</si>
  <si>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</si>
  <si>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</si>
  <si>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</si>
  <si>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</si>
  <si>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</si>
  <si>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</si>
  <si>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</si>
  <si>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</si>
  <si>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</si>
  <si>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</si>
  <si>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</si>
  <si>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</si>
  <si>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</si>
  <si>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</si>
  <si>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</si>
  <si>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</si>
  <si>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</si>
  <si>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</si>
  <si>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</si>
  <si>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</si>
  <si>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</si>
  <si>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</si>
  <si>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</si>
  <si>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</si>
  <si>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</si>
  <si>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</si>
  <si>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</si>
  <si>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</si>
  <si>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</si>
  <si>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</si>
  <si>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</si>
  <si>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</si>
  <si>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</si>
  <si>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</si>
  <si>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</si>
  <si>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</si>
  <si>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</si>
  <si>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</si>
  <si>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</si>
  <si>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</si>
  <si>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</si>
  <si>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</si>
  <si>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</si>
  <si>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</si>
  <si>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</si>
  <si>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</si>
  <si>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</si>
  <si>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</si>
  <si>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</si>
  <si>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</si>
  <si>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</si>
  <si>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</si>
  <si>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</si>
  <si>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</si>
  <si>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</si>
  <si>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</si>
  <si>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</si>
  <si>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</si>
  <si>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</si>
  <si>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</si>
  <si>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</si>
  <si>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</si>
  <si>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</si>
  <si>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</si>
  <si>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</si>
  <si>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</si>
  <si>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</si>
  <si>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</si>
  <si>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</si>
  <si>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</si>
  <si>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</si>
  <si>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</si>
  <si>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</si>
  <si>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</si>
  <si>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</si>
  <si>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</si>
  <si>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</si>
  <si>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</si>
  <si>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</si>
  <si>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</si>
  <si>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</si>
  <si>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</si>
  <si>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</si>
  <si>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</si>
  <si>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</si>
  <si>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</si>
  <si>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</si>
  <si>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</si>
  <si>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</si>
  <si>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</si>
  <si>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</si>
  <si>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</si>
  <si>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</si>
  <si>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</si>
  <si>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</si>
  <si>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</si>
  <si>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</si>
  <si>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</si>
  <si>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</si>
  <si>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</si>
  <si>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</si>
  <si>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</si>
  <si>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</si>
  <si>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</si>
  <si>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</si>
  <si>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</si>
  <si>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</si>
  <si>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</si>
  <si>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</si>
  <si>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</si>
  <si>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</si>
  <si>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</si>
  <si>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</si>
  <si>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</si>
  <si>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</si>
  <si>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</si>
  <si>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</si>
  <si>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</si>
  <si>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</si>
  <si>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</si>
  <si>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</si>
  <si>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</si>
  <si>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</si>
  <si>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</si>
  <si>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</si>
  <si>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</si>
  <si>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</si>
  <si>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</si>
  <si>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</si>
  <si>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</si>
  <si>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</si>
  <si>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</si>
  <si>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</si>
  <si>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</si>
  <si>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</si>
  <si>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</si>
  <si>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</si>
  <si>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</si>
  <si>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</si>
  <si>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</si>
  <si>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</si>
  <si>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</si>
  <si>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</si>
  <si>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</si>
  <si>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</si>
  <si>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</si>
  <si>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</si>
  <si>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</si>
  <si>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</si>
  <si>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</si>
  <si>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</si>
  <si>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</si>
  <si>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</si>
  <si>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</si>
  <si>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</si>
  <si>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</si>
  <si>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</si>
  <si>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</si>
  <si>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</si>
  <si>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</si>
  <si>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</si>
  <si>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</si>
  <si>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</si>
  <si>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</si>
  <si>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</si>
  <si>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</si>
  <si>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</si>
  <si>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</si>
  <si>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</si>
  <si>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</si>
  <si>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</si>
  <si>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</si>
  <si>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</si>
  <si>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</si>
  <si>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</si>
  <si>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</si>
  <si>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</si>
  <si>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</si>
  <si>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</si>
  <si>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</si>
  <si>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</si>
  <si>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</si>
  <si>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</si>
  <si>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</si>
  <si>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</si>
  <si>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</si>
  <si>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</si>
  <si>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</si>
  <si>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</si>
  <si>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</si>
  <si>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</si>
  <si>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</si>
  <si>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</si>
  <si>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</si>
  <si>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</si>
  <si>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</si>
  <si>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</si>
  <si>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</si>
  <si>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</si>
  <si>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</si>
  <si>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</si>
  <si>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</si>
  <si>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</si>
  <si>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</si>
  <si>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</si>
  <si>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</si>
  <si>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</si>
  <si>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</si>
  <si>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</si>
  <si>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</si>
  <si>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</si>
  <si>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</si>
  <si>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</si>
  <si>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</si>
  <si>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</si>
  <si>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</si>
  <si>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</si>
  <si>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</si>
  <si>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</si>
  <si>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</si>
  <si>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</si>
  <si>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</si>
  <si>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</si>
  <si>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</si>
  <si>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</si>
  <si>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</si>
  <si>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</si>
  <si>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</si>
  <si>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</si>
  <si>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</si>
  <si>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</si>
  <si>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</si>
  <si>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</si>
  <si>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</si>
  <si>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</si>
  <si>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</si>
  <si>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</si>
  <si>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</si>
  <si>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</si>
  <si>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</si>
  <si>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</si>
  <si>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</si>
  <si>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</si>
  <si>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</si>
  <si>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</si>
  <si>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</si>
  <si>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</si>
  <si>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</si>
  <si>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</si>
  <si>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</si>
  <si>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</si>
  <si>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</si>
  <si>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</si>
  <si>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</si>
  <si>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</si>
  <si>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</si>
  <si>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</si>
  <si>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</si>
  <si>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</si>
  <si>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</si>
  <si>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</si>
  <si>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</si>
  <si>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</si>
  <si>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</si>
  <si>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</si>
  <si>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</si>
  <si>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</si>
  <si>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</si>
  <si>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</si>
  <si>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</si>
  <si>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</si>
  <si>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</si>
  <si>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</si>
  <si>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</si>
  <si>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</si>
  <si>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</si>
  <si>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</si>
  <si>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</si>
  <si>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</si>
  <si>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</si>
  <si>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</si>
  <si>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</si>
  <si>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</si>
  <si>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</si>
  <si>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</si>
  <si>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</si>
  <si>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</si>
  <si>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</si>
  <si>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</si>
  <si>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</si>
  <si>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</si>
  <si>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</si>
  <si>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</si>
  <si>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</si>
  <si>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</si>
  <si>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</si>
  <si>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</si>
  <si>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</si>
  <si>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</si>
  <si>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</si>
  <si>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</si>
  <si>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</si>
  <si>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</si>
  <si>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</si>
  <si>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</si>
  <si>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</si>
  <si>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</si>
  <si>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</si>
  <si>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</si>
  <si>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</si>
  <si>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</si>
  <si>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</si>
  <si>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</si>
  <si>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</si>
  <si>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</si>
  <si>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</si>
  <si>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</si>
  <si>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</si>
  <si>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</si>
  <si>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</si>
  <si>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</si>
  <si>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</si>
  <si>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</si>
  <si>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</si>
  <si>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</si>
  <si>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</si>
  <si>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</si>
  <si>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</si>
  <si>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</si>
  <si>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</si>
  <si>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</si>
  <si>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</si>
  <si>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</si>
  <si>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</si>
  <si>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</si>
  <si>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</si>
  <si>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</si>
  <si>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</si>
  <si>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Jan</t>
  </si>
  <si>
    <t>Years</t>
  </si>
  <si>
    <t>Goal</t>
  </si>
  <si>
    <t>Number Successful</t>
  </si>
  <si>
    <t>Number Failed</t>
  </si>
  <si>
    <t>Number Canceled</t>
  </si>
  <si>
    <t xml:space="preserve">Total Projects </t>
  </si>
  <si>
    <t xml:space="preserve">Percentage Successful </t>
  </si>
  <si>
    <t xml:space="preserve">Percentage Failed 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</si>
  <si>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</si>
  <si>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</si>
  <si>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</si>
  <si>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</si>
  <si>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</si>
  <si>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</si>
  <si>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</si>
  <si>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</si>
  <si>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</si>
  <si>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</si>
  <si>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</si>
  <si>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</si>
  <si>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or equal to 50000</t>
  </si>
  <si>
    <t>Bonus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</si>
</sst>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[$-409]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3" fillId="2" borderId="0" xfId="0" applyFont="1" applyFill="1"/>
    <xf numFmtId="0" fontId="3" fillId="2" borderId="0" xfId="0" applyFont="1" applyFill="1" applyAlignment="1">
      <alignment wrapText="1"/>
    </xf>
    <xf numFmtId="44" fontId="3" fillId="2" borderId="0" xfId="1" applyFont="1" applyFill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9A-47CB-B452-2C572E5B6A87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9A-47CB-B452-2C572E5B6A87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9A-47CB-B452-2C572E5B6A87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9A-47CB-B452-2C572E5B6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9500048"/>
        <c:axId val="689503328"/>
      </c:barChart>
      <c:catAx>
        <c:axId val="68950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503328"/>
        <c:crosses val="autoZero"/>
        <c:auto val="1"/>
        <c:lblAlgn val="ctr"/>
        <c:lblOffset val="100"/>
        <c:noMultiLvlLbl val="0"/>
      </c:catAx>
      <c:valAx>
        <c:axId val="68950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50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32-4DEF-A820-8ACC70C42C9F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32-4DEF-A820-8ACC70C42C9F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32-4DEF-A820-8ACC70C42C9F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32-4DEF-A820-8ACC70C42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3022768"/>
        <c:axId val="693022440"/>
      </c:barChart>
      <c:catAx>
        <c:axId val="69302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022440"/>
        <c:crosses val="autoZero"/>
        <c:auto val="1"/>
        <c:lblAlgn val="ctr"/>
        <c:lblOffset val="100"/>
        <c:noMultiLvlLbl val="0"/>
      </c:catAx>
      <c:valAx>
        <c:axId val="69302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02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Date!PivotTable4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94-4590-99A2-06B8633EE2E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109</c:v>
                </c:pt>
                <c:pt idx="3">
                  <c:v>102</c:v>
                </c:pt>
                <c:pt idx="4">
                  <c:v>125</c:v>
                </c:pt>
                <c:pt idx="5">
                  <c:v>149</c:v>
                </c:pt>
                <c:pt idx="6">
                  <c:v>147</c:v>
                </c:pt>
                <c:pt idx="7">
                  <c:v>136</c:v>
                </c:pt>
                <c:pt idx="8">
                  <c:v>125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94-4590-99A2-06B8633EE2E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233</c:v>
                </c:pt>
                <c:pt idx="5">
                  <c:v>212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94-4590-99A2-06B8633EE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611056"/>
        <c:axId val="696611712"/>
      </c:lineChart>
      <c:catAx>
        <c:axId val="69661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611712"/>
        <c:crosses val="autoZero"/>
        <c:auto val="1"/>
        <c:lblAlgn val="ctr"/>
        <c:lblOffset val="100"/>
        <c:noMultiLvlLbl val="0"/>
      </c:catAx>
      <c:valAx>
        <c:axId val="69661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61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2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0.68437499999999996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4E-40D7-8E86-126701DD92D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0.27500000000000002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4E-40D7-8E86-126701DD92D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4.0625000000000001E-2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4E-40D7-8E86-126701DD9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029336"/>
        <c:axId val="622029664"/>
      </c:lineChart>
      <c:catAx>
        <c:axId val="622029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029664"/>
        <c:crosses val="autoZero"/>
        <c:auto val="1"/>
        <c:lblAlgn val="ctr"/>
        <c:lblOffset val="100"/>
        <c:noMultiLvlLbl val="0"/>
      </c:catAx>
      <c:valAx>
        <c:axId val="62202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029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195262</xdr:colOff>
      <xdr:row>3</xdr:row>
      <xdr:rowOff>133349</xdr:rowOff>
    </xdr:from>
    <xdr:to>
      <xdr:col>18</xdr:col>
      <xdr:colOff>342900</xdr:colOff>
      <xdr:row>23</xdr:row>
      <xdr:rowOff>69532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195262</xdr:colOff>
      <xdr:row>1</xdr:row>
      <xdr:rowOff>122872</xdr:rowOff>
    </xdr:from>
    <xdr:to>
      <xdr:col>20</xdr:col>
      <xdr:colOff>19050</xdr:colOff>
      <xdr:row>29</xdr:row>
      <xdr:rowOff>169545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</xdr:colOff>
      <xdr:row>1</xdr:row>
      <xdr:rowOff>171450</xdr:rowOff>
    </xdr:from>
    <xdr:to>
      <xdr:col>17</xdr:col>
      <xdr:colOff>171450</xdr:colOff>
      <xdr:row>24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473527</xdr:colOff>
      <xdr:row>3</xdr:row>
      <xdr:rowOff>16328</xdr:rowOff>
    </xdr:from>
    <xdr:to>
      <xdr:col>18</xdr:col>
      <xdr:colOff>387802</xdr:colOff>
      <xdr:row>26</xdr:row>
      <xdr:rowOff>25853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ohabbat Ahmadi" refreshedDate="43444.541623495374" createdVersion="6" refreshedVersion="6" minRefreshableVersion="3" recordCount="4114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ohabbat Ahmadi" refreshedDate="43444.562740046298" createdVersion="6" refreshedVersion="6" minRefreshableVersion="3" recordCount="4114">
  <cacheSource type="worksheet">
    <worksheetSource ref="A1:T4115" sheet="Main Shee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0:26:00" maxDate="2017-05-03T10:12:00" count="4092">
        <d v="2015-07-22T18:00:00"/>
        <d v="2017-03-02T05:24:43"/>
        <d v="2016-02-15T07:51:23"/>
        <d v="2014-08-07T03:21:47"/>
        <d v="2015-12-19T11:01:19"/>
        <d v="2016-07-28T20:35:00"/>
        <d v="2014-06-13T16:44:10"/>
        <d v="2016-07-04T16:07:47"/>
        <d v="2016-04-15T12:00:00"/>
        <d v="2016-04-16T17:29:04"/>
        <d v="2014-06-24T16:37:59"/>
        <d v="2016-08-21T18:00:00"/>
        <d v="2014-07-15T18:00:00"/>
        <d v="2016-06-23T11:27:00"/>
        <d v="2014-07-13T04:59:00"/>
        <d v="2015-09-27T11:14:00"/>
        <d v="2014-06-15T20:30:00"/>
        <d v="2014-11-04T09:33:42"/>
        <d v="2014-09-17T04:00:56"/>
        <d v="2015-07-20T10:35:34"/>
        <d v="2015-09-13T09:11:52"/>
        <d v="2014-09-26T06:03:09"/>
        <d v="2014-12-31T22:59:00"/>
        <d v="2015-04-30T06:20:00"/>
        <d v="2015-09-15T10:39:00"/>
        <d v="2016-01-08T15:36:01"/>
        <d v="2014-08-17T03:22:24"/>
        <d v="2014-11-15T19:57:13"/>
        <d v="2015-12-16T14:08:04"/>
        <d v="2014-07-22T07:09:28"/>
        <d v="2014-08-20T22:01:55"/>
        <d v="2016-01-25T10:00:34"/>
        <d v="2016-05-12T18:59:00"/>
        <d v="2015-11-08T07:51:41"/>
        <d v="2014-08-04T22:43:21"/>
        <d v="2015-04-27T15:00:00"/>
        <d v="2015-04-03T21:22:05"/>
        <d v="2015-02-27T07:37:59"/>
        <d v="2013-05-10T16:22:24"/>
        <d v="2014-05-25T13:59:00"/>
        <d v="2014-06-18T19:00:00"/>
        <d v="2014-10-05T04:39:14"/>
        <d v="2014-12-28T06:20:26"/>
        <d v="2014-07-12T15:00:00"/>
        <d v="2014-10-06T17:22:17"/>
        <d v="2016-04-27T05:58:27"/>
        <d v="2015-12-15T14:09:34"/>
        <d v="2014-12-19T11:40:07"/>
        <d v="2015-03-01T03:00:00"/>
        <d v="2015-10-23T19:14:05"/>
        <d v="2015-01-30T08:00:00"/>
        <d v="2015-08-10T13:17:17"/>
        <d v="2014-07-17T07:50:46"/>
        <d v="2014-04-04T13:00:00"/>
        <d v="2015-12-25T08:07:01"/>
        <d v="2016-05-27T14:15:16"/>
        <d v="2015-06-08T07:00:00"/>
        <d v="2015-04-25T10:59:22"/>
        <d v="2014-11-19T09:52:52"/>
        <d v="2015-09-14T12:00:00"/>
        <d v="2014-03-22T15:00:00"/>
        <d v="2013-06-06T10:32:37"/>
        <d v="2013-03-03T10:11:18"/>
        <d v="2013-12-27T19:59:00"/>
        <d v="2013-07-07T15:26:21"/>
        <d v="2014-08-10T20:59:00"/>
        <d v="2016-07-18T11:23:40"/>
        <d v="2012-07-15T05:00:04"/>
        <d v="2014-02-23T04:39:51"/>
        <d v="2011-10-01T21:59:00"/>
        <d v="2011-09-04T12:30:45"/>
        <d v="2012-05-27T21:30:57"/>
        <d v="2012-11-14T15:00:00"/>
        <d v="2011-05-02T18:59:00"/>
        <d v="2016-01-21T02:41:35"/>
        <d v="2013-04-22T20:01:12"/>
        <d v="2011-12-27T08:35:58"/>
        <d v="2012-05-20T17:59:00"/>
        <d v="2016-09-01T08:32:01"/>
        <d v="2014-04-25T09:38:13"/>
        <d v="2013-12-09T17:00:56"/>
        <d v="2012-07-13T18:02:00"/>
        <d v="2011-10-09T10:41:01"/>
        <d v="2015-02-22T02:30:00"/>
        <d v="2011-05-15T09:11:26"/>
        <d v="2011-09-22T18:00:37"/>
        <d v="2015-12-27T05:20:45"/>
        <d v="2010-06-02T16:41:00"/>
        <d v="2014-06-22T06:48:51"/>
        <d v="2013-06-02T09:03:12"/>
        <d v="2011-07-11T22:08:19"/>
        <d v="2011-05-17T00:39:24"/>
        <d v="2017-01-31T23:00:00"/>
        <d v="2012-07-03T12:00:00"/>
        <d v="2014-04-07T08:13:42"/>
        <d v="2012-02-25T15:07:21"/>
        <d v="2010-07-31T18:00:00"/>
        <d v="2011-07-11T18:14:42"/>
        <d v="2012-12-07T14:30:00"/>
        <d v="2014-01-22T12:39:59"/>
        <d v="2012-11-04T10:04:46"/>
        <d v="2013-01-24T09:38:30"/>
        <d v="2010-12-22T18:08:53"/>
        <d v="2014-03-07T10:20:30"/>
        <d v="2011-04-02T16:00:00"/>
        <d v="2016-05-13T15:00:00"/>
        <d v="2012-04-02T09:38:21"/>
        <d v="2011-04-24T14:34:47"/>
        <d v="2013-05-31T05:42:50"/>
        <d v="2011-02-25T15:37:10"/>
        <d v="2013-11-13T20:59:00"/>
        <d v="2015-05-30T22:59:47"/>
        <d v="2014-04-12T17:00:00"/>
        <d v="2011-08-06T06:00:00"/>
        <d v="2012-01-12T21:34:48"/>
        <d v="2012-02-04T08:44:04"/>
        <d v="2011-04-08T01:55:55"/>
        <d v="2010-06-09T10:00:00"/>
        <d v="2011-07-28T16:17:16"/>
        <d v="2011-08-13T14:00:00"/>
        <d v="2016-10-02T16:11:47"/>
        <d v="2015-04-18T01:16:00"/>
        <d v="2016-10-10T01:21:47"/>
        <d v="2014-10-28T13:00:00"/>
        <d v="2015-05-15T13:17:22"/>
        <d v="2017-02-03T14:51:20"/>
        <d v="2015-06-10T17:00:00"/>
        <d v="2015-04-03T04:59:01"/>
        <d v="2016-10-19T20:28:13"/>
        <d v="2014-10-30T13:29:43"/>
        <d v="2014-06-16T11:16:00"/>
        <d v="2016-07-05T15:00:00"/>
        <d v="2014-11-07T11:30:07"/>
        <d v="2016-05-31T08:31:00"/>
        <d v="2015-09-04T08:00:00"/>
        <d v="2014-07-01T10:00:00"/>
        <d v="2015-05-16T01:16:00"/>
        <d v="2015-10-12T04:46:33"/>
        <d v="2015-07-31T19:59:00"/>
        <d v="2015-07-12T13:06:12"/>
        <d v="2015-03-19T18:45:32"/>
        <d v="2015-05-30T18:40:23"/>
        <d v="2014-11-16T13:26:18"/>
        <d v="2016-09-02T20:55:00"/>
        <d v="2015-04-13T08:17:52"/>
        <d v="2015-08-11T04:00:52"/>
        <d v="2017-01-17T15:23:18"/>
        <d v="2015-01-08T09:18:00"/>
        <d v="2016-02-26T21:45:36"/>
        <d v="2014-12-24T23:00:00"/>
        <d v="2015-05-25T18:53:02"/>
        <d v="2015-06-18T04:13:11"/>
        <d v="2014-09-22T16:51:40"/>
        <d v="2014-12-02T06:04:04"/>
        <d v="2015-06-03T04:08:15"/>
        <d v="2015-07-23T04:25:35"/>
        <d v="2014-08-02T17:59:56"/>
        <d v="2016-02-26T12:52:52"/>
        <d v="2014-10-21T16:50:28"/>
        <d v="2016-07-03T01:25:45"/>
        <d v="2015-08-15T12:54:51"/>
        <d v="2014-07-02T07:29:55"/>
        <d v="2014-08-16T14:42:00"/>
        <d v="2015-09-30T15:00:00"/>
        <d v="2014-09-19T09:18:21"/>
        <d v="2016-01-12T06:48:44"/>
        <d v="2017-01-15T16:49:22"/>
        <d v="2015-08-04T13:15:35"/>
        <d v="2015-03-19T10:02:50"/>
        <d v="2014-10-18T03:07:39"/>
        <d v="2015-08-29T20:28:00"/>
        <d v="2016-08-11T19:20:14"/>
        <d v="2015-03-18T23:28:43"/>
        <d v="2015-02-28T04:45:08"/>
        <d v="2015-05-08T09:12:56"/>
        <d v="2014-08-29T09:40:11"/>
        <d v="2015-08-05T10:46:39"/>
        <d v="2015-03-23T15:08:46"/>
        <d v="2015-11-26T14:55:45"/>
        <d v="2016-03-03T16:55:55"/>
        <d v="2015-04-13T10:00:00"/>
        <d v="2015-06-22T08:48:15"/>
        <d v="2017-01-06T15:17:12"/>
        <d v="2014-11-26T11:26:50"/>
        <d v="2014-08-31T18:59:00"/>
        <d v="2016-08-18T12:52:19"/>
        <d v="2017-03-03T11:00:00"/>
        <d v="2015-07-20T21:59:00"/>
        <d v="2014-09-04T19:23:35"/>
        <d v="2016-09-03T07:34:37"/>
        <d v="2016-06-16T06:37:26"/>
        <d v="2015-10-02T01:35:38"/>
        <d v="2014-10-17T10:00:32"/>
        <d v="2014-11-28T14:26:06"/>
        <d v="2016-03-06T14:55:31"/>
        <d v="2015-07-10T07:05:32"/>
        <d v="2015-10-10T12:00:00"/>
        <d v="2017-02-17T12:00:00"/>
        <d v="2014-10-05T00:12:02"/>
        <d v="2016-08-31T17:58:22"/>
        <d v="2014-09-14T17:00:03"/>
        <d v="2015-02-08T10:38:49"/>
        <d v="2015-10-08T11:59:00"/>
        <d v="2015-01-29T11:21:04"/>
        <d v="2016-08-04T05:00:03"/>
        <d v="2015-10-06T06:10:22"/>
        <d v="2016-08-05T15:06:23"/>
        <d v="2015-01-03T19:43:58"/>
        <d v="2014-12-15T23:52:47"/>
        <d v="2015-07-10T13:08:55"/>
        <d v="2015-09-30T20:00:00"/>
        <d v="2015-09-18T18:50:17"/>
        <d v="2016-04-16T11:08:40"/>
        <d v="2015-08-16T05:06:41"/>
        <d v="2015-03-06T06:22:29"/>
        <d v="2016-02-17T14:59:00"/>
        <d v="2015-04-22T13:00:37"/>
        <d v="2014-12-28T06:22:29"/>
        <d v="2015-05-15T06:04:49"/>
        <d v="2016-03-31T21:59:00"/>
        <d v="2015-08-20T11:06:00"/>
        <d v="2015-03-28T10:06:04"/>
        <d v="2015-03-26T17:39:00"/>
        <d v="2016-05-21T16:05:00"/>
        <d v="2015-07-09T20:38:46"/>
        <d v="2016-04-08T13:04:14"/>
        <d v="2015-05-31T00:29:00"/>
        <d v="2015-07-09T12:27:21"/>
        <d v="2015-06-01T07:28:25"/>
        <d v="2016-02-13T13:24:57"/>
        <d v="2015-06-04T09:39:11"/>
        <d v="2016-01-02T14:00:51"/>
        <d v="2015-02-27T10:49:06"/>
        <d v="2016-09-29T12:52:52"/>
        <d v="2015-06-20T15:50:59"/>
        <d v="2015-07-09T12:48:17"/>
        <d v="2016-01-04T15:00:00"/>
        <d v="2016-03-08T04:51:09"/>
        <d v="2016-12-30T00:00:00"/>
        <d v="2015-11-08T03:00:00"/>
        <d v="2013-05-05T08:00:11"/>
        <d v="2014-12-21T07:45:04"/>
        <d v="2011-12-20T02:49:50"/>
        <d v="2014-02-21T16:08:24"/>
        <d v="2010-03-15T22:06:00"/>
        <d v="2012-08-15T16:16:25"/>
        <d v="2010-12-18T00:43:25"/>
        <d v="2010-10-15T18:39:00"/>
        <d v="2012-01-07T09:35:09"/>
        <d v="2010-08-22T08:40:00"/>
        <d v="2013-06-06T04:34:51"/>
        <d v="2012-05-16T10:00:00"/>
        <d v="2010-05-31T18:59:00"/>
        <d v="2012-02-15T06:37:15"/>
        <d v="2015-10-16T17:00:00"/>
        <d v="2011-03-16T02:38:02"/>
        <d v="2013-03-16T09:27:47"/>
        <d v="2016-05-19T06:02:42"/>
        <d v="2011-06-17T16:14:26"/>
        <d v="2015-04-08T08:42:49"/>
        <d v="2010-07-17T00:59:00"/>
        <d v="2012-06-07T05:55:00"/>
        <d v="2011-02-25T20:57:08"/>
        <d v="2012-09-27T13:54:54"/>
        <d v="2012-05-11T05:53:15"/>
        <d v="2010-05-10T11:16:00"/>
        <d v="2010-04-22T18:51:00"/>
        <d v="2014-06-25T01:51:39"/>
        <d v="2011-11-06T19:39:38"/>
        <d v="2017-02-21T19:43:42"/>
        <d v="2011-05-24T19:00:00"/>
        <d v="2014-01-01T23:00:00"/>
        <d v="2010-04-28T09:49:00"/>
        <d v="2011-07-03T02:57:46"/>
        <d v="2012-04-04T21:59:00"/>
        <d v="2012-11-09T16:46:06"/>
        <d v="2012-04-27T15:57:54"/>
        <d v="2015-05-23T12:23:39"/>
        <d v="2012-10-11T15:58:59"/>
        <d v="2017-02-26T17:01:00"/>
        <d v="2014-05-30T05:10:35"/>
        <d v="2009-08-10T10:26:00"/>
        <d v="2010-02-22T13:00:00"/>
        <d v="2011-05-31T19:59:00"/>
        <d v="2012-01-21T08:43:00"/>
        <d v="2013-09-19T09:08:48"/>
        <d v="2013-03-25T09:35:24"/>
        <d v="2012-11-01T19:00:00"/>
        <d v="2012-06-25T19:03:13"/>
        <d v="2013-11-02T01:57:14"/>
        <d v="2011-02-01T22:59:00"/>
        <d v="2013-04-30T15:01:00"/>
        <d v="2011-10-28T18:59:00"/>
        <d v="2014-04-20T07:01:54"/>
        <d v="2010-07-19T07:00:00"/>
        <d v="2013-10-31T15:00:00"/>
        <d v="2012-09-07T02:24:43"/>
        <d v="2015-04-30T18:59:00"/>
        <d v="2014-05-09T12:00:00"/>
        <d v="2010-11-16T21:24:20"/>
        <d v="2011-04-24T14:02:18"/>
        <d v="2013-03-19T07:42:15"/>
        <d v="2012-02-24T11:33:58"/>
        <d v="2012-06-01T16:42:26"/>
        <d v="2012-08-31T17:00:00"/>
        <d v="2012-03-10T06:07:29"/>
        <d v="2013-03-20T10:05:33"/>
        <d v="2013-02-07T13:40:01"/>
        <d v="2011-03-10T07:40:10"/>
        <d v="2012-09-03T09:02:14"/>
        <d v="2011-10-19T17:00:00"/>
        <d v="2011-12-31T22:59:00"/>
        <d v="2013-04-14T12:03:52"/>
        <d v="2010-08-11T06:59:00"/>
        <d v="2013-03-01T10:59:48"/>
        <d v="2012-08-22T09:32:14"/>
        <d v="2014-12-10T19:59:00"/>
        <d v="2013-12-11T07:14:43"/>
        <d v="2013-03-26T14:55:51"/>
        <d v="2010-02-01T22:59:00"/>
        <d v="2015-12-22T14:00:00"/>
        <d v="2016-11-08T02:43:06"/>
        <d v="2016-05-13T04:40:48"/>
        <d v="2016-12-20T22:59:00"/>
        <d v="2015-08-01T06:01:48"/>
        <d v="2016-12-19T19:30:33"/>
        <d v="2017-03-14T13:57:00"/>
        <d v="2015-03-21T23:00:00"/>
        <d v="2015-10-31T19:00:00"/>
        <d v="2015-11-06T19:00:00"/>
        <d v="2013-05-16T18:59:00"/>
        <d v="2016-06-17T04:57:14"/>
        <d v="2015-10-27T23:00:00"/>
        <d v="2016-04-07T05:16:31"/>
        <d v="2015-05-15T10:00:00"/>
        <d v="2015-05-08T13:00:00"/>
        <d v="2015-11-13T06:18:38"/>
        <d v="2015-03-13T17:05:08"/>
        <d v="2016-09-02T16:00:00"/>
        <d v="2015-04-29T09:14:28"/>
        <d v="2017-03-08T12:00:00"/>
        <d v="2014-09-30T18:59:00"/>
        <d v="2016-04-29T09:44:25"/>
        <d v="2014-11-13T18:00:00"/>
        <d v="2015-05-31T17:20:00"/>
        <d v="2015-05-20T13:39:50"/>
        <d v="2015-10-14T03:00:21"/>
        <d v="2015-11-14T03:53:29"/>
        <d v="2015-08-21T05:05:16"/>
        <d v="2017-02-24T02:58:28"/>
        <d v="2016-09-10T18:59:00"/>
        <d v="2016-04-07T13:09:14"/>
        <d v="2014-10-07T19:01:08"/>
        <d v="2015-11-19T11:00:19"/>
        <d v="2016-04-08T09:52:01"/>
        <d v="2014-11-30T23:03:14"/>
        <d v="2016-03-16T09:16:33"/>
        <d v="2015-04-23T20:19:57"/>
        <d v="2016-06-15T06:00:00"/>
        <d v="2014-11-13T20:12:00"/>
        <d v="2015-07-22T18:11:00"/>
        <d v="2014-11-22T16:01:46"/>
        <d v="2014-08-07T15:00:00"/>
        <d v="2010-05-02T10:22:00"/>
        <d v="2014-06-20T18:59:00"/>
        <d v="2014-02-28T05:33:19"/>
        <d v="2012-05-20T10:01:58"/>
        <d v="2013-04-30T19:59:00"/>
        <d v="2015-03-15T04:32:02"/>
        <d v="2012-01-15T04:14:29"/>
        <d v="2017-01-06T10:05:00"/>
        <d v="2013-02-01T09:25:39"/>
        <d v="2016-04-05T07:00:00"/>
        <d v="2012-07-18T12:53:18"/>
        <d v="2011-09-16T12:20:31"/>
        <d v="2014-03-01T08:18:00"/>
        <d v="2016-08-25T01:51:56"/>
        <d v="2015-11-13T22:01:00"/>
        <d v="2016-01-25T14:52:00"/>
        <d v="2012-05-03T07:31:12"/>
        <d v="2016-01-23T08:16:32"/>
        <d v="2012-07-29T20:00:00"/>
        <d v="2012-09-06T08:01:40"/>
        <d v="2014-05-18T17:49:19"/>
        <d v="2015-01-06T09:45:47"/>
        <d v="2014-11-21T06:01:41"/>
        <d v="2015-08-10T13:49:51"/>
        <d v="2015-08-14T21:00:00"/>
        <d v="2016-07-27T16:49:40"/>
        <d v="2014-03-07T13:59:00"/>
        <d v="2015-05-07T15:52:52"/>
        <d v="2011-12-17T15:59:00"/>
        <d v="2011-09-07T18:00:00"/>
        <d v="2013-10-10T08:00:52"/>
        <d v="2016-04-17T09:38:02"/>
        <d v="2012-04-27T12:32:00"/>
        <d v="2012-07-07T04:33:26"/>
        <d v="2010-08-31T18:44:00"/>
        <d v="2015-04-29T10:02:06"/>
        <d v="2016-12-14T03:00:00"/>
        <d v="2014-05-16T18:30:00"/>
        <d v="2011-08-07T11:12:50"/>
        <d v="2015-11-05T04:56:57"/>
        <d v="2011-08-09T22:08:00"/>
        <d v="2014-02-05T14:04:00"/>
        <d v="2014-03-05T17:02:19"/>
        <d v="2011-05-08T20:59:00"/>
        <d v="2011-11-19T12:54:10"/>
        <d v="2013-11-05T09:39:50"/>
        <d v="2016-07-22T11:42:24"/>
        <d v="2015-06-18T14:33:17"/>
        <d v="2013-12-21T20:00:00"/>
        <d v="2012-07-25T08:49:38"/>
        <d v="2012-07-19T12:03:31"/>
        <d v="2013-10-11T16:31:05"/>
        <d v="2014-10-17T03:00:00"/>
        <d v="2014-02-08T00:30:31"/>
        <d v="2013-04-07T19:33:00"/>
        <d v="2015-07-22T21:46:37"/>
        <d v="2013-06-29T11:13:07"/>
        <d v="2014-03-13T19:40:31"/>
        <d v="2015-08-21T02:47:36"/>
        <d v="2014-09-10T21:14:57"/>
        <d v="2013-06-05T13:13:50"/>
        <d v="2012-03-25T23:01:39"/>
        <d v="2015-11-27T12:40:04"/>
        <d v="2016-03-01T08:05:14"/>
        <d v="2015-10-22T09:59:00"/>
        <d v="2014-06-16T13:00:00"/>
        <d v="2009-11-26T19:59:00"/>
        <d v="2013-09-10T17:34:27"/>
        <d v="2016-07-05T11:54:43"/>
        <d v="2015-10-21T08:26:21"/>
        <d v="2015-10-11T06:07:02"/>
        <d v="2013-12-01T12:01:42"/>
        <d v="2013-09-13T08:56:20"/>
        <d v="2013-07-30T23:41:53"/>
        <d v="2016-10-07T22:38:46"/>
        <d v="2015-11-17T22:15:58"/>
        <d v="2014-10-17T09:16:58"/>
        <d v="2016-03-24T13:39:13"/>
        <d v="2013-11-02T10:03:16"/>
        <d v="2015-02-19T12:19:43"/>
        <d v="2014-02-09T15:21:41"/>
        <d v="2012-02-15T12:46:01"/>
        <d v="2015-05-20T23:02:55"/>
        <d v="2015-03-03T17:00:20"/>
        <d v="2013-03-23T03:19:23"/>
        <d v="2014-05-14T09:11:35"/>
        <d v="2013-10-17T04:38:05"/>
        <d v="2014-02-14T13:43:20"/>
        <d v="2014-01-25T08:09:51"/>
        <d v="2015-05-13T07:53:35"/>
        <d v="2015-02-19T10:47:59"/>
        <d v="2014-11-26T04:14:00"/>
        <d v="2012-04-16T15:31:00"/>
        <d v="2013-10-21T18:59:00"/>
        <d v="2014-08-16T09:25:12"/>
        <d v="2013-05-14T07:47:40"/>
        <d v="2011-11-13T07:22:07"/>
        <d v="2014-05-31T19:00:00"/>
        <d v="2013-06-02T11:19:27"/>
        <d v="2011-08-09T18:02:21"/>
        <d v="2011-09-24T08:02:33"/>
        <d v="2016-05-18T11:22:15"/>
        <d v="2014-06-26T17:52:54"/>
        <d v="2012-09-07T13:37:44"/>
        <d v="2012-09-28T07:18:54"/>
        <d v="2012-07-10T18:51:05"/>
        <d v="2014-09-05T14:45:24"/>
        <d v="2014-01-15T19:00:00"/>
        <d v="2014-04-19T07:19:39"/>
        <d v="2014-08-23T13:08:38"/>
        <d v="2014-09-17T07:45:19"/>
        <d v="2017-02-16T22:53:49"/>
        <d v="2015-05-05T17:04:03"/>
        <d v="2014-06-02T18:59:00"/>
        <d v="2012-05-18T11:02:14"/>
        <d v="2015-04-01T11:51:49"/>
        <d v="2014-11-21T01:47:15"/>
        <d v="2013-08-09T03:00:15"/>
        <d v="2012-10-10T07:08:09"/>
        <d v="2016-04-14T05:34:00"/>
        <d v="2013-01-28T19:44:32"/>
        <d v="2015-11-05T14:32:52"/>
        <d v="2013-05-17T03:08:19"/>
        <d v="2014-06-01T13:37:19"/>
        <d v="2016-12-25T06:16:34"/>
        <d v="2017-01-08T16:18:20"/>
        <d v="2012-01-05T02:33:00"/>
        <d v="2012-08-22T14:14:45"/>
        <d v="2016-01-27T14:34:59"/>
        <d v="2016-10-12T15:50:30"/>
        <d v="2015-05-20T08:25:38"/>
        <d v="2014-07-02T18:00:00"/>
        <d v="2015-07-16T10:51:45"/>
        <d v="2014-02-10T13:21:14"/>
        <d v="2014-12-24T20:00:00"/>
        <d v="2011-12-23T09:17:29"/>
        <d v="2009-10-12T11:59:00"/>
        <d v="2010-05-08T13:16:00"/>
        <d v="2011-07-08T20:37:31"/>
        <d v="2012-03-18T03:17:05"/>
        <d v="2015-01-17T03:38:23"/>
        <d v="2012-04-10T13:36:27"/>
        <d v="2015-12-24T17:21:26"/>
        <d v="2013-08-10T04:15:20"/>
        <d v="2012-10-19T14:00:57"/>
        <d v="2012-05-25T05:14:00"/>
        <d v="2015-06-28T06:09:30"/>
        <d v="2016-02-29T19:13:59"/>
        <d v="2013-04-05T21:16:22"/>
        <d v="2016-11-20T09:48:47"/>
        <d v="2016-08-14T22:00:00"/>
        <d v="2014-08-09T05:44:07"/>
        <d v="2015-12-29T02:46:41"/>
        <d v="2015-05-27T09:41:20"/>
        <d v="2017-02-02T05:46:01"/>
        <d v="2015-09-06T05:46:00"/>
        <d v="2012-12-05T00:23:41"/>
        <d v="2015-12-10T07:51:01"/>
        <d v="2016-10-31T19:59:00"/>
        <d v="2016-03-20T14:58:45"/>
        <d v="2015-09-20T18:11:16"/>
        <d v="2016-06-01T08:12:49"/>
        <d v="2014-09-13T00:37:21"/>
        <d v="2015-08-07T08:00:00"/>
        <d v="2017-02-17T07:05:00"/>
        <d v="2015-06-21T12:20:00"/>
        <d v="2017-01-10T20:00:00"/>
        <d v="2015-06-23T17:00:00"/>
        <d v="2016-12-16T21:59:00"/>
        <d v="2016-05-12T15:10:08"/>
        <d v="2016-05-16T01:26:05"/>
        <d v="2015-11-01T14:00:00"/>
        <d v="2017-01-06T04:05:05"/>
        <d v="2015-08-03T09:00:00"/>
        <d v="2015-11-04T10:26:31"/>
        <d v="2016-05-13T10:04:23"/>
        <d v="2016-07-04T16:11:47"/>
        <d v="2015-02-04T10:36:46"/>
        <d v="2015-10-28T16:07:14"/>
        <d v="2016-05-03T07:41:56"/>
        <d v="2014-10-31T17:12:42"/>
        <d v="2016-07-04T06:46:00"/>
        <d v="2015-11-15T06:13:09"/>
        <d v="2015-10-17T07:01:55"/>
        <d v="2016-02-10T07:42:44"/>
        <d v="2015-10-29T12:40:48"/>
        <d v="2015-07-08T06:17:02"/>
        <d v="2017-01-30T20:00:00"/>
        <d v="2015-08-01T08:53:00"/>
        <d v="2016-01-09T05:48:16"/>
        <d v="2014-11-14T09:16:31"/>
        <d v="2014-10-19T07:26:12"/>
        <d v="2016-06-11T23:29:03"/>
        <d v="2016-01-06T11:38:37"/>
        <d v="2016-12-02T14:36:43"/>
        <d v="2015-03-24T11:11:45"/>
        <d v="2015-12-12T21:47:40"/>
        <d v="2014-12-17T09:30:45"/>
        <d v="2015-10-26T06:48:33"/>
        <d v="2016-12-18T00:20:15"/>
        <d v="2015-02-16T16:40:47"/>
        <d v="2016-03-12T13:37:55"/>
        <d v="2015-07-10T09:50:49"/>
        <d v="2016-07-14T07:25:33"/>
        <d v="2015-01-01T11:13:14"/>
        <d v="2016-01-16T02:00:00"/>
        <d v="2016-01-01T11:20:12"/>
        <d v="2016-02-18T10:09:29"/>
        <d v="2015-07-26T18:59:00"/>
        <d v="2015-11-04T09:11:28"/>
        <d v="2015-01-17T16:12:00"/>
        <d v="2016-10-19T01:38:27"/>
        <d v="2015-06-13T07:37:23"/>
        <d v="2015-03-28T01:19:12"/>
        <d v="2016-05-20T05:08:22"/>
        <d v="2015-09-07T04:53:13"/>
        <d v="2014-12-25T11:27:03"/>
        <d v="2016-09-22T12:47:47"/>
        <d v="2015-08-01T15:18:24"/>
        <d v="2015-03-15T09:00:00"/>
        <d v="2015-03-19T12:31:27"/>
        <d v="2015-03-16T07:11:56"/>
        <d v="2015-11-30T15:00:00"/>
        <d v="2015-02-15T11:30:07"/>
        <d v="2015-04-16T09:10:33"/>
        <d v="2016-11-17T10:28:06"/>
        <d v="2015-07-08T05:44:59"/>
        <d v="2016-02-08T04:01:00"/>
        <d v="2015-07-22T04:02:10"/>
        <d v="2014-12-02T20:34:20"/>
        <d v="2015-04-06T06:15:45"/>
        <d v="2016-04-16T09:43:26"/>
        <d v="2015-05-03T16:40:38"/>
        <d v="2016-11-02T12:31:32"/>
        <d v="2016-07-31T07:00:00"/>
        <d v="2014-12-04T15:03:01"/>
        <d v="2015-03-08T06:16:00"/>
        <d v="2015-05-09T10:09:22"/>
        <d v="2014-12-26T11:35:39"/>
        <d v="2015-06-18T10:03:35"/>
        <d v="2014-08-14T06:20:23"/>
        <d v="2014-08-27T15:50:56"/>
        <d v="2015-08-22T23:35:08"/>
        <d v="2015-05-24T06:00:00"/>
        <d v="2015-11-22T11:48:56"/>
        <d v="2015-06-15T13:06:20"/>
        <d v="2015-11-28T16:49:04"/>
        <d v="2015-04-22T10:56:26"/>
        <d v="2016-01-19T04:27:17"/>
        <d v="2016-09-01T15:45:46"/>
        <d v="2015-09-30T19:59:00"/>
        <d v="2016-06-23T16:29:00"/>
        <d v="2015-09-24T17:55:59"/>
        <d v="2017-02-25T00:01:47"/>
        <d v="2015-05-07T23:14:03"/>
        <d v="2015-12-09T10:26:43"/>
        <d v="2014-11-25T07:36:30"/>
        <d v="2014-08-25T08:12:18"/>
        <d v="2016-07-07T14:42:17"/>
        <d v="2016-07-01T09:35:38"/>
        <d v="2015-05-27T15:13:17"/>
        <d v="2015-05-14T14:44:01"/>
        <d v="2017-03-26T11:29:37"/>
        <d v="2015-08-15T04:22:00"/>
        <d v="2016-03-14T14:00:00"/>
        <d v="2014-07-13T07:37:37"/>
        <d v="2016-05-14T06:18:28"/>
        <d v="2015-09-05T20:10:00"/>
        <d v="2016-05-28T09:32:09"/>
        <d v="2015-11-25T07:49:25"/>
        <d v="2016-06-17T14:00:00"/>
        <d v="2015-02-26T13:17:09"/>
        <d v="2015-04-11T17:12:42"/>
        <d v="2015-06-06T01:47:00"/>
        <d v="2017-02-25T14:04:00"/>
        <d v="2017-03-25T04:14:22"/>
        <d v="2014-10-13T04:59:55"/>
        <d v="2016-11-24T14:00:00"/>
        <d v="2015-08-13T04:40:48"/>
        <d v="2015-08-19T06:37:54"/>
        <d v="2015-05-31T06:24:35"/>
        <d v="2014-10-28T16:00:00"/>
        <d v="2016-08-11T15:37:54"/>
        <d v="2014-08-11T11:27:47"/>
        <d v="2016-03-17T08:25:49"/>
        <d v="2014-10-14T07:38:28"/>
        <d v="2014-09-16T12:53:33"/>
        <d v="2014-12-18T16:53:04"/>
        <d v="2014-12-12T15:25:11"/>
        <d v="2016-12-01T08:34:10"/>
        <d v="2015-08-20T05:50:40"/>
        <d v="2015-07-08T13:58:33"/>
        <d v="2015-03-12T12:58:32"/>
        <d v="2016-04-17T09:18:39"/>
        <d v="2015-12-23T11:17:52"/>
        <d v="2015-07-26T09:00:00"/>
        <d v="2015-08-23T05:14:55"/>
        <d v="2014-11-09T09:47:59"/>
        <d v="2016-10-23T06:29:19"/>
        <d v="2015-01-16T01:30:47"/>
        <d v="2015-07-18T11:14:16"/>
        <d v="2015-04-13T06:59:35"/>
        <d v="2017-01-13T08:04:21"/>
        <d v="2014-08-17T10:58:18"/>
        <d v="2016-10-28T23:57:43"/>
        <d v="2015-05-11T10:57:02"/>
        <d v="2016-07-06T06:00:58"/>
        <d v="2016-06-18T23:10:00"/>
        <d v="2015-01-13T19:00:00"/>
        <d v="2014-12-31T19:59:00"/>
        <d v="2014-09-01T11:10:17"/>
        <d v="2014-08-11T17:47:07"/>
        <d v="2014-12-31T21:59:00"/>
        <d v="2015-02-07T09:26:21"/>
        <d v="2016-06-28T00:41:35"/>
        <d v="2016-05-21T00:02:18"/>
        <d v="2016-09-03T07:41:49"/>
        <d v="2014-09-17T03:02:11"/>
        <d v="2016-10-26T10:20:04"/>
        <d v="2017-03-14T08:22:02"/>
        <d v="2016-10-31T12:36:04"/>
        <d v="2014-07-24T18:00:00"/>
        <d v="2015-01-12T11:47:52"/>
        <d v="2015-08-03T07:09:30"/>
        <d v="2017-02-05T09:00:53"/>
        <d v="2015-10-14T17:30:53"/>
        <d v="2016-12-07T19:59:00"/>
        <d v="2016-09-08T21:00:00"/>
        <d v="2015-06-30T15:40:46"/>
        <d v="2016-12-22T00:01:03"/>
        <d v="2015-04-30T10:23:47"/>
        <d v="2017-02-01T06:55:59"/>
        <d v="2014-10-31T03:30:20"/>
        <d v="2014-07-25T13:15:02"/>
        <d v="2016-02-03T03:33:09"/>
        <d v="2014-09-17T17:00:00"/>
        <d v="2013-11-22T07:00:00"/>
        <d v="2017-01-10T07:31:21"/>
        <d v="2014-07-23T06:54:40"/>
        <d v="2016-11-24T09:26:27"/>
        <d v="2017-01-31T14:32:00"/>
        <d v="2017-02-19T19:37:48"/>
        <d v="2017-01-21T02:47:58"/>
        <d v="2016-12-14T09:39:00"/>
        <d v="2017-01-01T06:55:27"/>
        <d v="2014-09-13T04:56:40"/>
        <d v="2014-12-04T15:59:19"/>
        <d v="2014-08-19T15:44:00"/>
        <d v="2016-12-14T03:01:08"/>
        <d v="2016-02-14T07:20:32"/>
        <d v="2016-06-05T03:42:12"/>
        <d v="2017-02-28T09:54:42"/>
        <d v="2015-11-04T18:10:40"/>
        <d v="2014-11-30T15:00:00"/>
        <d v="2014-09-05T11:30:02"/>
        <d v="2017-02-17T20:59:00"/>
        <d v="2016-02-22T15:57:56"/>
        <d v="2012-01-29T06:34:51"/>
        <d v="2014-08-01T04:43:27"/>
        <d v="2012-04-08T09:19:38"/>
        <d v="2015-07-29T18:59:00"/>
        <d v="2011-06-30T06:19:23"/>
        <d v="2015-12-13T06:01:52"/>
        <d v="2013-04-11T16:01:27"/>
        <d v="2013-01-14T12:20:00"/>
        <d v="2011-08-21T11:05:57"/>
        <d v="2012-09-18T19:27:41"/>
        <d v="2011-12-07T08:53:11"/>
        <d v="2012-01-21T21:00:00"/>
        <d v="2013-09-29T01:11:01"/>
        <d v="2013-12-20T01:04:52"/>
        <d v="2015-05-08T20:00:00"/>
        <d v="2014-12-03T15:39:00"/>
        <d v="2013-11-20T19:59:00"/>
        <d v="2014-02-14T11:00:00"/>
        <d v="2014-11-30T19:59:00"/>
        <d v="2014-08-11T03:03:49"/>
        <d v="2015-06-20T18:31:22"/>
        <d v="2013-06-11T06:33:26"/>
        <d v="2014-03-21T12:01:52"/>
        <d v="2012-04-16T12:00:00"/>
        <d v="2012-12-13T13:58:23"/>
        <d v="2013-05-03T04:44:05"/>
        <d v="2012-09-22T18:59:00"/>
        <d v="2015-01-15T01:54:00"/>
        <d v="2014-08-10T11:19:26"/>
        <d v="2017-01-28T13:35:30"/>
        <d v="2013-02-24T12:04:32"/>
        <d v="2011-08-04T06:07:55"/>
        <d v="2016-10-16T02:00:00"/>
        <d v="2015-02-14T05:09:51"/>
        <d v="2013-01-05T08:58:41"/>
        <d v="2013-05-19T15:41:00"/>
        <d v="2011-04-18T08:24:19"/>
        <d v="2012-12-05T16:18:34"/>
        <d v="2010-10-08T11:04:28"/>
        <d v="2014-07-08T22:55:39"/>
        <d v="2016-11-26T10:20:13"/>
        <d v="2014-02-02T09:02:06"/>
        <d v="2016-12-03T21:00:00"/>
        <d v="2013-08-15T01:43:28"/>
        <d v="2015-09-09T19:09:21"/>
        <d v="2014-10-19T04:01:24"/>
        <d v="2015-02-16T09:48:03"/>
        <d v="2015-05-20T18:26:50"/>
        <d v="2013-12-15T19:58:10"/>
        <d v="2013-12-26T14:54:54"/>
        <d v="2013-02-24T14:59:29"/>
        <d v="2016-01-30T10:46:42"/>
        <d v="2009-10-31T18:59:00"/>
        <d v="2015-05-10T14:01:00"/>
        <d v="2014-02-23T09:43:38"/>
        <d v="2011-12-15T16:26:35"/>
        <d v="2015-10-10T20:00:00"/>
        <d v="2013-07-31T14:32:57"/>
        <d v="2014-04-30T07:51:20"/>
        <d v="2010-10-14T19:00:00"/>
        <d v="2011-05-03T07:10:25"/>
        <d v="2013-06-07T15:01:14"/>
        <d v="2012-08-25T09:11:42"/>
        <d v="2012-04-27T13:00:00"/>
        <d v="2014-03-16T17:35:19"/>
        <d v="2013-02-28T05:15:15"/>
        <d v="2012-05-11T06:47:00"/>
        <d v="2013-11-01T06:03:46"/>
        <d v="2012-07-06T18:59:00"/>
        <d v="2013-01-20T22:59:00"/>
        <d v="2013-01-31T16:08:59"/>
        <d v="2013-11-12T20:59:00"/>
        <d v="2013-11-07T12:58:03"/>
        <d v="2013-07-02T19:59:00"/>
        <d v="2011-09-05T08:06:00"/>
        <d v="2012-04-06T19:59:00"/>
        <d v="2013-09-15T12:10:00"/>
        <d v="2012-04-28T19:00:00"/>
        <d v="2014-09-30T05:09:47"/>
        <d v="2012-04-27T07:00:46"/>
        <d v="2014-09-11T01:24:14"/>
        <d v="2011-07-01T10:05:20"/>
        <d v="2012-09-16T19:05:00"/>
        <d v="2011-05-28T16:00:00"/>
        <d v="2011-07-22T18:59:00"/>
        <d v="2011-07-16T14:00:00"/>
        <d v="2011-09-07T07:35:39"/>
        <d v="2017-02-28T17:00:00"/>
        <d v="2014-12-21T19:59:00"/>
        <d v="2014-01-19T11:00:30"/>
        <d v="2012-08-31T16:21:02"/>
        <d v="2013-07-10T07:52:00"/>
        <d v="2013-03-01T04:58:00"/>
        <d v="2012-07-20T14:02:45"/>
        <d v="2011-05-31T09:04:00"/>
        <d v="2014-11-01T13:01:43"/>
        <d v="2013-04-08T21:30:00"/>
        <d v="2012-03-10T19:59:00"/>
        <d v="2012-08-07T08:01:00"/>
        <d v="2013-12-20T19:44:00"/>
        <d v="2014-06-08T20:00:00"/>
        <d v="2015-05-03T19:01:00"/>
        <d v="2012-10-05T13:44:10"/>
        <d v="2015-03-22T13:20:52"/>
        <d v="2010-04-17T21:59:00"/>
        <d v="2012-10-28T22:21:24"/>
        <d v="2012-03-25T14:55:30"/>
        <d v="2012-02-14T10:49:00"/>
        <d v="2012-06-25T07:24:00"/>
        <d v="2016-07-13T10:14:00"/>
        <d v="2013-03-22T02:37:05"/>
        <d v="2012-04-27T06:31:34"/>
        <d v="2012-01-20T23:13:00"/>
        <d v="2014-04-19T12:04:35"/>
        <d v="2013-06-30T18:59:00"/>
        <d v="2012-05-18T18:00:00"/>
        <d v="2013-10-06T16:21:58"/>
        <d v="2014-05-01T14:57:42"/>
        <d v="2012-01-17T12:33:05"/>
        <d v="2012-09-22T09:19:16"/>
        <d v="2016-09-23T20:26:27"/>
        <d v="2014-11-10T12:07:43"/>
        <d v="2013-10-13T18:59:00"/>
        <d v="2016-12-07T23:00:00"/>
        <d v="2014-10-31T19:59:00"/>
        <d v="2016-09-04T18:59:00"/>
        <d v="2014-03-10T05:00:00"/>
        <d v="2015-07-10T10:09:36"/>
        <d v="2015-04-14T10:00:33"/>
        <d v="2015-03-15T17:34:24"/>
        <d v="2016-04-24T19:59:00"/>
        <d v="2016-07-31T10:45:00"/>
        <d v="2016-10-24T12:00:00"/>
        <d v="2015-02-16T10:58:29"/>
        <d v="2016-12-27T20:05:46"/>
        <d v="2016-07-23T18:00:17"/>
        <d v="2016-10-25T10:00:00"/>
        <d v="2015-11-25T05:57:11"/>
        <d v="2015-04-15T13:59:00"/>
        <d v="2015-06-03T15:00:00"/>
        <d v="2013-11-22T03:35:13"/>
        <d v="2016-09-16T14:10:04"/>
        <d v="2013-11-11T05:19:08"/>
        <d v="2012-02-11T17:49:26"/>
        <d v="2013-10-16T00:59:00"/>
        <d v="2013-01-16T09:33:17"/>
        <d v="2015-02-28T06:10:00"/>
        <d v="2009-11-30T19:59:00"/>
        <d v="2014-01-06T15:39:58"/>
        <d v="2013-04-08T10:17:37"/>
        <d v="2013-08-31T15:32:03"/>
        <d v="2013-11-29T05:28:15"/>
        <d v="2011-03-10T10:48:47"/>
        <d v="2012-11-10T20:00:40"/>
        <d v="2013-05-04T05:00:34"/>
        <d v="2015-09-21T08:22:11"/>
        <d v="2013-02-04T02:55:27"/>
        <d v="2013-12-19T09:56:00"/>
        <d v="2010-12-22T20:35:24"/>
        <d v="2012-05-29T10:55:05"/>
        <d v="2012-10-29T22:42:18"/>
        <d v="2012-01-13T21:01:26"/>
        <d v="2011-09-06T11:39:10"/>
        <d v="2016-03-02T13:27:15"/>
        <d v="2012-05-11T17:31:00"/>
        <d v="2016-12-30T13:35:11"/>
        <d v="2016-09-15T11:53:33"/>
        <d v="2012-05-27T14:00:55"/>
        <d v="2011-08-31T21:00:00"/>
        <d v="2014-10-05T09:49:03"/>
        <d v="2013-11-21T08:46:19"/>
        <d v="2014-08-20T15:45:30"/>
        <d v="2010-07-31T19:00:00"/>
        <d v="2015-04-01T11:32:43"/>
        <d v="2016-06-05T14:33:30"/>
        <d v="2010-10-24T18:03:49"/>
        <d v="2015-08-27T19:00:00"/>
        <d v="2012-11-28T08:31:48"/>
        <d v="2012-01-15T09:11:50"/>
        <d v="2011-05-27T17:22:42"/>
        <d v="2016-03-30T10:23:22"/>
        <d v="2010-06-08T10:11:00"/>
        <d v="2014-08-30T06:30:00"/>
        <d v="2012-09-22T17:25:00"/>
        <d v="2016-01-02T16:55:37"/>
        <d v="2011-01-23T20:45:26"/>
        <d v="2014-03-12T18:33:10"/>
        <d v="2011-09-10T19:37:03"/>
        <d v="2010-07-26T19:59:00"/>
        <d v="2012-07-22T19:00:00"/>
        <d v="2017-03-03T04:05:19"/>
        <d v="2014-01-23T15:07:25"/>
        <d v="2012-12-10T18:37:27"/>
        <d v="2012-05-04T18:20:19"/>
        <d v="2012-08-25T09:19:07"/>
        <d v="2012-02-29T19:59:00"/>
        <d v="2010-10-21T20:00:00"/>
        <d v="2014-07-13T17:30:00"/>
        <d v="2014-12-01T13:59:21"/>
        <d v="2012-12-19T06:24:05"/>
        <d v="2013-11-14T08:07:02"/>
        <d v="2011-12-11T20:06:16"/>
        <d v="2014-10-01T03:43:13"/>
        <d v="2014-11-21T15:02:03"/>
        <d v="2013-02-13T13:37:49"/>
        <d v="2013-11-27T13:08:31"/>
        <d v="2010-07-08T13:40:00"/>
        <d v="2012-05-14T10:44:55"/>
        <d v="2012-11-17T15:00:00"/>
        <d v="2012-04-08T19:42:49"/>
        <d v="2010-06-25T12:32:00"/>
        <d v="2014-03-16T13:00:00"/>
        <d v="2013-03-22T13:15:45"/>
        <d v="2014-05-11T19:03:29"/>
        <d v="2014-05-03T21:00:00"/>
        <d v="2016-01-28T23:00:29"/>
        <d v="2012-01-18T11:00:00"/>
        <d v="2013-11-03T11:09:17"/>
        <d v="2012-09-02T02:30:48"/>
        <d v="2013-06-30T10:58:00"/>
        <d v="2015-08-10T15:12:06"/>
        <d v="2017-02-09T17:19:05"/>
        <d v="2016-02-18T11:14:20"/>
        <d v="2016-11-29T08:01:45"/>
        <d v="2016-04-18T05:00:00"/>
        <d v="2017-02-18T14:59:00"/>
        <d v="2016-09-09T09:00:48"/>
        <d v="2016-06-30T09:45:06"/>
        <d v="2016-03-12T10:52:44"/>
        <d v="2016-02-20T16:02:56"/>
        <d v="2016-01-17T09:01:01"/>
        <d v="2016-06-04T06:41:12"/>
        <d v="2016-11-18T06:43:32"/>
        <d v="2015-01-24T18:56:39"/>
        <d v="2015-08-20T11:00:39"/>
        <d v="2016-09-12T22:05:00"/>
        <d v="2015-04-26T11:55:59"/>
        <d v="2016-11-17T05:15:33"/>
        <d v="2015-04-09T19:59:00"/>
        <d v="2015-01-18T19:11:05"/>
        <d v="2017-03-14T05:02:35"/>
        <d v="2017-02-20T10:00:00"/>
        <d v="2016-02-11T08:05:53"/>
        <d v="2016-10-17T06:15:19"/>
        <d v="2015-09-01T06:05:19"/>
        <d v="2016-10-25T18:59:00"/>
        <d v="2016-10-06T06:15:32"/>
        <d v="2016-04-21T20:06:14"/>
        <d v="2014-08-15T11:20:34"/>
        <d v="2017-02-08T22:16:47"/>
        <d v="2017-01-22T19:59:00"/>
        <d v="2015-06-01T08:01:00"/>
        <d v="2014-09-03T21:59:00"/>
        <d v="2015-11-08T16:21:33"/>
        <d v="2016-03-25T07:59:16"/>
        <d v="2016-06-28T07:43:05"/>
        <d v="2015-08-13T16:24:57"/>
        <d v="2016-02-21T13:36:37"/>
        <d v="2016-02-24T22:25:01"/>
        <d v="2016-06-20T09:59:00"/>
        <d v="2014-11-30T13:42:02"/>
        <d v="2014-08-09T13:43:42"/>
        <d v="2016-10-02T09:04:46"/>
        <d v="2016-08-23T11:54:00"/>
        <d v="2015-03-27T16:46:48"/>
        <d v="2015-12-31T14:00:00"/>
        <d v="2016-01-09T15:00:00"/>
        <d v="2014-06-22T22:04:10"/>
        <d v="2016-09-30T23:33:45"/>
        <d v="2016-09-28T13:24:55"/>
        <d v="2014-09-03T09:49:24"/>
        <d v="2016-07-12T09:51:00"/>
        <d v="2016-05-07T12:11:59"/>
        <d v="2016-11-11T20:00:00"/>
        <d v="2014-11-30T13:59:00"/>
        <d v="2014-11-29T07:00:00"/>
        <d v="2014-07-27T06:27:00"/>
        <d v="2014-11-27T18:28:17"/>
        <d v="2015-11-18T20:03:21"/>
        <d v="2014-11-12T23:02:00"/>
        <d v="2017-03-14T15:26:00"/>
        <d v="2017-01-30T08:16:53"/>
        <d v="2015-12-16T20:59:00"/>
        <d v="2017-03-16T07:01:01"/>
        <d v="2016-02-18T08:00:27"/>
        <d v="2015-10-30T05:59:43"/>
        <d v="2014-12-11T22:11:00"/>
        <d v="2016-12-14T06:00:23"/>
        <d v="2016-12-28T10:25:15"/>
        <d v="2016-06-19T05:30:46"/>
        <d v="2016-09-04T17:59:00"/>
        <d v="2014-12-18T12:33:15"/>
        <d v="2017-01-24T01:34:12"/>
        <d v="2015-12-29T11:00:00"/>
        <d v="2014-12-31T15:03:35"/>
        <d v="2015-11-25T13:04:55"/>
        <d v="2016-04-06T16:34:16"/>
        <d v="2015-11-21T08:12:15"/>
        <d v="2016-07-14T02:48:53"/>
        <d v="2015-02-04T14:22:29"/>
        <d v="2015-06-01T15:47:00"/>
        <d v="2015-10-16T19:00:00"/>
        <d v="2015-05-17T06:31:17"/>
        <d v="2015-06-20T13:04:21"/>
        <d v="2016-01-31T04:56:03"/>
        <d v="2015-03-16T10:00:37"/>
        <d v="2016-03-30T23:46:56"/>
        <d v="2014-10-22T15:49:07"/>
        <d v="2017-03-06T11:00:00"/>
        <d v="2015-04-04T12:59:00"/>
        <d v="2016-09-12T02:35:49"/>
        <d v="2015-12-16T09:20:10"/>
        <d v="2016-06-23T07:00:25"/>
        <d v="2016-12-12T08:34:40"/>
        <d v="2016-08-04T18:59:00"/>
        <d v="2015-02-11T06:23:40"/>
        <d v="2013-01-06T23:00:00"/>
        <d v="2015-05-17T20:00:00"/>
        <d v="2016-03-18T19:33:43"/>
        <d v="2016-12-12T22:59:00"/>
        <d v="2016-08-27T08:00:09"/>
        <d v="2014-07-30T16:26:32"/>
        <d v="2014-09-12T01:00:00"/>
        <d v="2015-05-19T21:04:15"/>
        <d v="2015-03-05T11:27:00"/>
        <d v="2014-08-23T11:59:10"/>
        <d v="2015-12-26T11:26:00"/>
        <d v="2014-11-05T11:38:35"/>
        <d v="2016-09-24T16:16:29"/>
        <d v="2016-02-12T01:20:45"/>
        <d v="2015-09-14T10:07:57"/>
        <d v="2014-08-26T15:20:25"/>
        <d v="2016-06-06T11:09:00"/>
        <d v="2017-03-05T19:08:52"/>
        <d v="2014-08-10T13:00:00"/>
        <d v="2016-03-07T14:49:05"/>
        <d v="2015-04-24T07:16:17"/>
        <d v="2016-12-04T12:54:43"/>
        <d v="2015-03-25T15:00:00"/>
        <d v="2015-03-13T08:57:36"/>
        <d v="2015-04-15T12:54:53"/>
        <d v="2016-05-01T16:00:00"/>
        <d v="2016-07-12T10:22:21"/>
        <d v="2016-08-30T15:44:22"/>
        <d v="2013-07-06T20:28:23"/>
        <d v="2014-02-19T00:08:42"/>
        <d v="2013-08-04T14:06:22"/>
        <d v="2013-12-21T11:32:11"/>
        <d v="2016-04-09T22:54:24"/>
        <d v="2013-11-25T21:30:59"/>
        <d v="2012-09-30T15:17:02"/>
        <d v="2015-11-17T10:04:53"/>
        <d v="2014-02-05T10:58:17"/>
        <d v="2011-10-16T14:09:01"/>
        <d v="2014-01-03T19:09:05"/>
        <d v="2012-05-06T12:41:56"/>
        <d v="2014-09-11T00:04:10"/>
        <d v="2016-01-13T19:00:11"/>
        <d v="2011-07-21T19:42:01"/>
        <d v="2016-05-14T04:35:36"/>
        <d v="2014-05-10T18:18:53"/>
        <d v="2015-01-28T13:14:52"/>
        <d v="2012-08-10T12:44:48"/>
        <d v="2014-08-02T06:49:43"/>
        <d v="2014-08-08T12:53:24"/>
        <d v="2016-03-14T06:06:15"/>
        <d v="2014-08-24T11:48:11"/>
        <d v="2014-06-15T08:08:07"/>
        <d v="2014-04-24T10:11:07"/>
        <d v="2015-06-25T19:32:55"/>
        <d v="2015-05-28T19:27:33"/>
        <d v="2016-04-10T09:41:12"/>
        <d v="2013-01-05T15:37:18"/>
        <d v="2016-02-11T14:22:17"/>
        <d v="2011-10-09T08:07:13"/>
        <d v="2013-08-30T03:53:40"/>
        <d v="2014-10-03T18:30:00"/>
        <d v="2014-03-02T10:01:17"/>
        <d v="2014-04-13T09:18:15"/>
        <d v="2015-05-13T11:04:28"/>
        <d v="2016-02-13T17:39:31"/>
        <d v="2016-07-14T09:12:00"/>
        <d v="2013-12-08T20:59:00"/>
        <d v="2016-06-17T20:19:50"/>
        <d v="2014-06-11T00:50:21"/>
        <d v="2014-03-23T17:15:27"/>
        <d v="2012-04-04T07:46:15"/>
        <d v="2014-07-23T11:40:24"/>
        <d v="2012-04-13T05:17:15"/>
        <d v="2016-11-18T10:03:10"/>
        <d v="2012-12-07T13:23:42"/>
        <d v="2016-01-07T19:53:10"/>
        <d v="2015-01-18T23:30:00"/>
        <d v="2014-08-14T14:27:00"/>
        <d v="2013-10-08T23:18:07"/>
        <d v="2016-03-30T06:41:35"/>
        <d v="2012-06-09T11:20:08"/>
        <d v="2015-12-25T05:21:53"/>
        <d v="2014-04-04T17:59:39"/>
        <d v="2014-04-06T10:01:04"/>
        <d v="2011-10-28T11:56:40"/>
        <d v="2016-03-13T12:25:16"/>
        <d v="2013-05-30T07:53:45"/>
        <d v="2014-04-19T03:34:08"/>
        <d v="2015-04-30T07:00:51"/>
        <d v="2015-09-25T05:58:50"/>
        <d v="2016-07-13T22:51:34"/>
        <d v="2014-11-14T12:30:00"/>
        <d v="2014-08-07T06:35:17"/>
        <d v="2016-06-04T21:21:33"/>
        <d v="2014-11-25T15:55:00"/>
        <d v="2015-12-24T12:47:48"/>
        <d v="2016-12-31T17:46:11"/>
        <d v="2014-07-31T00:46:21"/>
        <d v="2014-11-28T19:33:00"/>
        <d v="2016-08-06T14:44:54"/>
        <d v="2015-12-19T07:07:09"/>
        <d v="2016-04-23T10:40:21"/>
        <d v="2017-01-21T12:45:31"/>
        <d v="2014-12-31T23:20:26"/>
        <d v="2015-08-06T02:05:21"/>
        <d v="2015-07-09T07:47:30"/>
        <d v="2015-02-16T15:08:47"/>
        <d v="2015-12-16T19:38:46"/>
        <d v="2015-04-28T19:22:00"/>
        <d v="2014-10-02T08:56:32"/>
        <d v="2014-05-02T13:52:53"/>
        <d v="2014-10-19T14:19:43"/>
        <d v="2016-11-30T20:06:21"/>
        <d v="2016-06-16T08:02:46"/>
        <d v="2016-01-08T13:54:35"/>
        <d v="2015-09-06T17:27:43"/>
        <d v="2015-05-15T08:01:52"/>
        <d v="2015-06-18T08:08:25"/>
        <d v="2015-09-05T17:36:46"/>
        <d v="2014-08-14T09:20:08"/>
        <d v="2015-02-23T16:42:42"/>
        <d v="2014-12-05T07:04:40"/>
        <d v="2014-12-08T17:12:08"/>
        <d v="2015-06-30T06:45:00"/>
        <d v="2015-03-27T17:43:06"/>
        <d v="2015-05-19T06:06:29"/>
        <d v="2014-09-25T07:24:24"/>
        <d v="2014-08-09T08:22:00"/>
        <d v="2016-06-18T08:23:02"/>
        <d v="2014-07-05T20:08:50"/>
        <d v="2015-06-25T19:00:00"/>
        <d v="2014-09-12T08:38:15"/>
        <d v="2016-09-21T16:17:45"/>
        <d v="2015-02-21T23:29:23"/>
        <d v="2015-05-30T12:26:11"/>
        <d v="2014-11-13T11:18:47"/>
        <d v="2014-08-20T07:22:32"/>
        <d v="2015-08-02T19:27:37"/>
        <d v="2016-05-08T11:12:07"/>
        <d v="2015-07-15T08:28:59"/>
        <d v="2017-03-06T04:00:00"/>
        <d v="2014-10-15T06:51:36"/>
        <d v="2014-08-16T12:44:12"/>
        <d v="2015-10-28T08:17:07"/>
        <d v="2014-06-28T10:21:54"/>
        <d v="2015-02-28T23:08:41"/>
        <d v="2017-01-12T07:42:00"/>
        <d v="2016-11-01T18:59:00"/>
        <d v="2017-02-06T05:23:31"/>
        <d v="2015-06-07T19:00:00"/>
        <d v="2015-06-01T13:42:00"/>
        <d v="2015-05-17T09:00:00"/>
        <d v="2016-12-28T07:49:00"/>
        <d v="2016-06-29T14:29:55"/>
        <d v="2014-08-31T06:58:45"/>
        <d v="2016-03-20T04:29:20"/>
        <d v="2017-02-11T03:09:38"/>
        <d v="2016-04-09T08:37:33"/>
        <d v="2015-04-08T02:42:59"/>
        <d v="2015-12-20T00:00:00"/>
        <d v="2015-12-18T10:38:59"/>
        <d v="2016-06-12T20:59:00"/>
        <d v="2015-12-30T18:00:00"/>
        <d v="2015-07-08T09:30:00"/>
        <d v="2015-04-16T02:27:36"/>
        <d v="2016-07-15T05:34:06"/>
        <d v="2015-06-26T21:55:54"/>
        <d v="2015-05-31T05:45:27"/>
        <d v="2015-12-03T20:00:00"/>
        <d v="2015-06-13T03:09:11"/>
        <d v="2017-03-11T04:29:00"/>
        <d v="2016-03-31T01:00:00"/>
        <d v="2016-03-24T07:01:04"/>
        <d v="2017-02-25T11:18:25"/>
        <d v="2015-05-31T12:00:00"/>
        <d v="2016-06-09T11:47:41"/>
        <d v="2015-11-26T16:00:00"/>
        <d v="2017-01-31T09:08:20"/>
        <d v="2015-06-09T11:10:05"/>
        <d v="2014-05-30T13:09:16"/>
        <d v="2015-10-02T14:03:00"/>
        <d v="2016-07-14T10:25:40"/>
        <d v="2015-10-31T18:00:00"/>
        <d v="2016-10-20T02:05:13"/>
        <d v="2015-08-25T06:05:12"/>
        <d v="2016-12-03T15:00:00"/>
        <d v="2016-03-31T19:00:00"/>
        <d v="2016-11-09T20:15:09"/>
        <d v="2014-06-06T04:11:42"/>
        <d v="2013-10-22T12:44:38"/>
        <d v="2014-04-20T16:00:00"/>
        <d v="2014-08-06T22:00:00"/>
        <d v="2011-09-28T08:30:08"/>
        <d v="2012-04-16T07:00:00"/>
        <d v="2011-02-24T14:20:30"/>
        <d v="2015-08-27T16:00:00"/>
        <d v="2013-10-06T11:21:10"/>
        <d v="2012-02-21T13:46:14"/>
        <d v="2015-02-02T09:55:42"/>
        <d v="2013-12-14T18:14:59"/>
        <d v="2012-07-28T07:00:00"/>
        <d v="2012-08-23T21:47:45"/>
        <d v="2011-08-06T05:38:56"/>
        <d v="2012-01-05T14:06:07"/>
        <d v="2013-07-12T12:51:00"/>
        <d v="2014-11-02T20:59:00"/>
        <d v="2011-09-11T04:18:00"/>
        <d v="2011-07-08T12:00:00"/>
        <d v="2013-04-22T12:00:00"/>
        <d v="2014-06-14T05:23:54"/>
        <d v="2011-12-05T17:02:29"/>
        <d v="2013-05-05T22:00:55"/>
        <d v="2014-06-12T21:59:00"/>
        <d v="2012-07-07T08:46:51"/>
        <d v="2014-09-06T06:25:31"/>
        <d v="2011-09-25T10:32:47"/>
        <d v="2013-10-24T14:42:49"/>
        <d v="2014-09-03T09:48:27"/>
        <d v="2010-12-31T19:59:00"/>
        <d v="2013-12-01T12:17:32"/>
        <d v="2012-02-12T13:03:51"/>
        <d v="2011-04-02T16:03:10"/>
        <d v="2013-08-31T05:40:12"/>
        <d v="2014-06-08T18:59:00"/>
        <d v="2014-02-26T11:13:40"/>
        <d v="2014-01-28T23:13:47"/>
        <d v="2014-02-16T09:18:12"/>
        <d v="2014-03-28T16:00:00"/>
        <d v="2013-10-29T06:54:43"/>
        <d v="2010-11-30T06:43:35"/>
        <d v="2014-01-11T12:02:25"/>
        <d v="2013-07-24T05:02:38"/>
        <d v="2013-09-20T11:17:27"/>
        <d v="2016-04-15T15:00:00"/>
        <d v="2012-03-25T10:34:02"/>
        <d v="2013-11-13T08:24:19"/>
        <d v="2010-06-14T19:00:00"/>
        <d v="2014-08-31T08:31:31"/>
        <d v="2012-08-30T07:33:45"/>
        <d v="2013-08-07T11:49:47"/>
        <d v="2009-08-31T19:00:00"/>
        <d v="2012-09-04T04:29:07"/>
        <d v="2014-06-24T17:00:00"/>
        <d v="2014-03-23T16:22:50"/>
        <d v="2011-03-01T09:10:54"/>
        <d v="2013-07-28T08:50:36"/>
        <d v="2013-12-08T19:59:00"/>
        <d v="2013-03-10T19:00:00"/>
        <d v="2016-12-31T07:59:00"/>
        <d v="2015-06-20T04:59:35"/>
        <d v="2015-02-17T05:00:00"/>
        <d v="2015-06-12T05:54:16"/>
        <d v="2016-08-09T19:00:00"/>
        <d v="2017-01-03T18:14:05"/>
        <d v="2015-04-22T21:59:00"/>
        <d v="2015-04-06T22:00:00"/>
        <d v="2015-10-06T13:59:00"/>
        <d v="2015-11-14T08:49:31"/>
        <d v="2015-10-19T02:00:00"/>
        <d v="2015-07-29T08:00:00"/>
        <d v="2016-03-13T15:12:53"/>
        <d v="2016-05-01T08:55:58"/>
        <d v="2016-04-28T07:20:32"/>
        <d v="2015-07-14T10:32:39"/>
        <d v="2016-06-01T09:57:00"/>
        <d v="2015-07-20T18:00:00"/>
        <d v="2016-11-30T17:23:31"/>
        <d v="2016-07-31T02:00:00"/>
        <d v="2017-03-12T18:40:05"/>
        <d v="2016-07-21T08:30:00"/>
        <d v="2014-12-04T01:58:54"/>
        <d v="2016-02-17T03:04:39"/>
        <d v="2016-10-08T05:43:32"/>
        <d v="2015-10-15T12:11:08"/>
        <d v="2016-08-19T07:00:50"/>
        <d v="2016-11-30T11:15:19"/>
        <d v="2015-04-18T07:52:02"/>
        <d v="2016-03-03T08:01:54"/>
        <d v="2016-10-21T07:04:20"/>
        <d v="2015-11-05T16:00:00"/>
        <d v="2016-02-28T14:05:09"/>
        <d v="2016-07-21T05:00:00"/>
        <d v="2015-01-10T16:02:52"/>
        <d v="2014-07-11T07:00:00"/>
        <d v="2016-12-30T14:00:00"/>
        <d v="2016-12-23T08:58:57"/>
        <d v="2015-05-21T06:45:25"/>
        <d v="2016-04-25T21:55:00"/>
        <d v="2016-10-13T06:12:32"/>
        <d v="2016-12-29T17:03:55"/>
        <d v="2015-01-15T10:00:28"/>
        <d v="2015-05-29T07:17:15"/>
        <d v="2016-10-14T06:25:34"/>
        <d v="2014-12-01T21:19:05"/>
        <d v="2016-07-01T19:00:00"/>
        <d v="2016-08-17T03:05:54"/>
        <d v="2017-01-26T16:26:48"/>
        <d v="2014-07-15T17:33:45"/>
        <d v="2016-03-11T09:34:47"/>
        <d v="2015-12-05T13:28:22"/>
        <d v="2014-12-17T11:43:48"/>
        <d v="2017-03-03T04:51:19"/>
        <d v="2015-08-02T10:17:13"/>
        <d v="2014-12-08T07:31:55"/>
        <d v="2014-08-15T05:17:33"/>
        <d v="2016-10-01T05:58:37"/>
        <d v="2015-07-17T10:35:39"/>
        <d v="2016-08-18T18:59:00"/>
        <d v="2016-06-30T09:57:19"/>
        <d v="2014-07-14T10:32:39"/>
        <d v="2013-06-26T16:49:11"/>
        <d v="2015-03-07T06:18:45"/>
        <d v="2014-12-18T03:08:53"/>
        <d v="2015-12-15T21:59:00"/>
        <d v="2015-12-25T15:18:54"/>
        <d v="2016-02-12T08:45:44"/>
        <d v="2015-09-04T18:59:00"/>
        <d v="2013-03-10T15:00:00"/>
        <d v="2016-06-11T10:22:59"/>
        <d v="2012-11-30T01:00:00"/>
        <d v="2013-07-04T15:56:00"/>
        <d v="2013-02-28T20:59:00"/>
        <d v="2011-06-25T04:42:03"/>
        <d v="2011-07-06T10:33:10"/>
        <d v="2012-08-02T12:37:00"/>
        <d v="2014-06-21T08:12:52"/>
        <d v="2013-09-07T13:25:31"/>
        <d v="2016-02-14T22:59:00"/>
        <d v="2015-01-07T07:41:46"/>
        <d v="2015-03-16T07:35:52"/>
        <d v="2014-11-26T15:54:23"/>
        <d v="2015-11-13T16:04:10"/>
        <d v="2015-06-14T19:34:54"/>
        <d v="2014-04-11T05:15:46"/>
        <d v="2013-10-15T15:04:50"/>
        <d v="2015-05-07T09:12:22"/>
        <d v="2012-07-12T08:45:32"/>
        <d v="2016-12-30T13:50:33"/>
        <d v="2016-03-24T17:53:08"/>
        <d v="2017-01-14T16:35:19"/>
        <d v="2016-12-03T08:03:26"/>
        <d v="2017-02-02T19:11:00"/>
        <d v="2016-08-01T09:13:30"/>
        <d v="2015-06-05T02:47:56"/>
        <d v="2015-06-08T17:00:00"/>
        <d v="2016-12-28T20:08:45"/>
        <d v="2013-05-06T10:12:16"/>
        <d v="2016-12-22T16:47:58"/>
        <d v="2015-07-05T08:38:42"/>
        <d v="2016-04-29T03:11:00"/>
        <d v="2015-07-29T06:31:29"/>
        <d v="2015-06-02T19:30:00"/>
        <d v="2016-10-17T07:14:00"/>
        <d v="2016-08-13T02:32:37"/>
        <d v="2015-04-27T08:12:00"/>
        <d v="2015-08-21T19:59:00"/>
        <d v="2016-03-02T18:43:06"/>
        <d v="2016-08-01T07:22:03"/>
        <d v="2017-02-28T18:00:00"/>
        <d v="2017-01-14T12:48:01"/>
        <d v="2015-02-13T14:58:02"/>
        <d v="2016-10-27T12:19:00"/>
        <d v="2016-07-05T11:58:54"/>
        <d v="2014-10-06T15:06:13"/>
        <d v="2016-06-11T20:30:00"/>
        <d v="2013-05-26T14:54:34"/>
        <d v="2015-04-30T15:16:51"/>
        <d v="2013-07-25T16:30:35"/>
        <d v="2015-02-22T03:14:45"/>
        <d v="2014-11-28T08:20:01"/>
        <d v="2015-12-12T01:00:00"/>
        <d v="2014-08-12T03:52:58"/>
        <d v="2015-11-13T12:55:56"/>
        <d v="2014-12-31T19:12:15"/>
        <d v="2016-06-02T22:38:40"/>
        <d v="2015-02-05T16:25:00"/>
        <d v="2014-12-03T16:31:39"/>
        <d v="2016-02-20T01:29:30"/>
        <d v="2017-01-02T21:04:27"/>
        <d v="2015-08-16T07:13:11"/>
        <d v="2015-11-21T14:13:39"/>
        <d v="2015-09-15T02:11:00"/>
        <d v="2016-02-25T01:57:14"/>
        <d v="2016-10-09T01:56:59"/>
        <d v="2016-06-28T07:01:26"/>
        <d v="2015-02-08T12:58:29"/>
        <d v="2016-09-20T20:45:04"/>
        <d v="2015-12-31T23:38:51"/>
        <d v="2016-11-15T09:13:22"/>
        <d v="2015-04-28T18:09:19"/>
        <d v="2015-08-24T00:22:00"/>
        <d v="2016-09-18T11:26:25"/>
        <d v="2016-04-01T23:06:57"/>
        <d v="2015-04-09T16:27:22"/>
        <d v="2014-12-19T10:31:28"/>
        <d v="2015-11-25T21:03:36"/>
        <d v="2015-07-20T09:43:48"/>
        <d v="2016-12-10T02:00:00"/>
        <d v="2015-06-08T06:00:00"/>
        <d v="2015-10-11T09:43:40"/>
        <d v="2016-02-20T23:24:17"/>
        <d v="2014-07-12T19:59:00"/>
        <d v="2016-04-27T04:55:00"/>
        <d v="2015-03-07T10:55:01"/>
        <d v="2016-05-26T08:57:43"/>
        <d v="2015-09-11T09:22:49"/>
        <d v="2016-05-25T06:29:18"/>
        <d v="2017-01-02T13:13:29"/>
        <d v="2015-09-12T11:57:42"/>
        <d v="2015-06-14T04:00:55"/>
        <d v="2016-04-21T01:44:38"/>
        <d v="2016-07-08T08:32:14"/>
        <d v="2015-05-21T20:25:00"/>
        <d v="2015-05-10T10:28:25"/>
        <d v="2016-02-19T19:06:37"/>
        <d v="2014-11-18T15:00:59"/>
        <d v="2014-07-28T07:52:43"/>
        <d v="2017-04-15T06:42:27"/>
        <d v="2016-04-24T12:59:00"/>
        <d v="2014-09-05T04:39:00"/>
        <d v="2017-01-03T07:02:45"/>
        <d v="2015-11-11T13:30:44"/>
        <d v="2014-08-10T19:00:00"/>
        <d v="2015-12-02T08:25:00"/>
        <d v="2014-11-30T14:45:00"/>
        <d v="2014-10-20T15:00:00"/>
        <d v="2013-04-10T06:54:31"/>
        <d v="2013-04-07T11:52:18"/>
        <d v="2013-02-16T06:52:38"/>
        <d v="2012-03-21T18:00:00"/>
        <d v="2016-01-11T20:00:00"/>
        <d v="2012-03-25T09:14:45"/>
        <d v="2011-06-11T15:20:49"/>
        <d v="2013-02-15T05:21:49"/>
        <d v="2012-12-28T10:51:03"/>
        <d v="2015-04-09T13:58:54"/>
        <d v="2013-10-16T04:01:43"/>
        <d v="2012-03-01T14:30:39"/>
        <d v="2013-09-13T08:28:12"/>
        <d v="2014-12-19T19:59:00"/>
        <d v="2011-09-09T16:00:22"/>
        <d v="2011-12-22T18:00:00"/>
        <d v="2013-05-14T11:55:13"/>
        <d v="2014-05-09T18:59:00"/>
        <d v="2013-07-26T08:00:00"/>
        <d v="2013-11-02T13:09:05"/>
        <d v="2012-09-06T22:51:00"/>
        <d v="2016-07-21T19:37:55"/>
        <d v="2012-07-21T05:51:00"/>
        <d v="2015-06-20T10:06:13"/>
        <d v="2015-02-26T19:02:41"/>
        <d v="2016-08-02T13:01:11"/>
        <d v="2014-01-05T04:31:00"/>
        <d v="2012-11-15T06:40:52"/>
        <d v="2013-10-02T04:27:54"/>
        <d v="2015-02-15T06:38:00"/>
        <d v="2011-06-18T12:14:06"/>
        <d v="2013-06-16T11:47:55"/>
        <d v="2015-04-03T06:38:00"/>
        <d v="2011-08-27T09:57:11"/>
        <d v="2014-09-16T02:24:19"/>
        <d v="2013-07-31T10:43:00"/>
        <d v="2014-09-03T14:36:18"/>
        <d v="2016-08-04T15:10:33"/>
        <d v="2013-05-01T12:42:37"/>
        <d v="2015-07-08T05:00:23"/>
        <d v="2016-03-25T13:00:00"/>
        <d v="2016-10-22T23:20:01"/>
        <d v="2014-06-09T23:33:00"/>
        <d v="2016-03-22T11:01:00"/>
        <d v="2014-07-24T09:51:44"/>
        <d v="2010-05-14T23:10:00"/>
        <d v="2014-06-27T05:44:41"/>
        <d v="2017-02-14T13:59:00"/>
        <d v="2014-07-19T00:14:38"/>
        <d v="2015-11-18T06:00:04"/>
        <d v="2017-02-05T07:25:39"/>
        <d v="2014-07-16T06:17:46"/>
        <d v="2015-09-27T05:20:40"/>
        <d v="2016-03-15T20:04:57"/>
        <d v="2016-10-06T05:00:00"/>
        <d v="2014-12-05T21:00:00"/>
        <d v="2014-05-31T10:40:52"/>
        <d v="2014-06-20T12:59:00"/>
        <d v="2014-12-18T19:00:00"/>
        <d v="2016-06-06T19:01:31"/>
        <d v="2014-10-17T10:55:39"/>
        <d v="2014-12-22T15:00:00"/>
        <d v="2017-02-20T03:01:30"/>
        <d v="2016-08-18T07:52:18"/>
        <d v="2016-01-18T21:37:27"/>
        <d v="2017-03-14T04:24:46"/>
        <d v="2017-01-31T15:00:00"/>
        <d v="2015-03-19T05:05:20"/>
        <d v="2015-10-23T09:24:55"/>
        <d v="2014-11-30T18:00:00"/>
        <d v="2016-02-15T06:00:00"/>
        <d v="2016-05-01T18:59:00"/>
        <d v="2015-09-04T07:11:02"/>
        <d v="2016-05-23T13:00:00"/>
        <d v="2015-08-27T10:15:10"/>
        <d v="2016-08-06T09:00:00"/>
        <d v="2015-01-22T09:46:10"/>
        <d v="2017-01-03T13:03:39"/>
        <d v="2014-11-25T16:15:00"/>
        <d v="2014-12-31T08:05:38"/>
        <d v="2015-06-30T14:55:00"/>
        <d v="2014-11-22T04:13:54"/>
        <d v="2015-03-31T15:18:00"/>
        <d v="2015-03-02T12:16:00"/>
        <d v="2014-09-16T20:06:39"/>
        <d v="2017-02-23T01:14:42"/>
        <d v="2015-11-08T13:10:20"/>
        <d v="2015-11-02T19:15:59"/>
        <d v="2016-05-12T01:47:14"/>
        <d v="2015-05-27T10:47:19"/>
        <d v="2015-09-01T21:47:27"/>
        <d v="2015-08-01T21:03:10"/>
        <d v="2015-09-17T08:00:00"/>
        <d v="2016-07-03T18:40:24"/>
        <d v="2014-09-20T06:40:33"/>
        <d v="2015-08-28T03:12:00"/>
        <d v="2015-04-28T16:16:39"/>
        <d v="2014-11-12T16:29:53"/>
        <d v="2013-11-06T17:00:03"/>
        <d v="2009-12-01T15:50:00"/>
        <d v="2014-03-14T07:49:11"/>
        <d v="2015-05-28T11:05:00"/>
        <d v="2011-06-08T08:31:01"/>
        <d v="2016-07-27T13:00:00"/>
        <d v="2014-02-16T15:00:00"/>
        <d v="2014-12-23T16:29:45"/>
        <d v="2013-05-25T07:18:34"/>
        <d v="2016-04-08T09:31:22"/>
        <d v="2015-06-19T09:28:03"/>
        <d v="2016-02-28T14:59:00"/>
        <d v="2017-03-31T18:59:00"/>
        <d v="2015-02-17T13:15:29"/>
        <d v="2014-07-09T03:34:56"/>
        <d v="2015-06-30T12:06:08"/>
        <d v="2012-07-24T11:20:48"/>
        <d v="2010-09-01T17:00:00"/>
        <d v="2013-08-28T14:54:51"/>
        <d v="2012-05-20T16:12:06"/>
        <d v="2015-12-19T01:46:30"/>
        <d v="2015-10-26T12:20:00"/>
        <d v="2014-09-25T12:43:11"/>
        <d v="2014-05-30T06:35:01"/>
        <d v="2016-12-25T02:00:00"/>
        <d v="2015-04-04T16:30:22"/>
        <d v="2014-12-13T13:49:25"/>
        <d v="2015-01-31T11:12:00"/>
        <d v="2015-10-09T14:38:06"/>
        <d v="2015-09-23T11:34:24"/>
        <d v="2016-04-03T07:25:41"/>
        <d v="2015-03-27T15:44:45"/>
        <d v="2015-02-28T11:17:35"/>
        <d v="2016-05-15T07:21:00"/>
        <d v="2014-06-18T11:13:00"/>
        <d v="2014-12-13T02:19:29"/>
        <d v="2016-09-19T23:29:57"/>
        <d v="2015-07-26T07:00:58"/>
        <d v="2016-04-08T02:56:16"/>
        <d v="2014-07-14T20:11:00"/>
        <d v="2011-05-04T17:13:53"/>
        <d v="2011-10-14T14:00:00"/>
        <d v="2012-01-27T19:04:19"/>
        <d v="2012-03-17T10:17:15"/>
        <d v="2011-07-31T22:00:00"/>
        <d v="2011-03-23T16:40:38"/>
        <d v="2012-06-14T10:24:11"/>
        <d v="2013-12-31T20:26:00"/>
        <d v="2011-11-01T23:00:00"/>
        <d v="2012-12-15T13:11:50"/>
        <d v="2013-06-04T15:00:32"/>
        <d v="2013-01-02T11:59:44"/>
        <d v="2012-07-21T16:40:02"/>
        <d v="2014-08-03T08:00:00"/>
        <d v="2011-12-12T17:13:16"/>
        <d v="2012-11-22T13:00:00"/>
        <d v="2013-11-01T10:00:00"/>
        <d v="2013-03-08T06:42:15"/>
        <d v="2014-09-14T19:28:06"/>
        <d v="2013-02-22T23:09:00"/>
        <d v="2012-05-27T18:59:00"/>
        <d v="2014-12-16T22:59:00"/>
        <d v="2013-08-27T07:31:29"/>
        <d v="2013-01-08T23:48:55"/>
        <d v="2012-09-11T07:47:33"/>
        <d v="2013-12-01T12:21:07"/>
        <d v="2012-11-25T19:59:00"/>
        <d v="2014-06-17T08:41:22"/>
        <d v="2014-02-20T11:48:53"/>
        <d v="2012-03-01T21:59:00"/>
        <d v="2012-10-12T11:37:41"/>
        <d v="2011-09-23T23:10:54"/>
        <d v="2012-01-15T20:00:00"/>
        <d v="2011-06-01T20:59:00"/>
        <d v="2016-07-11T11:51:01"/>
        <d v="2011-06-11T19:00:00"/>
        <d v="2009-12-31T14:39:00"/>
        <d v="2013-02-28T12:25:00"/>
        <d v="2012-03-03T06:39:25"/>
        <d v="2010-08-02T16:59:00"/>
        <d v="2014-12-19T05:19:04"/>
        <d v="2011-06-13T15:35:27"/>
        <d v="2012-09-24T10:46:52"/>
        <d v="2012-11-21T17:26:00"/>
        <d v="2013-09-18T05:49:00"/>
        <d v="2014-08-14T09:11:00"/>
        <d v="2012-06-09T00:49:37"/>
        <d v="2011-03-20T06:54:42"/>
        <d v="2014-05-23T07:25:55"/>
        <d v="2013-10-09T01:27:17"/>
        <d v="2011-04-25T21:59:00"/>
        <d v="2013-11-24T03:49:53"/>
        <d v="2011-04-24T11:01:36"/>
        <d v="2012-04-18T12:22:40"/>
        <d v="2012-04-05T09:00:20"/>
        <d v="2012-12-13T13:17:32"/>
        <d v="2012-05-24T09:46:08"/>
        <d v="2012-12-18T05:20:00"/>
        <d v="2013-12-17T03:00:00"/>
        <d v="2016-04-30T12:59:00"/>
        <d v="2016-01-17T12:00:00"/>
        <d v="2011-12-30T20:45:36"/>
        <d v="2015-01-31T15:31:47"/>
        <d v="2012-03-15T18:59:00"/>
        <d v="2011-02-21T18:00:00"/>
        <d v="2013-03-27T20:04:33"/>
        <d v="2014-03-10T21:59:00"/>
        <d v="2011-11-27T19:35:39"/>
        <d v="2016-05-31T12:14:36"/>
        <d v="2010-07-04T19:00:00"/>
        <d v="2016-08-01T04:03:34"/>
        <d v="2012-06-04T06:45:30"/>
        <d v="2015-03-06T12:04:52"/>
        <d v="2016-08-17T21:59:00"/>
        <d v="2011-10-16T13:03:00"/>
        <d v="2012-04-20T18:59:00"/>
        <d v="2016-04-15T20:59:00"/>
        <d v="2014-02-06T11:31:11"/>
        <d v="2011-07-21T16:39:05"/>
        <d v="2014-07-12T09:11:07"/>
        <d v="2017-03-28T17:00:00"/>
        <d v="2017-04-13T19:07:40"/>
        <d v="2017-04-07T09:45:38"/>
        <d v="2017-03-17T09:34:01"/>
        <d v="2017-03-23T20:00:23"/>
        <d v="2017-04-27T10:15:19"/>
        <d v="2017-04-10T11:15:00"/>
        <d v="2017-04-09T02:49:54"/>
        <d v="2017-03-16T12:37:10"/>
        <d v="2017-04-06T00:20:42"/>
        <d v="2017-04-02T16:00:00"/>
        <d v="2017-03-26T14:59:00"/>
        <d v="2017-04-09T11:00:00"/>
        <d v="2017-03-26T19:36:00"/>
        <d v="2017-04-09T16:00:00"/>
        <d v="2017-03-31T15:40:11"/>
        <d v="2017-04-09T14:47:28"/>
        <d v="2017-03-25T18:33:00"/>
        <d v="2017-04-11T11:44:05"/>
        <d v="2017-03-31T19:00:00"/>
        <d v="2015-01-15T06:56:45"/>
        <d v="2015-03-30T10:52:30"/>
        <d v="2015-08-30T21:45:37"/>
        <d v="2015-02-15T18:21:13"/>
        <d v="2015-09-09T07:00:00"/>
        <d v="2015-08-22T22:21:12"/>
        <d v="2016-03-28T07:18:15"/>
        <d v="2016-05-01T11:48:26"/>
        <d v="2014-08-31T10:39:00"/>
        <d v="2016-01-18T04:00:00"/>
        <d v="2014-09-01T06:30:34"/>
        <d v="2015-06-30T12:55:53"/>
        <d v="2014-10-05T10:13:32"/>
        <d v="2015-05-01T13:02:41"/>
        <d v="2015-03-30T18:22:00"/>
        <d v="2016-12-09T05:51:39"/>
        <d v="2016-04-20T19:00:00"/>
        <d v="2016-05-13T19:59:00"/>
        <d v="2014-09-17T03:49:51"/>
        <d v="2014-11-09T10:47:51"/>
        <d v="2015-12-11T02:04:23"/>
        <d v="2016-04-02T15:10:00"/>
        <d v="2015-06-30T21:00:00"/>
        <d v="2014-10-30T13:22:42"/>
        <d v="2014-08-24T14:14:09"/>
        <d v="2014-06-27T13:04:24"/>
        <d v="2015-04-05T02:00:00"/>
        <d v="2015-10-21T06:01:14"/>
        <d v="2016-06-09T16:15:06"/>
        <d v="2015-10-24T17:06:23"/>
        <d v="2015-06-11T06:00:00"/>
        <d v="2016-01-15T20:00:00"/>
        <d v="2016-09-13T12:30:00"/>
        <d v="2015-05-07T15:52:36"/>
        <d v="2016-08-07T10:32:25"/>
        <d v="2015-11-08T12:40:33"/>
        <d v="2015-07-20T13:46:32"/>
        <d v="2014-10-02T11:59:02"/>
        <d v="2016-05-04T10:58:52"/>
        <d v="2015-07-16T10:37:02"/>
        <d v="2015-06-10T06:04:31"/>
        <d v="2017-01-07T12:00:00"/>
        <d v="2016-08-26T18:59:00"/>
        <d v="2015-03-08T04:31:17"/>
        <d v="2016-12-21T17:00:00"/>
        <d v="2016-11-23T17:00:00"/>
        <d v="2015-11-13T06:00:00"/>
        <d v="2015-09-02T13:49:03"/>
        <d v="2017-03-01T10:00:00"/>
        <d v="2016-04-19T11:05:04"/>
        <d v="2015-03-19T08:45:23"/>
        <d v="2016-10-13T21:04:42"/>
        <d v="2016-03-21T07:59:28"/>
        <d v="2015-04-03T11:02:33"/>
        <d v="2015-10-05T09:56:01"/>
        <d v="2016-08-28T19:01:09"/>
        <d v="2017-01-28T10:29:00"/>
        <d v="2016-07-14T13:56:32"/>
        <d v="2015-03-25T09:53:49"/>
        <d v="2016-02-25T07:08:33"/>
        <d v="2015-09-12T04:37:40"/>
        <d v="2016-03-11T14:34:05"/>
        <d v="2016-10-23T11:50:40"/>
        <d v="2014-08-03T02:39:39"/>
        <d v="2014-08-13T14:31:52"/>
        <d v="2014-08-25T11:38:08"/>
        <d v="2014-08-03T06:48:04"/>
        <d v="2014-09-27T04:27:24"/>
        <d v="2015-01-13T10:39:19"/>
        <d v="2014-10-14T09:43:14"/>
        <d v="2014-10-23T14:30:40"/>
        <d v="2014-07-06T08:13:56"/>
        <d v="2015-01-19T09:14:58"/>
        <d v="2014-11-29T05:59:00"/>
        <d v="2014-10-24T14:26:00"/>
        <d v="2014-10-29T13:57:51"/>
        <d v="2015-02-19T23:34:13"/>
        <d v="2015-03-27T10:43:15"/>
        <d v="2016-09-02T07:36:20"/>
        <d v="2016-07-02T05:25:10"/>
        <d v="2016-09-15T05:49:05"/>
        <d v="2016-02-21T04:48:09"/>
        <d v="2015-05-21T13:47:58"/>
        <d v="2015-01-30T18:25:00"/>
        <d v="2014-10-15T15:00:00"/>
        <d v="2014-12-15T04:12:57"/>
        <d v="2015-04-04T05:43:57"/>
        <d v="2014-10-31T13:45:42"/>
        <d v="2015-01-11T21:00:03"/>
        <d v="2015-02-05T07:11:18"/>
        <d v="2015-01-29T08:46:05"/>
        <d v="2015-08-09T21:59:00"/>
        <d v="2014-11-27T13:24:00"/>
        <d v="2015-02-11T04:13:42"/>
        <d v="2016-10-14T07:00:00"/>
        <d v="2016-07-24T01:32:46"/>
        <d v="2016-12-15T04:39:49"/>
        <d v="2016-02-03T22:50:33"/>
        <d v="2014-11-11T12:13:28"/>
        <d v="2016-10-10T05:32:50"/>
        <d v="2015-12-15T03:10:00"/>
        <d v="2015-06-27T12:59:00"/>
        <d v="2015-02-13T16:43:02"/>
        <d v="2015-11-14T08:16:44"/>
        <d v="2015-10-02T09:00:00"/>
        <d v="2014-09-30T06:19:09"/>
        <d v="2014-09-27T16:38:33"/>
        <d v="2017-02-11T07:20:30"/>
        <d v="2015-03-01T12:47:19"/>
        <d v="2014-08-21T12:50:26"/>
        <d v="2014-10-23T19:00:00"/>
        <d v="2016-07-02T22:38:56"/>
        <d v="2014-08-08T12:20:12"/>
        <d v="2015-02-27T22:32:16"/>
        <d v="2015-07-01T12:45:37"/>
        <d v="2016-07-25T10:00:00"/>
        <d v="2017-01-29T21:59:00"/>
        <d v="2015-04-02T19:37:30"/>
        <d v="2014-07-30T09:03:16"/>
        <d v="2015-03-31T16:01:30"/>
        <d v="2012-03-02T22:39:27"/>
        <d v="2014-01-31T10:01:00"/>
        <d v="2012-10-24T07:26:16"/>
        <d v="2014-01-07T17:08:00"/>
        <d v="2013-07-11T11:01:43"/>
        <d v="2014-02-17T13:10:17"/>
        <d v="2011-03-02T22:49:21"/>
        <d v="2014-05-09T13:00:00"/>
        <d v="2011-01-21T13:00:00"/>
        <d v="2014-02-24T07:25:07"/>
        <d v="2012-05-12T14:54:23"/>
        <d v="2011-03-04T03:57:07"/>
        <d v="2013-03-01T22:59:00"/>
        <d v="2015-01-24T14:08:15"/>
        <d v="2016-03-31T06:51:11"/>
        <d v="2013-02-17T10:25:29"/>
        <d v="2012-03-17T15:08:55"/>
        <d v="2011-09-30T18:00:00"/>
        <d v="2016-10-01T08:19:42"/>
        <d v="2013-05-06T19:59:00"/>
        <d v="2014-05-19T19:59:00"/>
        <d v="2015-03-01T20:59:00"/>
        <d v="2011-02-20T14:52:34"/>
        <d v="2011-06-10T18:00:00"/>
        <d v="2016-06-16T19:55:00"/>
        <d v="2012-12-15T06:36:17"/>
        <d v="2015-04-20T20:40:32"/>
        <d v="2011-07-30T21:59:00"/>
        <d v="2012-10-17T11:17:39"/>
        <d v="2014-07-10T14:01:40"/>
        <d v="2014-07-27T16:00:00"/>
        <d v="2015-04-24T15:00:00"/>
        <d v="2012-11-13T17:26:57"/>
        <d v="2013-05-23T15:30:37"/>
        <d v="2014-01-06T03:55:40"/>
        <d v="2014-07-18T11:31:12"/>
        <d v="2014-09-12T09:26:53"/>
        <d v="2011-12-15T20:48:41"/>
        <d v="2011-09-22T09:28:49"/>
        <d v="2014-02-06T08:01:24"/>
        <d v="2015-01-25T22:12:21"/>
        <d v="2017-03-07T22:30:00"/>
        <d v="2014-06-12T10:08:05"/>
        <d v="2014-05-04T08:11:40"/>
        <d v="2016-11-06T00:49:07"/>
        <d v="2017-02-28T19:00:00"/>
        <d v="2016-11-05T13:11:52"/>
        <d v="2015-12-14T22:59:00"/>
        <d v="2017-01-03T15:04:09"/>
        <d v="2016-01-30T19:17:00"/>
        <d v="2014-11-20T10:48:21"/>
        <d v="2015-06-29T18:06:42"/>
        <d v="2015-07-08T07:45:00"/>
        <d v="2016-06-28T14:15:33"/>
        <d v="2016-08-06T12:35:08"/>
        <d v="2014-06-15T21:50:05"/>
        <d v="2015-02-28T15:42:05"/>
        <d v="2014-06-12T15:12:35"/>
        <d v="2016-03-14T05:35:29"/>
        <d v="2016-03-30T03:36:20"/>
        <d v="2015-03-09T17:39:49"/>
        <d v="2012-07-10T14:48:00"/>
        <d v="2012-04-08T12:45:08"/>
        <d v="2012-11-27T03:00:00"/>
        <d v="2012-08-10T13:00:00"/>
        <d v="2014-11-12T13:45:38"/>
        <d v="2015-12-03T12:30:00"/>
        <d v="2010-05-31T19:59:00"/>
        <d v="2013-03-11T09:02:26"/>
        <d v="2012-12-15T09:52:08"/>
        <d v="2010-07-21T21:00:00"/>
        <d v="2011-06-07T06:18:01"/>
        <d v="2011-04-15T18:59:00"/>
        <d v="2012-02-12T12:43:03"/>
        <d v="2015-10-20T08:55:22"/>
        <d v="2012-04-12T08:02:45"/>
        <d v="2014-03-04T12:00:00"/>
        <d v="2016-02-01T09:00:00"/>
        <d v="2015-03-25T12:36:06"/>
        <d v="2012-10-06T00:59:00"/>
        <d v="2015-05-22T04:00:00"/>
        <d v="2015-03-04T09:57:27"/>
        <d v="2017-01-27T09:29:51"/>
        <d v="2016-01-02T07:27:01"/>
        <d v="2014-09-07T13:13:14"/>
        <d v="2016-06-23T07:06:23"/>
        <d v="2014-05-23T05:05:25"/>
        <d v="2016-12-29T13:01:40"/>
        <d v="2014-10-23T01:17:59"/>
        <d v="2015-10-31T13:45:00"/>
        <d v="2014-08-08T15:48:54"/>
        <d v="2015-06-03T20:26:00"/>
        <d v="2014-10-08T03:16:18"/>
        <d v="2014-10-31T18:59:00"/>
        <d v="2014-09-01T16:10:22"/>
        <d v="2016-11-07T09:12:55"/>
        <d v="2017-02-09T21:28:53"/>
        <d v="2014-08-12T09:57:31"/>
        <d v="2015-05-19T12:00:49"/>
        <d v="2015-10-21T14:00:00"/>
        <d v="2012-07-13T20:19:03"/>
        <d v="2013-12-11T21:08:27"/>
        <d v="2011-09-26T19:59:00"/>
        <d v="2014-01-15T10:33:00"/>
        <d v="2013-10-10T15:00:00"/>
        <d v="2010-11-01T15:26:00"/>
        <d v="2012-03-07T19:59:00"/>
        <d v="2013-05-07T06:33:14"/>
        <d v="2011-07-04T15:31:06"/>
        <d v="2013-07-07T04:24:42"/>
        <d v="2012-05-21T18:30:00"/>
        <d v="2012-01-24T10:26:13"/>
        <d v="2014-09-26T18:08:27"/>
        <d v="2011-12-24T20:00:00"/>
        <d v="2014-06-20T19:59:00"/>
        <d v="2011-12-05T20:59:00"/>
        <d v="2012-06-14T18:59:00"/>
        <d v="2013-07-01T20:00:00"/>
        <d v="2013-03-10T13:38:28"/>
        <d v="2011-06-14T18:59:00"/>
        <d v="2014-05-14T21:58:51"/>
        <d v="2011-07-04T10:52:20"/>
        <d v="2016-08-10T21:28:36"/>
        <d v="2014-05-01T05:01:30"/>
        <d v="2015-07-11T21:02:38"/>
        <d v="2014-04-19T17:36:01"/>
        <d v="2009-11-22T20:59:00"/>
        <d v="2016-06-06T08:02:00"/>
        <d v="2014-07-10T01:09:11"/>
        <d v="2011-04-21T19:21:13"/>
        <d v="2016-11-07T02:05:37"/>
        <d v="2013-10-16T05:33:35"/>
        <d v="2012-03-01T18:00:00"/>
        <d v="2016-03-11T20:00:00"/>
        <d v="2012-05-23T10:00:00"/>
        <d v="2015-04-18T12:10:05"/>
        <d v="2012-10-26T17:21:53"/>
        <d v="2013-03-23T13:42:41"/>
        <d v="2014-09-30T15:00:00"/>
        <d v="2014-12-20T23:42:21"/>
        <d v="2012-10-05T18:59:00"/>
        <d v="2014-05-13T09:43:56"/>
        <d v="2014-09-16T01:18:54"/>
        <d v="2016-04-21T21:32:52"/>
        <d v="2012-01-11T16:00:00"/>
        <d v="2014-08-14T03:58:18"/>
        <d v="2014-05-01T06:55:29"/>
        <d v="2016-12-03T06:05:15"/>
        <d v="2016-08-05T10:01:08"/>
        <d v="2013-04-19T18:38:21"/>
        <d v="2013-11-14T19:00:00"/>
        <d v="2012-11-17T16:17:24"/>
        <d v="2016-08-05T22:00:00"/>
        <d v="2013-08-18T23:01:09"/>
        <d v="2013-03-10T09:07:31"/>
        <d v="2013-07-13T12:35:25"/>
        <d v="2015-12-18T22:59:00"/>
        <d v="2012-06-11T22:00:00"/>
        <d v="2015-11-18T19:59:00"/>
        <d v="2016-04-03T03:01:02"/>
        <d v="2014-07-09T08:24:25"/>
        <d v="2016-12-04T06:04:47"/>
        <d v="2016-09-01T22:00:00"/>
        <d v="2014-11-30T10:58:01"/>
        <d v="2016-08-02T14:00:00"/>
        <d v="2016-03-14T00:24:43"/>
        <d v="2015-03-01T06:21:16"/>
        <d v="2015-08-20T09:19:02"/>
        <d v="2016-12-11T07:20:08"/>
        <d v="2016-02-12T19:42:12"/>
        <d v="2015-07-03T12:26:26"/>
        <d v="2015-02-17T18:26:31"/>
        <d v="2015-12-21T05:07:17"/>
        <d v="2016-12-06T16:09:02"/>
        <d v="2015-07-16T12:38:56"/>
        <d v="2014-07-10T10:40:11"/>
        <d v="2014-08-26T13:20:12"/>
        <d v="2014-07-31T17:50:38"/>
        <d v="2014-11-13T03:35:08"/>
        <d v="2016-01-06T13:50:13"/>
        <d v="2015-06-12T11:00:00"/>
        <d v="2017-01-23T08:05:43"/>
        <d v="2010-07-02T14:00:00"/>
        <d v="2014-07-10T05:31:03"/>
        <d v="2013-10-15T18:59:00"/>
        <d v="2014-12-03T04:00:45"/>
        <d v="2010-08-23T19:00:00"/>
        <d v="2011-09-19T05:30:22"/>
        <d v="2016-11-22T23:45:43"/>
        <d v="2016-08-18T14:54:51"/>
        <d v="2016-01-11T14:00:00"/>
        <d v="2015-02-05T10:44:01"/>
        <d v="2016-07-08T14:03:34"/>
        <d v="2013-03-24T19:08:59"/>
        <d v="2011-09-09T12:02:43"/>
        <d v="2013-03-09T12:08:19"/>
        <d v="2012-03-23T19:00:00"/>
        <d v="2015-08-12T23:46:49"/>
        <d v="2016-09-22T08:00:21"/>
        <d v="2014-05-14T14:04:00"/>
        <d v="2014-09-23T16:41:37"/>
        <d v="2016-06-11T04:39:32"/>
        <d v="2015-06-11T01:05:53"/>
        <d v="2012-08-12T18:00:00"/>
        <d v="2015-06-10T19:25:46"/>
        <d v="2014-04-20T18:59:00"/>
        <d v="2015-03-30T09:31:59"/>
        <d v="2010-03-15T12:55:00"/>
        <d v="2014-08-26T15:31:21"/>
        <d v="2012-11-29T14:54:56"/>
        <d v="2015-01-08T16:00:00"/>
        <d v="2016-12-14T20:00:00"/>
        <d v="2014-04-25T16:58:38"/>
        <d v="2015-05-06T21:58:00"/>
        <d v="2015-12-18T16:00:00"/>
        <d v="2014-05-09T11:45:19"/>
        <d v="2013-12-29T21:02:33"/>
        <d v="2013-07-01T09:00:00"/>
        <d v="2016-11-30T19:59:00"/>
        <d v="2013-11-15T14:15:03"/>
        <d v="2016-11-10T04:37:07"/>
        <d v="2016-01-22T07:59:34"/>
        <d v="2016-12-10T19:59:00"/>
        <d v="2015-06-13T07:25:14"/>
        <d v="2012-07-08T17:07:27"/>
        <d v="2013-05-22T19:07:24"/>
        <d v="2015-04-16T15:00:00"/>
        <d v="2013-05-23T06:38:11"/>
        <d v="2013-12-02T13:59:00"/>
        <d v="2015-05-30T16:42:58"/>
        <d v="2013-12-25T15:32:17"/>
        <d v="2016-02-19T17:00:53"/>
        <d v="2015-11-25T06:49:11"/>
        <d v="2014-05-02T03:30:10"/>
        <d v="2014-12-02T19:00:00"/>
        <d v="2013-04-17T09:15:42"/>
        <d v="2016-02-26T02:52:12"/>
        <d v="2015-03-02T11:00:00"/>
        <d v="2016-01-31T12:59:00"/>
        <d v="2014-07-23T06:25:50"/>
        <d v="2016-12-31T09:20:54"/>
        <d v="2016-03-23T23:11:38"/>
        <d v="2016-05-15T08:35:01"/>
        <d v="2013-05-31T03:00:00"/>
        <d v="2013-12-24T23:00:29"/>
        <d v="2014-08-23T09:31:23"/>
        <d v="2015-05-24T11:29:36"/>
        <d v="2016-10-20T11:11:55"/>
        <d v="2016-01-02T14:19:51"/>
        <d v="2016-06-28T06:45:23"/>
        <d v="2016-10-01T21:41:24"/>
        <d v="2016-05-07T04:57:12"/>
        <d v="2015-05-08T07:01:58"/>
        <d v="2016-05-06T10:49:42"/>
        <d v="2013-07-25T07:21:28"/>
        <d v="2014-07-23T12:08:09"/>
        <d v="2015-06-05T12:00:00"/>
        <d v="2016-12-18T09:30:57"/>
        <d v="2015-06-25T10:00:00"/>
        <d v="2015-11-11T14:58:20"/>
        <d v="2012-05-15T19:59:00"/>
        <d v="2011-11-23T18:53:16"/>
        <d v="2012-06-04T08:19:55"/>
        <d v="2014-05-03T21:59:00"/>
        <d v="2012-07-15T11:03:07"/>
        <d v="2011-12-13T19:59:00"/>
        <d v="2011-09-07T19:54:18"/>
        <d v="2010-09-10T18:59:00"/>
        <d v="2013-08-01T16:49:54"/>
        <d v="2013-02-24T00:09:15"/>
        <d v="2011-03-01T11:00:00"/>
        <d v="2011-10-07T07:58:52"/>
        <d v="2012-12-22T12:30:32"/>
        <d v="2012-03-04T18:00:00"/>
        <d v="2011-10-02T08:36:13"/>
        <d v="2012-10-25T18:59:00"/>
        <d v="2011-12-01T06:02:15"/>
        <d v="2012-03-07T17:43:55"/>
        <d v="2015-07-01T18:40:00"/>
        <d v="2012-06-29T18:59:00"/>
        <d v="2012-02-12T18:35:14"/>
        <d v="2011-05-05T11:50:48"/>
        <d v="2012-11-09T10:07:07"/>
        <d v="2013-05-30T15:00:00"/>
        <d v="2014-11-20T19:00:00"/>
        <d v="2013-01-25T20:09:34"/>
        <d v="2014-11-12T09:03:13"/>
        <d v="2012-09-09T18:55:00"/>
        <d v="2015-07-05T08:00:17"/>
        <d v="2014-05-27T19:59:00"/>
        <d v="2011-08-14T16:00:00"/>
        <d v="2013-04-15T13:16:33"/>
        <d v="2014-09-23T11:46:16"/>
        <d v="2010-12-08T19:59:00"/>
        <d v="2011-02-19T16:56:41"/>
        <d v="2012-10-02T09:40:03"/>
        <d v="2015-10-26T19:59:00"/>
        <d v="2011-07-24T11:08:56"/>
        <d v="2012-08-15T18:07:25"/>
        <d v="2014-01-01T14:08:56"/>
        <d v="2017-01-11T08:49:08"/>
        <d v="2017-01-06T22:12:49"/>
        <d v="2010-03-14T21:59:00"/>
        <d v="2010-11-29T20:00:00"/>
        <d v="2015-08-04T15:33:53"/>
        <d v="2014-12-08T14:21:27"/>
        <d v="2015-03-12T02:07:43"/>
        <d v="2014-09-21T09:32:49"/>
        <d v="2016-03-09T15:35:00"/>
        <d v="2014-08-15T17:04:23"/>
        <d v="2015-07-11T19:58:11"/>
        <d v="2014-02-03T02:41:32"/>
        <d v="2011-04-23T21:59:00"/>
        <d v="2013-04-27T12:16:31"/>
        <d v="2012-10-04T14:07:13"/>
        <d v="2013-10-19T03:13:06"/>
        <d v="2014-12-05T09:30:29"/>
        <d v="2013-11-08T16:18:59"/>
        <d v="2016-11-03T09:00:08"/>
        <d v="2013-01-11T11:00:24"/>
        <d v="2014-11-13T21:39:19"/>
        <d v="2015-12-30T07:50:10"/>
        <d v="2010-07-21T10:00:00"/>
        <d v="2013-09-14T04:07:20"/>
        <d v="2013-11-26T21:41:54"/>
        <d v="2016-02-11T07:18:30"/>
        <d v="2014-11-15T23:05:48"/>
        <d v="2015-04-02T07:36:22"/>
        <d v="2010-07-30T15:00:00"/>
        <d v="2016-07-12T21:49:59"/>
        <d v="2016-06-29T11:20:14"/>
        <d v="2014-03-15T09:58:29"/>
        <d v="2015-01-09T22:59:00"/>
        <d v="2014-01-28T06:10:27"/>
        <d v="2016-03-31T07:56:25"/>
        <d v="2013-09-16T11:30:06"/>
        <d v="2016-12-22T22:59:00"/>
        <d v="2013-02-04T11:29:34"/>
        <d v="2011-07-16T08:32:54"/>
        <d v="2012-05-19T08:05:05"/>
        <d v="2015-09-23T11:27:39"/>
        <d v="2014-07-24T09:23:11"/>
        <d v="2015-06-07T18:50:00"/>
        <d v="2016-06-24T18:59:00"/>
        <d v="2016-04-08T06:00:35"/>
        <d v="2014-12-05T12:06:58"/>
        <d v="2012-09-14T16:35:37"/>
        <d v="2017-02-09T20:00:00"/>
        <d v="2017-03-02T07:49:11"/>
        <d v="2015-08-22T09:00:22"/>
        <d v="2015-06-21T20:00:00"/>
        <d v="2015-04-18T04:55:20"/>
        <d v="2013-09-09T18:59:00"/>
        <d v="2016-05-05T04:01:47"/>
        <d v="2016-07-20T15:13:06"/>
        <d v="2015-05-02T06:11:49"/>
        <d v="2016-06-05T21:01:07"/>
        <d v="2017-01-18T06:16:37"/>
        <d v="2015-04-10T19:06:32"/>
        <d v="2015-11-13T08:04:28"/>
        <d v="2017-02-20T15:07:33"/>
        <d v="2014-10-02T12:37:05"/>
        <d v="2017-02-08T20:00:00"/>
        <d v="2016-01-25T07:00:00"/>
        <d v="2013-03-25T23:23:59"/>
        <d v="2016-09-06T17:00:00"/>
        <d v="2015-04-02T18:59:00"/>
        <d v="2016-10-25T08:00:00"/>
        <d v="2016-04-21T13:00:00"/>
        <d v="2016-03-22T21:59:00"/>
        <d v="2017-02-14T11:00:27"/>
        <d v="2016-12-15T14:00:00"/>
        <d v="2016-11-20T19:59:00"/>
        <d v="2016-03-26T08:11:30"/>
        <d v="2015-08-11T09:31:40"/>
        <d v="2016-12-01T22:00:00"/>
        <d v="2015-02-28T05:00:59"/>
        <d v="2015-11-14T04:20:00"/>
        <d v="2015-10-15T00:59:58"/>
        <d v="2015-07-05T18:00:00"/>
        <d v="2013-01-16T11:19:25"/>
        <d v="2012-11-01T11:22:48"/>
        <d v="2015-09-24T11:38:02"/>
        <d v="2013-03-08T22:28:39"/>
        <d v="2012-06-01T10:43:09"/>
        <d v="2012-04-15T21:10:24"/>
        <d v="2013-11-15T20:39:33"/>
        <d v="2012-04-06T19:00:00"/>
        <d v="2014-04-14T14:00:00"/>
        <d v="2012-04-14T08:36:00"/>
        <d v="2014-04-09T21:59:00"/>
        <d v="2013-11-03T16:00:00"/>
        <d v="2015-05-15T10:49:39"/>
        <d v="2014-02-06T10:00:48"/>
        <d v="2012-03-12T21:59:00"/>
        <d v="2015-07-23T09:02:25"/>
        <d v="2015-11-01T23:00:00"/>
        <d v="2012-08-28T15:00:00"/>
        <d v="2015-08-19T08:15:12"/>
        <d v="2013-07-26T16:27:16"/>
        <d v="2016-04-22T15:00:00"/>
        <d v="2012-01-28T09:54:07"/>
        <d v="2015-06-27T06:22:48"/>
        <d v="2016-10-29T10:00:00"/>
        <d v="2014-09-21T10:00:15"/>
        <d v="2016-02-11T19:59:00"/>
        <d v="2013-11-13T11:22:35"/>
        <d v="2015-08-15T21:40:36"/>
        <d v="2013-09-02T19:00:00"/>
        <d v="2014-04-25T12:08:47"/>
        <d v="2013-06-24T20:00:00"/>
        <d v="2014-07-18T18:00:00"/>
        <d v="2015-12-13T15:00:00"/>
        <d v="2017-01-05T10:47:27"/>
        <d v="2015-03-28T14:31:51"/>
        <d v="2016-02-01T05:48:43"/>
        <d v="2014-11-11T22:59:00"/>
        <d v="2017-03-10T05:55:16"/>
        <d v="2013-11-30T19:02:00"/>
        <d v="2016-04-22T10:49:04"/>
        <d v="2017-03-02T10:51:40"/>
        <d v="2013-11-26T18:02:00"/>
        <d v="2017-03-12T18:00:00"/>
        <d v="2016-10-16T11:30:00"/>
        <d v="2014-02-21T09:00:00"/>
        <d v="2015-09-04T10:00:10"/>
        <d v="2015-07-29T06:59:25"/>
        <d v="2016-12-14T12:01:18"/>
        <d v="2013-04-02T06:52:45"/>
        <d v="2016-12-02T16:07:53"/>
        <d v="2014-08-15T23:17:57"/>
        <d v="2016-08-05T22:52:18"/>
        <d v="2015-11-18T07:09:07"/>
        <d v="2017-01-24T06:32:48"/>
        <d v="2016-05-07T13:50:51"/>
        <d v="2016-11-22T01:50:46"/>
        <d v="2016-06-19T14:00:00"/>
        <d v="2015-06-11T09:01:27"/>
        <d v="2016-12-08T10:18:56"/>
        <d v="2014-03-26T14:24:10"/>
        <d v="2017-02-14T08:23:40"/>
        <d v="2014-11-17T15:00:00"/>
        <d v="2015-01-31T10:58:33"/>
        <d v="2016-05-22T18:00:00"/>
        <d v="2016-11-22T11:28:27"/>
        <d v="2016-04-26T17:00:00"/>
        <d v="2014-12-20T16:00:00"/>
        <d v="2017-03-11T16:58:35"/>
        <d v="2017-03-06T20:00:00"/>
        <d v="2017-01-10T12:59:00"/>
        <d v="2016-12-09T15:00:04"/>
        <d v="2015-12-07T07:47:16"/>
        <d v="2017-03-12T03:10:42"/>
        <d v="2014-02-23T03:00:57"/>
        <d v="2014-12-22T05:47:59"/>
        <d v="2014-01-05T06:38:09"/>
        <d v="2012-02-27T07:17:03"/>
        <d v="2016-01-03T13:59:00"/>
        <d v="2015-02-03T19:00:00"/>
        <d v="2015-09-17T05:59:51"/>
        <d v="2011-07-24T21:50:00"/>
        <d v="2016-01-13T19:11:26"/>
        <d v="2012-05-08T17:00:04"/>
        <d v="2011-03-11T19:00:00"/>
        <d v="2012-06-28T19:27:23"/>
        <d v="2013-09-05T18:59:00"/>
        <d v="2014-06-23T07:01:00"/>
        <d v="2012-06-26T09:00:00"/>
        <d v="2013-12-06T14:22:00"/>
        <d v="2009-12-01T08:00:00"/>
        <d v="2012-04-22T19:00:00"/>
        <d v="2012-04-18T07:44:36"/>
        <d v="2012-09-24T18:59:00"/>
        <d v="2013-01-20T08:21:20"/>
        <d v="2013-01-26T13:54:16"/>
        <d v="2012-02-23T08:33:46"/>
        <d v="2012-03-13T18:59:00"/>
        <d v="2014-03-26T10:10:33"/>
        <d v="2011-02-05T15:46:49"/>
        <d v="2012-06-28T08:26:56"/>
        <d v="2013-06-20T18:31:36"/>
        <d v="2013-12-30T22:00:00"/>
        <d v="2011-12-12T18:39:56"/>
        <d v="2014-08-08T09:00:00"/>
        <d v="2012-03-09T19:02:09"/>
        <d v="2012-05-05T10:15:28"/>
        <d v="2014-08-28T16:00:00"/>
        <d v="2013-03-09T14:42:17"/>
        <d v="2013-03-21T09:03:35"/>
        <d v="2014-05-06T15:06:29"/>
        <d v="2014-04-18T14:00:00"/>
        <d v="2012-05-03T14:00:26"/>
        <d v="2012-06-07T04:14:17"/>
        <d v="2012-05-05T08:25:43"/>
        <d v="2009-12-09T09:24:00"/>
        <d v="2010-02-14T20:00:00"/>
        <d v="2009-09-25T18:59:00"/>
        <d v="2013-12-14T16:58:05"/>
        <d v="2014-04-02T09:36:40"/>
        <d v="2017-04-03T20:15:01"/>
        <d v="2017-04-09T11:29:29"/>
        <d v="2017-03-20T09:07:27"/>
        <d v="2017-03-26T11:14:45"/>
        <d v="2017-03-29T14:32:11"/>
        <d v="2017-04-30T08:00:00"/>
        <d v="2014-08-26T13:00:40"/>
        <d v="2015-06-14T09:45:37"/>
        <d v="2014-07-17T05:59:06"/>
        <d v="2015-12-24T15:00:00"/>
        <d v="2014-08-17T15:08:10"/>
        <d v="2015-02-06T06:04:31"/>
        <d v="2014-05-29T08:50:00"/>
        <d v="2014-11-05T08:34:00"/>
        <d v="2014-06-11T04:44:03"/>
        <d v="2014-03-08T13:11:35"/>
        <d v="2014-06-26T06:22:23"/>
        <d v="2014-06-29T12:31:24"/>
        <d v="2016-12-18T22:59:00"/>
        <d v="2016-10-30T06:25:38"/>
        <d v="2015-07-12T10:31:44"/>
        <d v="2014-10-05T20:00:00"/>
        <d v="2016-01-08T10:47:00"/>
        <d v="2016-06-24T08:27:49"/>
        <d v="2015-03-31T14:39:00"/>
        <d v="2016-10-17T10:10:31"/>
        <d v="2016-08-25T05:34:36"/>
        <d v="2016-02-20T13:22:18"/>
        <d v="2015-08-11T09:37:08"/>
        <d v="2017-01-03T11:12:50"/>
        <d v="2015-04-29T17:25:39"/>
        <d v="2015-06-06T06:12:32"/>
        <d v="2015-04-21T07:13:42"/>
        <d v="2015-01-10T08:21:00"/>
        <d v="2015-05-02T13:02:16"/>
        <d v="2015-06-05T09:48:24"/>
        <d v="2015-10-17T05:52:58"/>
        <d v="2015-01-30T15:39:00"/>
        <d v="2015-08-03T06:35:24"/>
        <d v="2016-02-07T07:58:00"/>
        <d v="2016-04-30T13:00:00"/>
        <d v="2014-12-11T07:31:10"/>
        <d v="2015-12-28T15:16:40"/>
        <d v="2015-10-26T13:25:56"/>
        <d v="2016-01-17T14:00:00"/>
        <d v="2015-10-21T03:45:33"/>
        <d v="2016-04-25T13:16:56"/>
        <d v="2015-04-14T07:19:25"/>
        <d v="2016-02-10T10:30:11"/>
        <d v="2014-12-17T19:32:21"/>
        <d v="2015-06-25T09:39:56"/>
        <d v="2015-04-23T16:39:31"/>
        <d v="2015-08-29T06:53:44"/>
        <d v="2015-02-12T11:14:20"/>
        <d v="2016-09-09T11:03:57"/>
        <d v="2015-12-10T13:12:46"/>
        <d v="2016-11-25T12:53:03"/>
        <d v="2015-08-25T15:18:50"/>
        <d v="2015-10-04T15:23:36"/>
        <d v="2015-10-01T10:02:22"/>
        <d v="2015-04-10T13:27:28"/>
        <d v="2015-08-03T19:30:03"/>
        <d v="2015-02-21T16:21:47"/>
        <d v="2014-11-13T17:37:23"/>
        <d v="2015-08-05T07:50:32"/>
        <d v="2015-01-10T11:07:04"/>
        <d v="2016-07-22T06:02:20"/>
        <d v="2015-01-15T10:29:00"/>
        <d v="2015-07-25T12:59:00"/>
        <d v="2015-01-03T21:17:44"/>
        <d v="2015-03-31T09:04:04"/>
        <d v="2015-10-28T17:53:43"/>
        <d v="2015-08-08T06:33:37"/>
        <d v="2015-02-25T23:41:33"/>
        <d v="2017-01-09T23:57:00"/>
        <d v="2015-10-15T11:22:38"/>
        <d v="2015-01-02T12:14:16"/>
        <d v="2015-07-02T12:59:44"/>
        <d v="2014-12-18T11:28:26"/>
        <d v="2016-04-13T21:26:04"/>
        <d v="2016-03-05T10:44:56"/>
        <d v="2015-05-13T07:18:51"/>
        <d v="2016-03-30T11:10:58"/>
        <d v="2016-01-02T15:56:47"/>
        <d v="2016-09-03T05:02:55"/>
        <d v="2015-01-18T17:39:50"/>
        <d v="2015-04-10T21:00:00"/>
        <d v="2014-11-05T19:22:37"/>
        <d v="2015-08-18T12:01:15"/>
        <d v="2015-09-07T00:47:55"/>
        <d v="2015-08-25T08:34:42"/>
        <d v="2016-11-26T09:41:13"/>
        <d v="2014-05-31T14:30:00"/>
        <d v="2015-08-21T18:59:00"/>
        <d v="2016-07-15T11:42:26"/>
        <d v="2015-03-14T06:00:00"/>
        <d v="2014-08-10T12:13:07"/>
        <d v="2015-03-24T10:34:04"/>
        <d v="2015-02-18T08:43:09"/>
        <d v="2014-11-09T16:41:35"/>
        <d v="2015-02-21T07:29:56"/>
        <d v="2015-03-11T07:23:56"/>
        <d v="2014-12-31T07:54:50"/>
        <d v="2014-10-27T12:25:08"/>
        <d v="2016-05-27T13:04:00"/>
        <d v="2015-08-07T19:04:52"/>
        <d v="2016-03-22T21:38:53"/>
        <d v="2015-03-12T08:49:11"/>
        <d v="2017-02-05T07:44:00"/>
        <d v="2016-02-11T18:08:24"/>
        <d v="2016-06-27T17:23:33"/>
        <d v="2015-03-07T20:14:57"/>
        <d v="2016-02-27T12:35:43"/>
        <d v="2015-08-03T19:27:54"/>
        <d v="2015-10-04T21:39:46"/>
        <d v="2016-01-29T05:46:10"/>
        <d v="2015-03-17T09:00:00"/>
        <d v="2015-12-07T13:57:42"/>
        <d v="2015-10-18T10:38:49"/>
        <d v="2016-02-13T12:35:13"/>
        <d v="2015-07-22T19:59:00"/>
        <d v="2015-03-19T06:00:28"/>
        <d v="2014-08-15T06:00:22"/>
        <d v="2016-05-25T09:06:31"/>
        <d v="2015-09-25T19:33:41"/>
        <d v="2016-11-26T06:27:51"/>
        <d v="2016-11-11T19:00:00"/>
        <d v="2016-08-30T20:36:00"/>
        <d v="2014-11-29T19:25:15"/>
        <d v="2014-10-27T18:11:00"/>
        <d v="2017-03-05T12:48:10"/>
        <d v="2015-12-29T14:00:00"/>
        <d v="2017-02-02T07:36:49"/>
        <d v="2017-03-10T19:50:08"/>
        <d v="2016-04-20T09:45:50"/>
        <d v="2017-02-25T14:03:59"/>
        <d v="2016-03-24T04:27:36"/>
        <d v="2016-06-09T10:00:00"/>
        <d v="2016-03-23T05:18:05"/>
        <d v="2017-01-02T19:17:00"/>
        <d v="2012-07-18T19:28:16"/>
        <d v="2013-04-16T10:00:00"/>
        <d v="2015-09-30T10:29:00"/>
        <d v="2012-09-23T08:15:48"/>
        <d v="2013-05-08T17:27:33"/>
        <d v="2012-05-10T08:00:00"/>
        <d v="2012-10-27T20:00:00"/>
        <d v="2011-02-08T01:18:49"/>
        <d v="2012-05-23T16:47:35"/>
        <d v="2012-01-25T14:49:52"/>
        <d v="2010-09-03T16:03:00"/>
        <d v="2012-11-10T09:57:49"/>
        <d v="2010-10-10T15:16:16"/>
        <d v="2010-07-10T13:00:00"/>
        <d v="2014-11-02T23:52:50"/>
        <d v="2012-08-12T07:35:45"/>
        <d v="2013-01-13T13:48:33"/>
        <d v="2012-07-27T17:00:00"/>
        <d v="2015-10-10T13:28:04"/>
        <d v="2012-04-30T06:30:08"/>
        <d v="2011-08-01T09:46:23"/>
        <d v="2012-05-01T08:00:03"/>
        <d v="2011-09-15T13:00:03"/>
        <d v="2011-10-12T14:57:59"/>
        <d v="2012-04-22T07:59:36"/>
        <d v="2012-05-26T16:59:57"/>
        <d v="2011-11-16T07:11:48"/>
        <d v="2013-05-09T07:33:59"/>
        <d v="2012-06-22T20:27:56"/>
        <d v="2011-01-15T16:51:00"/>
        <d v="2012-06-16T00:59:00"/>
        <d v="2013-04-28T19:02:20"/>
        <d v="2012-05-23T06:29:04"/>
        <d v="2012-06-06T13:42:55"/>
        <d v="2013-03-29T13:54:52"/>
        <d v="2011-08-05T12:05:38"/>
        <d v="2015-01-27T14:13:07"/>
        <d v="2012-12-31T09:00:00"/>
        <d v="2012-06-23T09:32:55"/>
        <d v="2015-09-27T09:38:24"/>
        <d v="2014-09-21T10:48:38"/>
        <d v="2016-06-07T12:06:00"/>
        <d v="2014-11-14T16:22:14"/>
        <d v="2015-03-13T15:20:16"/>
        <d v="2015-10-03T12:00:00"/>
        <d v="2015-05-10T16:45:04"/>
        <d v="2014-08-14T13:50:34"/>
        <d v="2015-04-20T09:25:49"/>
        <d v="2015-05-14T14:56:12"/>
        <d v="2016-02-01T01:43:33"/>
        <d v="2014-12-13T12:02:41"/>
        <d v="2017-02-25T15:09:49"/>
        <d v="2014-08-20T00:21:17"/>
        <d v="2015-02-22T11:09:13"/>
        <d v="2014-11-29T07:40:52"/>
        <d v="2015-03-19T09:15:30"/>
        <d v="2014-11-13T08:20:28"/>
        <d v="2014-07-18T18:43:24"/>
        <d v="2016-10-15T10:21:00"/>
        <d v="2015-10-13T14:13:41"/>
        <d v="2016-04-22T05:52:00"/>
        <d v="2014-11-17T15:24:52"/>
        <d v="2014-12-20T19:30:00"/>
        <d v="2012-06-28T11:16:11"/>
        <d v="2014-12-07T19:59:00"/>
        <d v="2013-10-17T18:59:00"/>
        <d v="2015-08-20T02:00:00"/>
        <d v="2012-03-24T15:56:15"/>
        <d v="2015-04-19T19:50:00"/>
        <d v="2015-08-14T18:59:00"/>
        <d v="2012-08-16T11:22:46"/>
        <d v="2013-03-01T09:01:08"/>
        <d v="2009-12-31T21:00:00"/>
        <d v="2014-12-01T10:59:05"/>
        <d v="2013-07-29T17:32:46"/>
        <d v="2011-08-01T06:34:15"/>
        <d v="2013-02-23T19:59:00"/>
        <d v="2015-02-02T12:39:12"/>
        <d v="2011-10-29T07:12:01"/>
        <d v="2013-09-26T01:46:58"/>
        <d v="2013-09-30T18:59:00"/>
        <d v="2011-01-01T18:00:00"/>
        <d v="2012-07-08T03:29:29"/>
        <d v="2015-02-26T15:30:00"/>
        <d v="2013-10-04T20:00:00"/>
        <d v="2012-04-04T08:33:23"/>
        <d v="2016-09-29T19:27:00"/>
        <d v="2013-05-31T08:00:00"/>
        <d v="2015-10-07T18:59:00"/>
        <d v="2012-03-21T11:48:00"/>
        <d v="2017-03-05T10:26:21"/>
        <d v="2012-09-20T19:46:47"/>
        <d v="2015-05-31T18:59:00"/>
        <d v="2012-05-28T06:43:13"/>
        <d v="2012-12-24T14:47:37"/>
        <d v="2014-05-15T08:53:06"/>
        <d v="2015-05-01T04:59:00"/>
        <d v="2011-11-15T10:37:00"/>
        <d v="2015-03-06T13:49:34"/>
        <d v="2015-10-13T03:41:29"/>
        <d v="2016-10-11T03:35:39"/>
        <d v="2015-07-29T18:20:51"/>
        <d v="2014-07-31T15:58:19"/>
        <d v="2016-05-09T11:50:00"/>
        <d v="2014-08-21T14:32:28"/>
        <d v="2015-04-23T12:05:38"/>
        <d v="2016-09-01T06:59:54"/>
        <d v="2015-09-16T17:31:52"/>
        <d v="2017-02-08T12:40:35"/>
        <d v="2016-05-18T23:12:01"/>
        <d v="2015-04-12T17:51:57"/>
        <d v="2014-08-23T05:12:29"/>
        <d v="2016-05-18T10:49:05"/>
        <d v="2015-01-11T17:36:34"/>
        <d v="2015-04-10T14:14:07"/>
        <d v="2014-08-04T10:41:37"/>
        <d v="2015-10-09T08:00:00"/>
        <d v="2014-09-15T10:55:03"/>
        <d v="2015-05-15T18:00:00"/>
        <d v="2015-11-16T07:04:58"/>
        <d v="2016-10-29T14:43:54"/>
        <d v="2015-03-16T08:28:00"/>
        <d v="2015-06-14T19:09:29"/>
        <d v="2014-07-05T14:07:12"/>
        <d v="2015-12-24T22:55:36"/>
        <d v="2015-12-30T07:12:33"/>
        <d v="2015-03-31T04:14:00"/>
        <d v="2016-03-23T02:52:07"/>
        <d v="2016-01-26T05:08:17"/>
        <d v="2016-03-13T11:45:24"/>
        <d v="2014-10-05T10:13:41"/>
        <d v="2015-04-25T11:17:06"/>
        <d v="2014-08-07T14:13:48"/>
        <d v="2017-02-23T20:51:40"/>
        <d v="2014-08-07T06:56:49"/>
        <d v="2016-06-18T23:11:57"/>
        <d v="2015-09-23T11:10:01"/>
        <d v="2014-08-03T09:05:47"/>
        <d v="2016-03-25T11:36:40"/>
        <d v="2012-09-12T18:59:00"/>
        <d v="2014-11-12T12:20:00"/>
        <d v="2013-12-23T12:54:14"/>
        <d v="2012-04-28T16:13:43"/>
        <d v="2016-06-17T03:59:50"/>
        <d v="2014-04-29T08:06:22"/>
        <d v="2015-08-11T17:00:00"/>
        <d v="2017-03-14T15:00:00"/>
        <d v="2012-07-14T20:42:31"/>
        <d v="2016-08-21T21:59:00"/>
        <d v="2017-01-02T13:59:00"/>
        <d v="2015-01-08T18:26:10"/>
        <d v="2012-09-21T10:38:14"/>
        <d v="2014-04-29T20:00:00"/>
        <d v="2016-04-30T03:00:00"/>
        <d v="2015-08-25T14:52:09"/>
        <d v="2014-10-20T11:59:11"/>
        <d v="2015-12-01T11:01:01"/>
        <d v="2015-10-23T02:00:00"/>
        <d v="2015-10-10T16:00:00"/>
        <d v="2015-05-21T08:56:28"/>
        <d v="2016-12-30T08:50:16"/>
        <d v="2016-12-01T21:09:26"/>
        <d v="2012-09-13T01:07:02"/>
        <d v="2016-11-09T11:26:48"/>
        <d v="2015-06-03T06:04:29"/>
        <d v="2015-11-26T11:54:21"/>
        <d v="2014-11-30T14:11:07"/>
        <d v="2015-05-14T03:55:22"/>
        <d v="2016-06-30T01:00:00"/>
        <d v="2015-08-29T19:03:47"/>
        <d v="2016-05-28T16:28:59"/>
        <d v="2014-02-27T14:00:00"/>
        <d v="2016-09-29T06:45:21"/>
        <d v="2015-03-09T12:49:21"/>
        <d v="2016-10-15T16:00:00"/>
        <d v="2016-10-12T04:11:15"/>
        <d v="2015-01-15T12:54:55"/>
        <d v="2015-02-19T11:45:48"/>
        <d v="2015-06-07T18:51:14"/>
        <d v="2014-09-15T11:09:00"/>
        <d v="2016-07-14T21:57:00"/>
        <d v="2017-03-10T10:00:35"/>
        <d v="2014-11-08T12:13:23"/>
        <d v="2015-09-08T22:31:09"/>
        <d v="2015-08-13T21:16:59"/>
        <d v="2016-03-09T08:09:20"/>
        <d v="2016-02-01T14:55:41"/>
        <d v="2016-12-21T05:59:03"/>
        <d v="2015-12-17T10:20:09"/>
        <d v="2014-12-09T18:48:45"/>
        <d v="2014-06-12T19:00:00"/>
        <d v="2015-04-21T04:25:26"/>
        <d v="2016-02-09T11:00:00"/>
        <d v="2017-03-12T10:00:00"/>
        <d v="2016-08-02T16:30:00"/>
        <d v="2016-07-30T12:13:14"/>
        <d v="2015-04-17T16:40:10"/>
        <d v="2015-11-24T09:06:58"/>
        <d v="2013-10-25T14:00:10"/>
        <d v="2015-08-21T08:55:13"/>
        <d v="2015-09-04T06:00:00"/>
        <d v="2015-12-08T21:59:00"/>
        <d v="2015-05-04T12:29:34"/>
        <d v="2015-09-25T12:00:00"/>
        <d v="2016-02-10T13:13:36"/>
        <d v="2015-11-09T05:32:00"/>
        <d v="2016-01-09T15:51:36"/>
        <d v="2014-07-28T15:29:40"/>
        <d v="2014-12-19T10:38:00"/>
        <d v="2015-12-27T21:00:00"/>
        <d v="2014-10-29T13:45:00"/>
        <d v="2016-07-04T19:59:00"/>
        <d v="2014-11-10T12:34:49"/>
        <d v="2016-05-22T05:59:34"/>
        <d v="2014-07-02T15:42:23"/>
        <d v="2015-09-24T10:09:25"/>
        <d v="2015-02-27T15:01:34"/>
        <d v="2016-04-05T19:04:51"/>
        <d v="2014-07-10T12:29:10"/>
        <d v="2014-11-21T20:59:00"/>
        <d v="2015-03-01T09:07:20"/>
        <d v="2014-08-09T12:57:05"/>
        <d v="2015-04-27T06:42:10"/>
        <d v="2014-09-30T14:23:43"/>
        <d v="2015-06-29T06:21:58"/>
        <d v="2015-02-23T18:00:00"/>
        <d v="2016-07-30T14:04:50"/>
        <d v="2015-06-02T17:31:16"/>
        <d v="2015-05-10T08:22:37"/>
        <d v="2015-03-24T22:01:00"/>
        <d v="2014-08-12T18:19:26"/>
        <d v="2014-09-25T18:22:19"/>
        <d v="2015-04-13T18:21:58"/>
        <d v="2014-12-25T11:16:00"/>
        <d v="2015-08-02T13:00:00"/>
        <d v="2014-06-27T12:33:28"/>
        <d v="2014-08-08T12:31:03"/>
        <d v="2014-09-18T11:59:32"/>
        <d v="2017-04-07T08:35:34"/>
        <d v="2017-04-05T09:14:37"/>
        <d v="2017-03-22T06:33:50"/>
        <d v="2017-04-05T10:41:54"/>
        <d v="2017-03-24T11:59:18"/>
        <d v="2014-10-15T21:59:00"/>
        <d v="2013-05-26T21:59:00"/>
        <d v="2016-07-21T07:45:26"/>
        <d v="2016-10-03T18:59:00"/>
        <d v="2014-08-08T17:00:00"/>
        <d v="2014-06-20T13:01:00"/>
        <d v="2013-07-13T09:00:00"/>
        <d v="2015-12-24T06:41:24"/>
        <d v="2016-10-14T14:00:00"/>
        <d v="2016-02-21T00:33:48"/>
        <d v="2015-10-07T22:59:53"/>
        <d v="2014-12-06T13:57:29"/>
        <d v="2016-05-03T14:00:00"/>
        <d v="2016-04-17T14:44:54"/>
        <d v="2016-11-11T03:10:53"/>
        <d v="2013-09-06T10:00:00"/>
        <d v="2017-01-29T11:34:13"/>
        <d v="2014-12-31T12:08:08"/>
        <d v="2015-08-14T22:50:59"/>
        <d v="2017-03-01T08:52:15"/>
        <d v="2016-04-22T04:55:11"/>
        <d v="2015-08-07T07:14:23"/>
        <d v="2015-12-30T05:23:54"/>
        <d v="2015-04-30T20:46:37"/>
        <d v="2013-04-22T03:59:35"/>
        <d v="2014-10-17T19:00:00"/>
        <d v="2013-05-27T15:00:00"/>
        <d v="2015-04-09T20:32:54"/>
        <d v="2016-10-13T12:59:00"/>
        <d v="2013-03-13T11:00:00"/>
        <d v="2014-04-23T06:59:33"/>
        <d v="2014-01-15T10:00:00"/>
        <d v="2016-11-05T18:26:44"/>
        <d v="2014-05-05T12:18:37"/>
        <d v="2015-03-11T14:45:52"/>
        <d v="2014-10-19T17:07:00"/>
        <d v="2012-05-15T08:16:27"/>
        <d v="2016-10-18T22:53:27"/>
        <d v="2012-02-28T16:29:58"/>
        <d v="2012-07-14T14:42:48"/>
        <d v="2014-08-29T09:45:11"/>
        <d v="2012-06-15T18:10:00"/>
        <d v="2016-09-02T08:03:22"/>
        <d v="2015-04-04T09:10:37"/>
        <d v="2012-06-30T11:00:00"/>
        <d v="2014-06-17T12:17:22"/>
        <d v="2011-12-18T09:21:44"/>
        <d v="2012-08-26T12:37:03"/>
        <d v="2014-09-11T06:15:51"/>
        <d v="2015-04-08T09:58:47"/>
        <d v="2014-01-11T12:36:41"/>
        <d v="2016-08-06T06:45:32"/>
        <d v="2016-10-10T01:36:23"/>
        <d v="2016-07-15T23:47:46"/>
        <d v="2013-06-20T02:04:18"/>
        <d v="2013-01-02T16:31:33"/>
        <d v="2012-03-18T14:53:15"/>
        <d v="2013-05-24T04:54:44"/>
        <d v="2012-05-30T10:00:00"/>
        <d v="2012-10-28T04:53:48"/>
        <d v="2011-08-11T07:01:58"/>
        <d v="2015-08-16T14:00:50"/>
        <d v="2012-03-29T04:45:23"/>
        <d v="2014-06-05T10:49:50"/>
        <d v="2014-03-18T06:55:30"/>
        <d v="2013-02-01T08:00:00"/>
        <d v="2013-10-05T11:51:34"/>
        <d v="2016-04-24T11:45:21"/>
        <d v="2013-03-07T18:02:08"/>
        <d v="2011-12-15T15:19:14"/>
        <d v="2015-06-11T22:07:56"/>
        <d v="2015-07-17T07:03:24"/>
        <d v="2014-08-25T14:28:26"/>
        <d v="2015-11-22T06:03:41"/>
        <d v="2017-03-10T01:44:48"/>
        <d v="2015-02-11T22:00:00"/>
        <d v="2015-02-16T19:59:00"/>
        <d v="2015-04-23T03:50:46"/>
        <d v="2014-10-29T09:54:03"/>
        <d v="2016-08-05T12:00:00"/>
        <d v="2014-07-09T04:39:40"/>
        <d v="2014-07-17T19:45:52"/>
        <d v="2016-07-29T07:50:43"/>
        <d v="2015-03-11T19:00:00"/>
        <d v="2015-02-11T13:31:43"/>
        <d v="2016-09-08T19:00:00"/>
        <d v="2015-08-11T20:32:39"/>
        <d v="2015-07-21T01:03:25"/>
        <d v="2016-03-03T10:00:00"/>
        <d v="2014-06-06T14:00:00"/>
        <d v="2014-07-05T03:40:28"/>
        <d v="2014-07-08T13:34:00"/>
        <d v="2015-07-31T07:00:00"/>
        <d v="2016-06-17T07:00:00"/>
        <d v="2015-01-04T04:16:06"/>
        <d v="2014-10-10T02:00:00"/>
        <d v="2015-08-06T06:31:47"/>
        <d v="2015-07-15T15:00:00"/>
        <d v="2014-09-29T01:53:10"/>
        <d v="2015-08-22T03:07:53"/>
        <d v="2015-08-05T02:00:00"/>
        <d v="2015-06-29T11:57:18"/>
        <d v="2015-08-22T11:18:55"/>
        <d v="2016-03-30T05:39:00"/>
        <d v="2014-05-31T18:59:00"/>
        <d v="2015-02-23T02:55:03"/>
        <d v="2015-04-05T19:00:00"/>
        <d v="2016-12-14T08:49:21"/>
        <d v="2015-05-09T00:35:15"/>
        <d v="2016-08-07T09:38:29"/>
        <d v="2015-08-02T07:00:00"/>
        <d v="2015-02-28T06:14:22"/>
        <d v="2015-09-23T05:21:26"/>
        <d v="2015-06-14T03:36:49"/>
        <d v="2016-02-25T15:00:00"/>
        <d v="2014-09-23T13:08:55"/>
        <d v="2015-03-27T06:24:52"/>
        <d v="2015-03-31T13:59:00"/>
        <d v="2015-06-12T16:43:00"/>
        <d v="2015-12-04T10:01:26"/>
        <d v="2015-07-09T22:00:00"/>
        <d v="2016-06-03T07:30:00"/>
        <d v="2015-10-02T14:00:00"/>
        <d v="2016-06-02T01:25:18"/>
        <d v="2014-05-11T18:59:00"/>
        <d v="2015-07-16T10:47:50"/>
        <d v="2014-11-23T13:00:00"/>
        <d v="2015-10-10T17:00:00"/>
        <d v="2015-01-30T14:02:10"/>
        <d v="2015-12-04T15:00:00"/>
        <d v="2017-02-17T19:59:00"/>
        <d v="2015-12-09T13:48:04"/>
        <d v="2014-08-13T13:00:00"/>
        <d v="2014-08-24T19:59:00"/>
        <d v="2015-03-18T08:00:00"/>
        <d v="2015-12-13T09:44:57"/>
        <d v="2014-06-21T02:00:00"/>
        <d v="2016-06-12T19:00:00"/>
        <d v="2017-01-04T04:06:20"/>
        <d v="2015-06-07T15:23:53"/>
        <d v="2015-05-29T07:36:34"/>
        <d v="2016-05-23T10:21:05"/>
        <d v="2015-05-29T06:34:19"/>
        <d v="2016-04-23T01:16:40"/>
        <d v="2014-09-05T15:10:11"/>
        <d v="2016-01-29T14:17:00"/>
        <d v="2014-06-20T16:05:03"/>
        <d v="2014-09-13T19:34:57"/>
        <d v="2015-05-07T08:11:59"/>
        <d v="2016-01-29T14:34:00"/>
        <d v="2015-08-08T12:34:00"/>
        <d v="2017-02-20T09:00:00"/>
        <d v="2014-12-05T02:28:00"/>
        <d v="2015-10-15T23:41:44"/>
        <d v="2016-06-19T10:12:56"/>
        <d v="2015-09-24T05:10:48"/>
        <d v="2014-06-24T09:57:09"/>
        <d v="2014-09-09T07:12:03"/>
        <d v="2015-07-17T04:18:00"/>
        <d v="2015-01-05T17:44:19"/>
        <d v="2016-10-14T13:00:00"/>
        <d v="2016-07-03T19:00:00"/>
        <d v="2016-10-05T10:50:54"/>
        <d v="2016-07-19T05:14:41"/>
        <d v="2014-05-16T19:32:45"/>
        <d v="2014-12-21T08:43:33"/>
        <d v="2015-06-19T17:47:18"/>
        <d v="2015-01-28T10:37:11"/>
        <d v="2017-01-17T11:16:26"/>
        <d v="2016-05-04T18:04:53"/>
        <d v="2015-07-16T08:51:19"/>
        <d v="2016-11-30T08:00:00"/>
        <d v="2015-07-03T05:46:35"/>
        <d v="2016-01-20T08:24:21"/>
        <d v="2015-08-20T08:05:00"/>
        <d v="2014-12-03T06:20:36"/>
        <d v="2016-05-01T05:18:38"/>
        <d v="2016-02-05T19:59:00"/>
        <d v="2014-12-05T08:27:15"/>
        <d v="2015-03-13T15:50:01"/>
        <d v="2015-09-18T18:59:00"/>
        <d v="2015-01-11T01:15:24"/>
        <d v="2014-10-17T19:59:00"/>
        <d v="2014-08-29T11:43:05"/>
        <d v="2014-08-08T18:00:00"/>
        <d v="2016-04-15T11:12:08"/>
        <d v="2014-08-25T12:00:00"/>
        <d v="2015-01-08T17:00:00"/>
        <d v="2015-04-03T13:40:15"/>
        <d v="2014-06-22T12:00:00"/>
        <d v="2016-12-11T21:00:00"/>
        <d v="2015-10-11T06:29:05"/>
        <d v="2015-10-31T06:57:33"/>
        <d v="2016-07-23T16:52:38"/>
        <d v="2014-08-08T20:37:12"/>
        <d v="2015-02-07T12:42:19"/>
        <d v="2015-08-24T01:33:16"/>
        <d v="2015-09-08T19:00:18"/>
        <d v="2014-11-09T03:00:00"/>
        <d v="2016-09-06T16:21:53"/>
        <d v="2015-07-31T16:00:00"/>
        <d v="2016-05-14T12:03:57"/>
        <d v="2016-06-08T08:33:39"/>
        <d v="2014-11-25T10:46:00"/>
        <d v="2015-06-12T11:11:27"/>
        <d v="2015-06-27T09:27:06"/>
        <d v="2016-01-14T18:09:34"/>
        <d v="2014-09-06T13:08:59"/>
        <d v="2015-03-14T11:46:34"/>
        <d v="2016-03-15T23:33:10"/>
        <d v="2014-05-19T02:26:29"/>
        <d v="2015-09-15T20:37:27"/>
        <d v="2015-10-29T06:06:47"/>
        <d v="2014-08-05T05:52:09"/>
        <d v="2015-03-25T09:01:10"/>
        <d v="2014-09-25T12:16:44"/>
        <d v="2015-05-18T11:58:47"/>
        <d v="2015-01-23T18:00:00"/>
        <d v="2015-05-08T18:59:00"/>
        <d v="2014-09-11T05:01:08"/>
        <d v="2015-02-23T09:22:59"/>
        <d v="2014-07-14T20:00:00"/>
        <d v="2016-03-04T14:57:26"/>
        <d v="2014-05-25T04:32:38"/>
        <d v="2015-05-07T05:01:04"/>
        <d v="2014-09-14T21:08:00"/>
        <d v="2015-02-21T02:00:00"/>
        <d v="2016-06-04T13:57:33"/>
        <d v="2014-06-15T06:16:04"/>
        <d v="2016-08-29T08:00:00"/>
        <d v="2014-10-12T19:59:00"/>
        <d v="2014-07-13T01:58:33"/>
        <d v="2015-01-30T07:53:34"/>
        <d v="2014-08-27T16:00:00"/>
        <d v="2015-01-18T09:33:38"/>
        <d v="2015-03-01T14:02:35"/>
        <d v="2015-12-16T11:18:00"/>
        <d v="2015-04-12T18:06:20"/>
        <d v="2015-06-07T12:56:38"/>
        <d v="2015-05-23T18:21:00"/>
        <d v="2016-08-15T03:44:52"/>
        <d v="2016-11-24T08:11:00"/>
        <d v="2015-06-02T06:34:53"/>
        <d v="2015-11-19T11:45:17"/>
        <d v="2016-01-22T23:45:52"/>
        <d v="2014-10-05T10:16:13"/>
        <d v="2016-10-16T19:00:00"/>
        <d v="2015-10-08T10:00:21"/>
        <d v="2017-03-16T04:00:03"/>
        <d v="2015-06-16T08:47:29"/>
        <d v="2016-05-04T14:00:50"/>
        <d v="2015-03-27T14:16:12"/>
        <d v="2016-05-08T08:41:57"/>
        <d v="2016-06-06T15:12:05"/>
        <d v="2014-09-11T09:10:23"/>
        <d v="2015-03-25T19:00:00"/>
        <d v="2015-02-28T21:59:00"/>
        <d v="2015-07-02T02:17:04"/>
        <d v="2014-08-06T12:32:00"/>
        <d v="2015-07-07T08:30:33"/>
        <d v="2015-09-16T08:43:32"/>
        <d v="2015-03-08T18:44:52"/>
        <d v="2016-08-16T18:59:00"/>
        <d v="2015-05-03T13:51:00"/>
        <d v="2014-07-18T07:04:11"/>
        <d v="2014-08-31T06:47:58"/>
        <d v="2016-12-04T16:00:00"/>
        <d v="2015-12-31T19:00:00"/>
        <d v="2014-09-25T16:35:00"/>
        <d v="2014-11-26T18:00:00"/>
        <d v="2016-03-13T03:00:00"/>
        <d v="2015-03-22T17:14:00"/>
        <d v="2014-10-19T20:59:00"/>
        <d v="2015-01-05T21:00:00"/>
        <d v="2015-08-23T17:00:00"/>
        <d v="2015-09-23T04:25:56"/>
        <d v="2016-02-11T07:29:03"/>
        <d v="2014-11-11T07:10:36"/>
        <d v="2016-08-23T21:41:21"/>
        <d v="2016-10-30T19:00:00"/>
        <d v="2016-05-01T02:00:06"/>
        <d v="2016-10-12T15:00:00"/>
        <d v="2016-06-19T23:41:21"/>
        <d v="2015-12-20T19:59:00"/>
        <d v="2016-01-07T04:47:00"/>
        <d v="2017-01-27T11:05:30"/>
        <d v="2016-10-09T09:25:10"/>
        <d v="2016-02-20T11:07:47"/>
        <d v="2014-10-03T02:29:32"/>
        <d v="2017-01-19T06:57:51"/>
        <d v="2015-05-26T12:54:00"/>
        <d v="2017-02-26T19:59:00"/>
        <d v="2014-06-15T19:25:00"/>
        <d v="2017-01-31T09:00:00"/>
        <d v="2016-07-13T12:29:42"/>
        <d v="2012-12-26T11:04:12"/>
        <d v="2016-02-29T20:59:00"/>
        <d v="2014-11-15T13:08:44"/>
        <d v="2014-10-06T07:11:45"/>
        <d v="2014-12-14T09:09:51"/>
        <d v="2015-04-24T20:11:23"/>
        <d v="2016-01-20T20:05:19"/>
        <d v="2014-11-26T05:40:40"/>
        <d v="2015-02-21T10:58:39"/>
        <d v="2015-12-23T13:59:00"/>
        <d v="2015-02-10T07:52:10"/>
        <d v="2015-06-21T11:04:09"/>
        <d v="2014-11-04T20:00:00"/>
        <d v="2014-06-10T19:00:00"/>
        <d v="2014-07-18T04:09:12"/>
        <d v="2014-08-20T11:24:03"/>
        <d v="2015-07-20T13:00:00"/>
        <d v="2014-05-26T18:00:00"/>
        <d v="2015-08-14T11:18:53"/>
        <d v="2016-11-21T20:59:00"/>
        <d v="2016-08-27T13:53:29"/>
        <d v="2015-06-11T07:13:06"/>
        <d v="2012-10-06T14:51:15"/>
        <d v="2014-05-30T07:00:00"/>
        <d v="2017-03-03T02:01:32"/>
        <d v="2015-03-20T06:54:11"/>
        <d v="2016-08-14T21:20:25"/>
        <d v="2014-11-17T19:35:00"/>
        <d v="2015-09-16T08:56:11"/>
        <d v="2016-10-14T12:10:47"/>
        <d v="2015-09-10T16:04:19"/>
        <d v="2016-08-17T17:38:45"/>
        <d v="2016-10-31T18:59:00"/>
        <d v="2013-05-04T04:26:49"/>
        <d v="2013-08-16T02:59:00"/>
        <d v="2010-10-01T19:59:00"/>
        <d v="2016-03-03T21:03:17"/>
        <d v="2013-12-28T22:59:00"/>
        <d v="2015-06-26T14:00:00"/>
        <d v="2016-01-20T11:50:48"/>
        <d v="2015-10-06T07:30:47"/>
        <d v="2015-04-15T17:50:00"/>
        <d v="2016-02-02T08:26:38"/>
        <d v="2014-08-21T18:44:15"/>
        <d v="2014-09-09T19:52:00"/>
        <d v="2016-04-27T04:16:00"/>
        <d v="2014-12-31T12:22:00"/>
        <d v="2015-06-13T15:20:55"/>
        <d v="2016-05-04T19:02:40"/>
        <d v="2017-02-08T00:59:05"/>
        <d v="2015-05-28T06:59:00"/>
        <d v="2014-10-01T18:59:00"/>
        <d v="2015-03-01T16:04:00"/>
        <d v="2015-01-09T13:59:50"/>
        <d v="2014-09-29T06:16:24"/>
        <d v="2016-04-03T05:36:51"/>
        <d v="2016-05-19T23:59:00"/>
        <d v="2014-08-08T13:27:26"/>
        <d v="2015-09-27T21:35:34"/>
        <d v="2014-08-13T09:49:08"/>
        <d v="2015-09-30T09:00:00"/>
        <d v="2016-10-22T13:08:58"/>
        <d v="2015-11-21T21:59:00"/>
        <d v="2014-07-29T16:19:32"/>
        <d v="2016-07-09T20:28:57"/>
        <d v="2015-09-09T13:31:19"/>
        <d v="2015-10-16T07:35:52"/>
        <d v="2014-12-14T11:00:34"/>
        <d v="2016-12-07T08:36:09"/>
        <d v="2015-04-20T20:59:00"/>
        <d v="2016-10-29T16:46:00"/>
        <d v="2015-06-14T10:19:00"/>
        <d v="2016-03-10T04:42:39"/>
        <d v="2016-08-18T17:27:20"/>
        <d v="2015-10-09T06:38:43"/>
        <d v="2017-03-02T13:57:58"/>
        <d v="2015-02-25T18:19:55"/>
        <d v="2015-03-22T07:07:15"/>
        <d v="2014-12-26T16:40:44"/>
        <d v="2015-09-19T19:21:31"/>
        <d v="2015-11-15T14:09:06"/>
        <d v="2014-08-31T20:00:00"/>
        <d v="2015-05-05T09:48:00"/>
        <d v="2015-09-29T12:12:39"/>
        <d v="2015-08-17T07:05:59"/>
        <d v="2016-12-20T19:36:30"/>
        <d v="2015-01-08T04:41:00"/>
        <d v="2016-07-08T16:59:00"/>
        <d v="2015-05-01T09:39:05"/>
        <d v="2016-08-14T13:45:43"/>
        <d v="2015-10-15T13:00:00"/>
        <d v="2015-09-20T10:05:56"/>
        <d v="2016-07-31T15:36:20"/>
        <d v="2015-05-20T10:48:46"/>
        <d v="2016-10-07T05:00:00"/>
        <d v="2016-02-07T15:17:00"/>
        <d v="2016-02-11T19:33:11"/>
        <d v="2014-10-20T05:56:15"/>
        <d v="2015-07-15T22:56:00"/>
        <d v="2016-08-22T23:10:18"/>
        <d v="2015-06-11T18:45:06"/>
        <d v="2015-02-02T17:00:00"/>
        <d v="2014-10-18T20:00:00"/>
        <d v="2015-09-16T13:00:00"/>
        <d v="2015-05-11T10:32:31"/>
        <d v="2015-04-28T06:19:54"/>
        <d v="2014-08-27T18:00:10"/>
        <d v="2017-02-18T15:45:19"/>
        <d v="2014-10-04T05:17:00"/>
        <d v="2016-10-31T17:55:34"/>
        <d v="2015-04-17T08:33:02"/>
        <d v="2014-09-21T06:10:50"/>
        <d v="2016-06-05T01:43:47"/>
        <d v="2015-04-01T03:22:05"/>
        <d v="2016-05-27T04:12:00"/>
        <d v="2016-07-02T06:35:23"/>
        <d v="2015-03-26T15:05:32"/>
        <d v="2016-05-05T12:36:36"/>
        <d v="2014-09-26T07:18:55"/>
        <d v="2016-11-09T14:22:12"/>
        <d v="2016-07-09T14:49:58"/>
        <d v="2015-02-02T09:43:21"/>
        <d v="2016-01-06T19:57:52"/>
        <d v="2016-03-27T14:26:02"/>
        <d v="2015-03-01T11:33:49"/>
        <d v="2017-03-16T09:49:01"/>
        <d v="2017-04-18T10:13:39"/>
        <d v="2017-04-13T19:59:00"/>
        <d v="2017-04-08T03:54:05"/>
        <d v="2017-04-20T22:24:20"/>
        <d v="2017-03-24T03:33:54"/>
        <d v="2017-03-27T07:16:59"/>
        <d v="2017-04-03T18:38:41"/>
        <d v="2017-03-31T13:59:00"/>
        <d v="2017-05-03T10:12:00"/>
        <d v="2017-04-03T06:30:07"/>
        <d v="2017-03-24T19:33:00"/>
        <d v="2017-04-07T07:15:03"/>
        <d v="2017-04-16T11:00:00"/>
        <d v="2017-03-19T02:18:59"/>
        <d v="2017-04-08T23:35:56"/>
        <d v="2017-03-18T21:00:00"/>
        <d v="2017-03-27T14:58:54"/>
        <d v="2017-04-16T06:22:46"/>
        <d v="2014-11-06T15:15:55"/>
        <d v="2014-09-30T19:00:00"/>
        <d v="2012-12-06T17:00:00"/>
        <d v="2011-01-24T19:00:00"/>
        <d v="2014-09-10T11:09:34"/>
        <d v="2013-11-02T11:49:27"/>
        <d v="2011-04-30T19:59:00"/>
        <d v="2012-04-01T11:00:58"/>
        <d v="2012-12-20T02:58:45"/>
        <d v="2012-06-01T13:52:24"/>
        <d v="2014-07-18T20:00:00"/>
        <d v="2013-07-22T11:09:12"/>
        <d v="2012-01-18T14:00:00"/>
        <d v="2014-08-12T19:59:00"/>
        <d v="2014-10-15T03:52:02"/>
        <d v="2014-07-06T17:00:00"/>
        <d v="2014-06-15T09:05:25"/>
        <d v="2014-06-09T10:20:15"/>
        <d v="2014-11-25T22:59:00"/>
        <d v="2014-08-01T19:13:01"/>
        <d v="2014-06-13T13:00:00"/>
        <d v="2013-12-12T19:59:00"/>
        <d v="2014-07-01T19:00:00"/>
        <d v="2016-05-06T05:35:58"/>
        <d v="2012-02-14T08:31:08"/>
        <d v="2014-09-26T12:04:52"/>
        <d v="2014-08-25T11:45:08"/>
        <d v="2011-02-17T12:17:07"/>
        <d v="2013-08-18T06:00:00"/>
        <d v="2014-06-21T07:00:09"/>
        <d v="2014-07-16T05:31:15"/>
        <d v="2013-05-06T07:51:11"/>
        <d v="2014-06-20T00:54:09"/>
        <d v="2014-06-15T07:00:00"/>
        <d v="2012-01-31T08:00:00"/>
        <d v="2013-08-23T10:04:29"/>
        <d v="2014-07-01T14:50:31"/>
        <d v="2014-07-16T14:27:21"/>
        <d v="2014-09-16T12:00:00"/>
        <d v="2014-08-04T06:59:33"/>
        <d v="2015-06-10T00:58:22"/>
        <d v="2015-05-23T23:18:52"/>
        <d v="2016-12-08T19:37:55"/>
        <d v="2016-08-16T09:07:49"/>
        <d v="2015-02-28T13:00:00"/>
        <d v="2015-02-20T14:14:16"/>
        <d v="2015-07-26T16:29:58"/>
        <d v="2015-02-12T05:15:42"/>
        <d v="2015-08-01T05:00:00"/>
        <d v="2015-02-04T02:50:18"/>
        <d v="2015-02-16T01:11:17"/>
        <d v="2014-09-06T12:00:00"/>
        <d v="2016-04-29T20:34:00"/>
        <d v="2014-08-31T09:24:37"/>
        <d v="2015-12-13T20:59:00"/>
        <d v="2015-09-25T14:43:42"/>
        <d v="2015-07-17T07:14:00"/>
        <d v="2015-04-30T23:59:32"/>
        <d v="2015-09-18T21:37:31"/>
        <d v="2015-04-22T20:40:07"/>
        <d v="2014-07-28T05:31:17"/>
        <d v="2014-06-20T14:00:00"/>
        <d v="2012-05-31T18:59:00"/>
        <d v="2014-08-14T17:00:00"/>
        <d v="2014-08-08T10:05:51"/>
        <d v="2015-07-26T09:19:19"/>
        <d v="2016-01-05T14:55:00"/>
        <d v="2015-09-09T18:59:00"/>
        <d v="2015-07-11T05:30:00"/>
        <d v="2016-11-04T04:06:24"/>
        <d v="2014-12-30T15:00:00"/>
        <d v="2015-03-22T13:35:47"/>
        <d v="2017-03-12T12:00:00"/>
        <d v="2015-07-05T07:43:23"/>
        <d v="2015-10-24T12:29:00"/>
        <d v="2015-08-20T11:02:56"/>
        <d v="2017-01-09T20:00:00"/>
        <d v="2016-06-03T12:00:00"/>
        <d v="2015-10-30T05:00:12"/>
        <d v="2017-01-17T12:10:36"/>
        <d v="2015-12-16T19:59:00"/>
        <d v="2014-11-19T22:59:58"/>
        <d v="2016-04-16T13:39:07"/>
        <d v="2016-05-03T18:59:00"/>
        <d v="2017-03-02T10:19:15"/>
        <d v="2017-02-01T14:31:00"/>
        <d v="2016-06-30T23:20:51"/>
        <d v="2016-12-28T13:00:33"/>
        <d v="2015-09-28T18:59:00"/>
        <d v="2015-07-01T03:14:58"/>
        <d v="2015-10-25T14:59:00"/>
        <d v="2017-02-16T14:00:00"/>
        <d v="2014-10-13T21:59:00"/>
        <d v="2014-09-19T09:08:12"/>
        <d v="2015-10-08T15:00:00"/>
        <d v="2016-12-01T08:39:42"/>
        <d v="2015-06-11T17:00:00"/>
        <d v="2015-09-11T18:59:00"/>
        <d v="2015-07-12T01:25:12"/>
        <d v="2015-04-04T11:19:17"/>
        <d v="2015-06-20T08:55:14"/>
        <d v="2014-11-05T09:48:44"/>
        <d v="2015-06-21T08:32:46"/>
        <d v="2016-09-07T02:20:40"/>
        <d v="2016-09-07T18:45:00"/>
        <d v="2015-03-25T16:03:29"/>
        <d v="2014-10-07T09:26:15"/>
        <d v="2015-06-10T18:59:00"/>
        <d v="2017-02-22T04:25:52"/>
        <d v="2015-01-08T12:17:41"/>
        <d v="2016-09-30T18:59:00"/>
        <d v="2015-11-30T08:08:38"/>
        <d v="2015-07-16T08:24:36"/>
        <d v="2014-12-21T19:00:00"/>
        <d v="2015-10-30T12:00:00"/>
        <d v="2015-01-28T13:00:00"/>
        <d v="2015-12-03T08:00:00"/>
        <d v="2015-06-12T12:00:00"/>
        <d v="2015-07-17T09:11:00"/>
        <d v="2016-08-24T12:42:08"/>
        <d v="2015-06-16T02:00:00"/>
        <d v="2015-07-12T03:47:45"/>
        <d v="2014-11-02T02:29:35"/>
        <d v="2015-11-06T04:00:09"/>
        <d v="2016-09-14T10:00:00"/>
        <d v="2016-03-15T12:00:00"/>
        <d v="2015-02-08T19:30:00"/>
        <d v="2016-03-31T18:59:00"/>
        <d v="2014-11-18T08:23:26"/>
        <d v="2015-05-30T11:21:43"/>
        <d v="2016-03-31T16:27:39"/>
        <d v="2015-05-31T20:00:00"/>
        <d v="2015-09-01T15:28:25"/>
        <d v="2016-04-28T19:39:48"/>
        <d v="2016-02-10T12:00:00"/>
        <d v="2016-01-28T20:59:00"/>
        <d v="2017-02-27T20:00:00"/>
        <d v="2016-08-15T11:09:42"/>
        <d v="2015-11-28T09:00:28"/>
        <d v="2016-06-20T14:00:00"/>
        <d v="2017-02-19T23:50:02"/>
        <d v="2017-03-11T03:21:31"/>
        <d v="2015-09-16T18:59:00"/>
        <d v="2015-12-04T10:29:08"/>
        <d v="2017-03-04T01:12:32"/>
        <d v="2015-06-16T03:59:14"/>
        <d v="2016-09-26T01:37:09"/>
        <d v="2015-11-22T13:00:00"/>
        <d v="2015-07-27T13:59:00"/>
        <d v="2015-09-12T15:00:00"/>
        <d v="2015-10-14T13:01:03"/>
        <d v="2015-04-29T08:51:02"/>
        <d v="2016-07-31T21:59:00"/>
        <d v="2016-12-06T23:26:16"/>
        <d v="2015-03-28T05:38:04"/>
        <d v="2016-12-22T05:59:12"/>
        <d v="2015-07-31T11:32:28"/>
        <d v="2016-06-09T18:00:00"/>
        <d v="2016-05-14T16:22:19"/>
        <d v="2016-04-13T12:02:45"/>
        <d v="2016-10-16T06:36:18"/>
        <d v="2015-10-06T13:17:05"/>
        <d v="2015-10-16T22:00:10"/>
        <d v="2016-11-11T13:00:00"/>
        <d v="2016-01-26T16:00:00"/>
        <d v="2015-05-08T11:05:00"/>
        <d v="2016-05-05T22:17:21"/>
        <d v="2014-08-08T04:54:00"/>
        <d v="2016-06-07T15:57:04"/>
        <d v="2016-04-10T17:30:00"/>
        <d v="2015-01-31T05:03:06"/>
        <d v="2016-06-21T16:05:57"/>
        <d v="2014-10-15T18:59:00"/>
        <d v="2016-06-21T18:55:00"/>
        <d v="2016-09-24T23:46:48"/>
        <d v="2016-06-05T04:59:50"/>
        <d v="2015-04-05T08:51:17"/>
        <d v="2015-03-08T07:08:25"/>
        <d v="2016-05-07T23:59:26"/>
        <d v="2014-07-04T16:00:00"/>
        <d v="2014-07-27T14:00:00"/>
        <d v="2015-04-01T11:17:48"/>
        <d v="2015-10-06T07:44:46"/>
        <d v="2014-07-19T11:38:50"/>
        <d v="2015-06-15T07:14:40"/>
        <d v="2015-07-30T03:30:22"/>
        <d v="2014-08-03T14:00:00"/>
        <d v="2016-04-04T23:34:06"/>
        <d v="2014-10-10T12:00:00"/>
        <d v="2017-02-24T04:48:00"/>
        <d v="2016-07-28T06:58:38"/>
        <d v="2016-12-06T14:22:34"/>
        <d v="2016-06-12T08:00:00"/>
        <d v="2015-03-31T19:59:00"/>
        <d v="2016-04-13T04:18:00"/>
        <d v="2014-08-29T19:48:13"/>
        <d v="2015-04-17T15:37:00"/>
        <d v="2015-02-25T15:35:10"/>
        <d v="2016-05-08T12:00:00"/>
        <d v="2016-04-29T18:59:00"/>
        <d v="2016-06-13T08:00:00"/>
        <d v="2015-11-29T14:00:00"/>
        <d v="2014-07-23T02:00:00"/>
        <d v="2016-07-01T14:00:00"/>
        <d v="2016-05-02T14:00:00"/>
        <d v="2015-10-28T19:01:00"/>
        <d v="2016-05-10T02:17:00"/>
        <d v="2016-07-15T10:34:32"/>
        <d v="2014-08-01T01:01:50"/>
        <d v="2014-11-18T23:27:59"/>
        <d v="2017-02-24T16:22:14"/>
        <d v="2016-12-14T06:59:00"/>
        <d v="2014-09-01T06:59:00"/>
        <d v="2015-03-06T19:55:00"/>
        <d v="2014-08-19T07:00:00"/>
        <d v="2015-12-12T17:26:32"/>
        <d v="2015-05-12T16:37:17"/>
        <d v="2015-08-01T13:24:54"/>
        <d v="2014-12-31T20:00:00"/>
        <d v="2017-01-14T15:59:40"/>
        <d v="2016-12-16T23:00:00"/>
        <d v="2015-12-02T11:59:25"/>
        <d v="2015-07-18T07:00:00"/>
        <d v="2015-10-28T08:33:36"/>
        <d v="2014-05-18T05:39:33"/>
        <d v="2015-04-25T06:49:54"/>
        <d v="2015-03-20T07:56:00"/>
        <d v="2014-08-31T04:08:00"/>
        <d v="2015-08-26T14:00:00"/>
        <d v="2014-11-29T14:52:58"/>
        <d v="2015-03-10T18:26:23"/>
        <d v="2016-08-01T13:59:00"/>
        <d v="2016-06-23T09:47:00"/>
        <d v="2015-11-20T18:00:00"/>
        <d v="2014-12-10T11:49:12"/>
        <d v="2014-12-03T06:28:26"/>
        <d v="2014-12-14T09:18:08"/>
        <d v="2015-06-18T02:04:01"/>
        <d v="2016-06-03T04:31:22"/>
        <d v="2014-07-10T09:35:45"/>
        <d v="2014-08-08T13:28:00"/>
        <d v="2016-05-06T11:17:35"/>
        <d v="2014-11-05T15:46:00"/>
        <d v="2014-07-27T05:17:25"/>
        <d v="2015-05-30T09:10:00"/>
        <d v="2016-02-18T13:00:00"/>
        <d v="2014-11-21T08:00:00"/>
        <d v="2015-02-21T13:05:25"/>
        <d v="2014-08-28T13:53:34"/>
        <d v="2015-08-07T08:22:26"/>
        <d v="2015-11-11T17:31:00"/>
        <d v="2015-06-25T02:05:24"/>
        <d v="2015-06-17T03:05:02"/>
        <d v="2016-03-01T14:59:00"/>
        <d v="2014-07-16T02:49:36"/>
        <d v="2014-07-06T01:08:09"/>
        <d v="2014-07-18T14:48:24"/>
        <d v="2016-07-31T11:58:00"/>
        <d v="2016-06-05T22:00:00"/>
        <d v="2015-10-07T15:32:52"/>
        <d v="2014-09-27T14:01:02"/>
        <d v="2015-02-27T19:59:00"/>
        <d v="2016-11-30T22:59:00"/>
        <d v="2016-04-17T14:30:00"/>
        <d v="2015-04-23T09:30:00"/>
        <d v="2014-10-25T15:43:00"/>
        <d v="2014-05-23T11:01:47"/>
        <d v="2016-04-06T12:30:00"/>
        <d v="2016-02-13T15:00:00"/>
        <d v="2015-03-04T09:59:23"/>
        <d v="2015-04-24T12:52:21"/>
        <d v="2015-02-04T21:59:00"/>
        <d v="2014-10-04T05:48:56"/>
        <d v="2014-09-20T17:00:00"/>
        <d v="2014-07-02T06:29:12"/>
        <d v="2015-02-28T08:00:00"/>
        <d v="2016-11-01T15:31:01"/>
        <d v="2014-07-30T13:41:41"/>
        <d v="2014-08-18T08:32:33"/>
        <d v="2016-02-05T13:00:00"/>
        <d v="2014-06-16T18:00:00"/>
        <d v="2014-07-10T00:07:49"/>
        <d v="2016-08-06T18:00:00"/>
        <d v="2014-08-21T07:28:00"/>
        <d v="2015-08-19T08:03:40"/>
        <d v="2015-05-02T12:00:00"/>
        <d v="2016-01-18T19:59:00"/>
        <d v="2014-07-11T07:15:00"/>
        <d v="2015-11-13T11:17:00"/>
        <d v="2015-05-30T11:11:12"/>
        <d v="2014-09-09T03:35:46"/>
        <d v="2016-06-08T04:59:00"/>
        <d v="2015-10-23T03:43:56"/>
        <d v="2015-02-05T03:20:00"/>
        <d v="2016-03-18T11:20:12"/>
        <d v="2014-12-16T17:51:29"/>
        <d v="2016-07-08T19:00:00"/>
        <d v="2015-04-02T06:54:31"/>
        <d v="2015-04-21T08:22:07"/>
        <d v="2014-07-22T18:59:00"/>
        <d v="2016-08-13T14:29:16"/>
        <d v="2014-07-31T07:45:59"/>
        <d v="2016-10-13T09:00:27"/>
        <d v="2014-07-31T21:59:00"/>
        <d v="2015-02-11T20:59:00"/>
        <d v="2015-02-02T19:27:00"/>
        <d v="2016-05-20T02:31:00"/>
        <d v="2014-08-15T03:39:12"/>
        <d v="2016-10-28T18:00:00"/>
        <d v="2015-07-10T09:00:00"/>
        <d v="2016-10-10T18:59:00"/>
        <d v="2016-08-22T18:07:17"/>
        <d v="2015-08-09T07:00:00"/>
        <d v="2016-04-19T14:27:30"/>
        <d v="2015-03-20T06:07:12"/>
        <d v="2016-09-20T18:00:00"/>
        <d v="2016-04-28T06:24:05"/>
        <d v="2016-07-15T12:38:00"/>
        <d v="2014-08-31T11:00:00"/>
        <d v="2014-11-05T20:59:00"/>
        <d v="2015-03-20T11:27:00"/>
        <d v="2016-07-20T03:02:11"/>
        <d v="2014-11-02T15:00:00"/>
        <d v="2014-10-26T18:00:00"/>
        <d v="2015-05-16T18:00:00"/>
        <d v="2015-03-16T12:00:00"/>
        <d v="2014-06-21T11:31:20"/>
        <d v="2015-07-10T12:00:00"/>
        <d v="2015-01-01T20:56:28"/>
        <d v="2014-07-06T09:31:06"/>
        <d v="2014-07-03T07:03:01"/>
        <d v="2016-06-15T09:14:59"/>
        <d v="2016-02-02T07:38:00"/>
        <d v="2015-06-02T21:59:00"/>
        <d v="2015-06-24T13:34:12"/>
        <d v="2015-04-17T07:00:00"/>
        <d v="2014-05-24T12:00:00"/>
        <d v="2016-04-13T10:15:24"/>
        <d v="2015-05-17T20:59:44"/>
        <d v="2015-10-25T15:13:17"/>
        <d v="2014-08-16T20:11:00"/>
        <d v="2016-11-25T21:00:00"/>
        <d v="2014-11-01T08:18:00"/>
        <d v="2016-09-11T11:19:26"/>
        <d v="2016-06-02T13:00:00"/>
        <d v="2016-05-28T12:44:00"/>
        <d v="2015-06-30T21:59:00"/>
        <d v="2016-03-06T19:59:00"/>
        <d v="2015-09-11T09:19:55"/>
        <d v="2016-03-15T18:59:00"/>
        <d v="2016-07-24T02:28:48"/>
        <d v="2015-11-19T09:58:11"/>
        <d v="2014-05-12T19:00:00"/>
        <d v="2014-08-23T08:37:20"/>
        <d v="2016-05-31T13:08:57"/>
        <d v="2016-05-10T12:00:00"/>
        <d v="2014-11-20T19:55:00"/>
        <d v="2014-07-02T05:54:06"/>
        <d v="2014-11-07T09:30:00"/>
        <d v="2015-04-23T02:53:12"/>
        <d v="2014-06-03T19:59:00"/>
        <d v="2015-02-01T19:59:00"/>
        <d v="2015-05-31T09:32:51"/>
        <d v="2014-09-07T18:00:00"/>
        <d v="2014-07-04T02:00:00"/>
        <d v="2014-10-02T05:21:00"/>
        <d v="2015-03-04T05:22:30"/>
        <d v="2015-09-06T04:47:00"/>
        <d v="2014-09-28T23:40:20"/>
        <d v="2015-09-15T01:06:00"/>
        <d v="2016-09-25T14:00:00"/>
        <d v="2014-09-12T19:00:00"/>
        <d v="2016-04-27T20:59:00"/>
        <d v="2015-07-10T18:59:00"/>
        <d v="2017-01-18T03:01:58"/>
        <d v="2015-07-12T16:00:00"/>
        <d v="2016-04-10T11:00:00"/>
        <d v="2016-06-30T06:42:14"/>
        <d v="2014-09-17T18:59:00"/>
        <d v="2015-11-11T10:16:07"/>
        <d v="2015-10-01T06:00:23"/>
        <d v="2015-12-20T02:59:00"/>
        <d v="2014-11-16T22:59:00"/>
        <d v="2016-08-17T01:05:40"/>
        <d v="2016-09-08T09:08:42"/>
        <d v="2016-06-25T15:04:51"/>
        <d v="2015-08-31T08:31:15"/>
        <d v="2014-09-07T05:23:42"/>
        <d v="2015-06-25T09:07:39"/>
        <d v="2015-03-07T10:57:37"/>
        <d v="2015-04-11T10:22:39"/>
        <d v="2015-03-31T18:59:00"/>
        <d v="2016-05-13T18:59:00"/>
        <d v="2016-03-04T16:00:00"/>
        <d v="2015-09-04T00:27:53"/>
        <d v="2016-05-02T12:26:38"/>
        <d v="2014-05-22T13:07:00"/>
        <d v="2014-06-28T05:05:24"/>
        <d v="2015-08-11T15:00:00"/>
        <d v="2015-02-11T08:00:00"/>
        <d v="2016-11-17T02:36:34"/>
        <d v="2014-08-17T06:35:24"/>
        <d v="2014-05-04T21:38:31"/>
        <d v="2015-06-26T12:00:00"/>
        <d v="2015-07-30T23:58:00"/>
        <d v="2015-05-26T17:45:00"/>
        <d v="2015-08-05T09:36:00"/>
        <d v="2016-03-13T13:00:00"/>
        <d v="2016-08-01T10:00:00"/>
        <d v="2015-10-05T07:00:00"/>
        <d v="2014-12-31T08:50:08"/>
        <d v="2015-01-23T03:11:23"/>
        <d v="2015-06-10T10:27:24"/>
        <d v="2014-09-17T08:46:34"/>
        <d v="2015-01-08T07:31:36"/>
        <d v="2014-12-30T22:00:00"/>
        <d v="2014-10-30T11:36:53"/>
        <d v="2015-06-21T04:41:22"/>
        <d v="2014-11-08T01:00:46"/>
        <d v="2014-11-13T14:37:28"/>
        <d v="2016-08-10T18:59:00"/>
        <d v="2016-12-05T05:10:54"/>
        <d v="2015-04-25T21:28:00"/>
        <d v="2016-04-30T08:36:17"/>
        <d v="2016-03-31T08:17:36"/>
        <d v="2015-02-28T19:59:00"/>
        <d v="2014-07-30T02:18:30"/>
        <d v="2016-04-04T17:18:02"/>
        <d v="2016-04-18T00:13:25"/>
        <d v="2015-07-12T22:35:44"/>
        <d v="2014-12-21T08:11:30"/>
        <d v="2016-09-23T07:44:30"/>
        <d v="2016-06-27T10:00:00"/>
        <d v="2015-04-29T14:00:00"/>
        <d v="2015-05-26T06:32:27"/>
        <d v="2014-10-19T23:00:34"/>
        <d v="2015-01-23T19:59:00"/>
        <d v="2015-02-10T19:59:00"/>
        <d v="2015-01-05T11:26:00"/>
        <d v="2016-09-03T16:36:22"/>
        <d v="2015-03-12T21:59:00"/>
        <d v="2014-08-26T08:09:42"/>
        <d v="2016-03-02T20:59:00"/>
        <d v="2014-09-02T19:59:00"/>
        <d v="2015-08-29T15:00:00"/>
        <d v="2016-10-13T11:22:44"/>
        <d v="2015-01-16T14:58:02"/>
        <d v="2016-05-17T12:27:59"/>
        <d v="2015-11-05T12:44:40"/>
        <d v="2016-04-28T21:59:00"/>
        <d v="2016-02-13T10:02:06"/>
        <d v="2016-08-14T05:30:57"/>
        <d v="2015-12-14T15:00:00"/>
        <d v="2016-06-17T05:00:00"/>
        <d v="2016-03-30T13:48:05"/>
        <d v="2015-08-17T01:22:16"/>
        <d v="2015-04-07T23:53:21"/>
        <d v="2014-06-09T08:26:51"/>
        <d v="2014-06-28T05:09:34"/>
        <d v="2015-06-18T16:00:16"/>
        <d v="2015-12-10T05:14:56"/>
        <d v="2015-03-19T12:47:44"/>
        <d v="2017-02-27T15:00:00"/>
        <d v="2015-06-03T06:04:10"/>
        <d v="2016-11-19T13:00:00"/>
        <d v="2015-03-04T19:00:00"/>
        <d v="2016-09-30T12:00:00"/>
        <d v="2014-09-27T18:23:00"/>
        <d v="2014-07-25T22:00:00"/>
        <d v="2016-08-23T09:34:50"/>
        <d v="2015-07-02T06:39:37"/>
        <d v="2014-08-16T07:00:57"/>
        <d v="2016-05-20T18:59:00"/>
        <d v="2015-12-13T11:59:56"/>
        <d v="2016-05-05T08:00:00"/>
        <d v="2014-11-29T12:19:50"/>
        <d v="2014-09-22T18:59:00"/>
        <d v="2014-11-23T13:29:09"/>
        <d v="2016-11-18T16:00:00"/>
        <d v="2017-01-13T18:59:00"/>
        <d v="2016-04-20T12:11:16"/>
        <d v="2015-09-14T07:40:29"/>
        <d v="2015-01-01T07:48:55"/>
        <d v="2015-04-19T06:08:52"/>
        <d v="2016-10-07T06:11:00"/>
        <d v="2015-05-10T09:45:30"/>
        <d v="2014-10-04T20:00:00"/>
        <d v="2015-11-30T08:00:00"/>
        <d v="2015-11-16T19:27:19"/>
        <d v="2016-03-07T19:59:00"/>
        <d v="2016-11-21T15:17:18"/>
        <d v="2015-06-16T14:30:00"/>
        <d v="2016-09-30T08:58:47"/>
        <d v="2014-10-04T22:00:45"/>
        <d v="2014-06-16T08:06:34"/>
        <d v="2016-02-02T02:29:44"/>
        <d v="2014-08-10T06:59:00"/>
        <d v="2016-08-24T18:59:00"/>
        <d v="2015-08-04T23:43:27"/>
        <d v="2016-04-03T08:00:00"/>
        <d v="2015-07-17T21:59:00"/>
        <d v="2017-02-01T13:59:00"/>
        <d v="2016-06-01T12:42:00"/>
        <d v="2014-07-01T18:59:00"/>
        <d v="2015-03-19T05:39:00"/>
        <d v="2014-12-23T12:08:45"/>
        <d v="2016-04-09T19:00:00"/>
        <d v="2015-03-30T19:16:54"/>
        <d v="2016-12-21T02:50:30"/>
        <d v="2016-06-15T20:58:09"/>
        <d v="2015-10-28T10:54:00"/>
        <d v="2014-07-23T22:00:00"/>
        <d v="2015-07-18T14:16:59"/>
        <d v="2015-07-23T09:33:00"/>
        <d v="2015-06-11T07:12:17"/>
        <d v="2015-05-31T14:00:00"/>
        <d v="2014-07-20T18:59:00"/>
        <d v="2014-09-26T13:43:04"/>
        <d v="2014-11-05T03:52:00"/>
        <d v="2016-09-03T11:57:09"/>
        <d v="2016-05-15T14:00:00"/>
        <d v="2014-09-12T10:34:44"/>
        <d v="2014-07-02T18:59:00"/>
        <d v="2015-05-31T03:44:58"/>
        <d v="2014-06-30T19:59:00"/>
        <d v="2016-10-05T01:53:54"/>
        <d v="2016-01-15T06:38:10"/>
        <d v="2014-06-15T21:59:00"/>
        <d v="2016-10-19T17:48:16"/>
        <d v="2015-09-01T19:19:46"/>
        <d v="2014-05-19T12:00:00"/>
        <d v="2015-08-28T18:59:00"/>
        <d v="2014-06-26T20:14:15"/>
        <d v="2014-08-08T09:53:24"/>
        <d v="2015-06-21T13:25:00"/>
        <d v="2014-11-27T06:21:23"/>
        <d v="2015-03-01T19:59:00"/>
        <d v="2014-09-18T15:00:00"/>
        <d v="2015-11-30T13:30:00"/>
        <d v="2016-06-05T17:00:00"/>
        <d v="2015-01-11T11:53:30"/>
        <d v="2015-02-13T05:48:36"/>
        <d v="2016-05-10T02:10:48"/>
        <d v="2016-03-02T10:21:27"/>
        <d v="2014-10-15T05:26:56"/>
        <d v="2014-09-30T07:00:00"/>
        <d v="2015-06-04T03:59:53"/>
        <d v="2016-07-10T13:59:00"/>
        <d v="2016-08-12T21:59:00"/>
        <d v="2016-05-31T07:33:14"/>
        <d v="2014-06-23T09:00:00"/>
        <d v="2014-09-12T12:55:49"/>
        <d v="2016-07-21T20:26:00"/>
        <d v="2014-07-03T18:24:46"/>
        <d v="2014-06-25T07:59:06"/>
        <d v="2015-04-03T04:49:48"/>
        <d v="2015-05-30T21:59:00"/>
        <d v="2016-06-04T08:42:46"/>
        <d v="2015-05-25T18:59:00"/>
        <d v="2015-03-31T03:52:00"/>
        <d v="2016-01-21T12:18:29"/>
        <d v="2015-05-09T11:47:29"/>
        <d v="2015-02-27T08:11:15"/>
        <d v="2015-06-22T08:31:06"/>
        <d v="2015-07-02T14:50:06"/>
        <d v="2014-11-05T14:28:04"/>
        <d v="2016-02-11T13:59:00"/>
        <d v="2014-11-30T10:04:22"/>
        <d v="2016-05-04T14:00:00"/>
        <d v="2016-02-18T12:30:00"/>
        <d v="2016-04-29T12:00:00"/>
        <d v="2016-10-19T19:55:00"/>
        <d v="2015-08-18T19:06:16"/>
        <d v="2015-03-22T18:55:12"/>
        <d v="2015-08-17T07:15:59"/>
        <d v="2015-01-09T18:23:00"/>
        <d v="2015-01-24T03:00:00"/>
        <d v="2015-04-18T13:30:00"/>
        <d v="2015-05-25T12:38:16"/>
        <d v="2015-05-28T07:38:09"/>
        <d v="2015-03-23T09:00:00"/>
        <d v="2015-11-11T21:59:00"/>
        <d v="2014-07-15T13:00:00"/>
        <d v="2016-07-17T01:47:48"/>
        <d v="2014-08-11T16:53:58"/>
        <d v="2015-12-17T13:05:50"/>
        <d v="2014-09-05T20:09:04"/>
        <d v="2014-07-03T08:02:44"/>
        <d v="2014-07-04T18:59:00"/>
        <d v="2014-08-10T07:45:02"/>
        <d v="2016-10-08T00:20:39"/>
        <d v="2015-07-05T13:59:00"/>
        <d v="2016-02-15T20:59:00"/>
        <d v="2016-04-28T18:59:00"/>
        <d v="2015-02-09T22:59:00"/>
        <d v="2016-04-02T14:51:13"/>
        <d v="2016-10-16T12:00:00"/>
        <d v="2015-06-02T15:00:00"/>
        <d v="2014-07-25T19:59:00"/>
        <d v="2016-04-15T11:48:27"/>
        <d v="2014-06-11T10:33:18"/>
        <d v="2014-12-01T11:25:15"/>
        <d v="2014-05-18T20:00:00"/>
        <d v="2015-08-25T17:35:53"/>
        <d v="2014-05-05T03:36:26"/>
        <d v="2015-08-10T14:00:00"/>
        <d v="2015-08-02T10:31:29"/>
        <d v="2015-04-01T08:00:26"/>
        <d v="2016-05-28T15:36:00"/>
        <d v="2014-07-30T09:38:02"/>
        <d v="2014-07-02T19:00:45"/>
        <d v="2014-06-12T08:28:10"/>
        <d v="2016-04-15T05:21:19"/>
        <d v="2015-06-13T13:20:10"/>
        <d v="2016-05-17T15:00:00"/>
        <d v="2016-11-28T21:00:00"/>
        <d v="2016-11-14T17:08:00"/>
        <d v="2015-04-09T10:00:55"/>
        <d v="2015-04-08T19:00:00"/>
        <d v="2014-07-31T16:00:00"/>
        <d v="2014-09-26T19:00:00"/>
        <d v="2015-02-14T10:39:40"/>
        <d v="2016-03-26T07:39:00"/>
        <d v="2015-07-13T11:06:00"/>
        <d v="2014-09-08T12:11:25"/>
        <d v="2016-07-24T14:00:00"/>
        <d v="2016-03-15T07:00:00"/>
        <d v="2016-07-10T14:32:12"/>
        <d v="2016-08-02T01:03:00"/>
        <d v="2016-05-26T15:54:35"/>
        <d v="2015-12-23T07:18:00"/>
        <d v="2015-06-15T10:10:18"/>
        <d v="2016-11-22T08:00:23"/>
        <d v="2014-07-06T07:36:32"/>
        <d v="2015-07-15T01:43:42"/>
        <d v="2014-12-16T13:32:09"/>
        <d v="2015-06-07T04:55:54"/>
        <d v="2015-08-28T13:30:00"/>
        <d v="2017-01-13T15:42:36"/>
        <d v="2015-04-20T12:09:25"/>
        <d v="2014-08-10T08:20:48"/>
        <d v="2016-03-11T13:20:43"/>
        <d v="2015-01-10T19:59:00"/>
        <d v="2015-01-02T07:13:36"/>
        <d v="2015-10-21T18:01:46"/>
        <d v="2016-03-04T14:19:28"/>
        <d v="2016-07-30T22:00:00"/>
        <d v="2014-09-27T12:17:20"/>
        <d v="2014-06-28T21:13:01"/>
        <d v="2015-04-03T12:48:59"/>
        <d v="2015-04-25T00:53:39"/>
        <d v="2014-07-30T14:00:00"/>
        <d v="2015-03-21T10:22:38"/>
        <d v="2016-05-31T02:00:00"/>
        <d v="2016-06-14T12:43:00"/>
        <d v="2015-08-20T14:00:00"/>
        <d v="2014-07-17T07:33:43"/>
        <d v="2015-10-23T18:59:00"/>
        <d v="2015-03-12T10:13:02"/>
        <d v="2015-07-17T12:02:00"/>
        <d v="2015-07-05T06:38:37"/>
        <d v="2016-01-03T19:20:07"/>
        <d v="2016-01-19T13:59:00"/>
        <d v="2015-07-19T18:59:00"/>
        <d v="2016-08-01T04:41:00"/>
        <d v="2015-06-16T16:40:14"/>
        <d v="2015-05-07T01:09:54"/>
        <d v="2015-03-26T15:00:00"/>
        <d v="2014-12-31T04:39:47"/>
        <d v="2016-08-31T11:46:11"/>
        <d v="2016-05-27T08:46:51"/>
        <d v="2014-11-05T12:22:25"/>
        <d v="2016-02-19T17:45:35"/>
        <d v="2014-12-01T10:09:00"/>
        <d v="2015-06-18T01:41:07"/>
        <d v="2016-04-21T13:36:48"/>
        <d v="2016-08-02T19:09:00"/>
        <d v="2015-07-03T09:22:38"/>
        <d v="2015-05-22T08:03:29"/>
        <d v="2015-07-29T18:25:24"/>
        <d v="2016-03-28T06:50:29"/>
        <d v="2014-07-20T09:51:27"/>
        <d v="2014-05-11T02:50:52"/>
        <d v="2014-05-31T16:44:24"/>
        <d v="2014-06-02T21:59:00"/>
        <d v="2015-10-01T06:02:54"/>
        <d v="2014-10-03T21:59:00"/>
        <d v="2015-07-18T20:23:11"/>
        <d v="2015-10-18T10:36:29"/>
        <d v="2015-06-11T09:24:44"/>
        <d v="2014-12-31T17:59:03"/>
        <d v="2015-07-17T01:32:59"/>
        <d v="2015-03-26T18:34:36"/>
        <d v="2014-09-01T11:09:38"/>
        <d v="2015-05-09T12:14:18"/>
        <d v="2015-03-26T13:17:51"/>
        <d v="2015-03-08T07:50:03"/>
        <d v="2014-08-01T08:12:00"/>
        <d v="2015-05-22T12:00:00"/>
        <d v="2014-06-25T12:00:00"/>
        <d v="2014-08-12T06:51:50"/>
        <d v="2014-11-12T12:47:00"/>
        <d v="2016-09-12T07:59:00"/>
        <d v="2015-11-05T07:11:45"/>
        <d v="2015-11-17T13:24:14"/>
        <d v="2014-08-29T20:30:00"/>
        <d v="2016-03-22T18:29:00"/>
        <d v="2016-06-18T10:32:19"/>
        <d v="2014-09-08T06:50:05"/>
        <d v="2015-03-13T18:11:00"/>
        <d v="2014-07-02T19:07:58"/>
        <d v="2017-03-29T08:44:10"/>
        <d v="2015-08-13T18:29:56"/>
        <d v="2015-10-08T07:42:15"/>
        <d v="2015-01-23T16:00:00"/>
        <d v="2016-09-03T01:00:00"/>
        <d v="2016-02-02T05:58:48"/>
        <d v="2016-12-08T07:15:52"/>
        <d v="2015-06-29T18:59:00"/>
        <d v="2015-01-25T11:39:56"/>
        <d v="2017-02-19T15:26:39"/>
        <d v="2016-01-31T14:03:00"/>
        <d v="2014-09-02T05:27:49"/>
        <d v="2015-03-27T08:59:52"/>
        <d v="2016-05-09T13:49:51"/>
        <d v="2014-12-10T20:28:22"/>
        <d v="2015-05-01T13:00:00"/>
        <d v="2017-02-26T04:05:58"/>
        <d v="2015-01-04T14:26:00"/>
        <d v="2015-08-15T09:12:24"/>
        <d v="2015-03-22T19:59:00"/>
        <d v="2014-08-23T22:00:00"/>
        <d v="2014-06-30T21:00:00"/>
        <d v="2016-12-05T19:59:00"/>
        <d v="2015-02-27T21:00:18"/>
        <d v="2014-06-16T19:36:18"/>
        <d v="2015-01-08T11:58:03"/>
        <d v="2015-08-17T07:00:00"/>
        <d v="2014-08-12T09:36:01"/>
        <d v="2015-06-10T17:13:11"/>
        <d v="2015-12-19T10:49:59"/>
        <d v="2016-11-14T03:14:02"/>
        <d v="2015-08-14T10:38:00"/>
        <d v="2015-04-14T20:04:00"/>
        <d v="2015-06-11T14:00:00"/>
        <d v="2015-06-26T04:25:00"/>
        <d v="2014-10-26T11:08:00"/>
        <d v="2014-07-28T18:14:56"/>
        <d v="2014-09-10T23:37:22"/>
        <d v="2015-09-07T09:09:57"/>
        <d v="2014-11-26T11:29:37"/>
        <d v="2015-04-24T19:35:00"/>
        <d v="2015-11-29T21:04:09"/>
        <d v="2015-05-10T13:59:00"/>
        <d v="2016-06-01T14:38:29"/>
        <d v="2016-06-03T02:19:12"/>
        <d v="2014-09-11T03:39:21"/>
        <d v="2014-08-04T07:00:00"/>
        <d v="2016-01-17T15:00:00"/>
        <d v="2016-11-13T01:17:40"/>
        <d v="2014-10-26T09:00:00"/>
        <d v="2015-03-02T14:00:00"/>
        <d v="2015-04-09T14:31:11"/>
        <d v="2014-06-26T14:02:02"/>
        <d v="2014-07-30T11:53:59"/>
        <d v="2014-12-26T17:02:28"/>
        <d v="2014-08-08T21:25:04"/>
        <d v="2015-10-15T19:59:00"/>
        <d v="2016-09-18T10:51:05"/>
        <d v="2016-03-31T21:00:00"/>
        <d v="2015-09-05T18:38:27"/>
        <d v="2016-03-15T18:02:44"/>
        <d v="2016-07-16T15:43:00"/>
        <d v="2015-10-01T04:00:00"/>
        <d v="2015-10-04T06:45:46"/>
        <d v="2016-11-30T22:18:40"/>
        <d v="2016-07-11T06:09:20"/>
        <d v="2015-06-27T12:44:14"/>
        <d v="2014-10-06T19:30:00"/>
        <d v="2015-01-02T02:49:11"/>
        <d v="2014-11-24T16:00:00"/>
        <d v="2015-06-16T12:41:54"/>
        <d v="2015-11-02T07:50:00"/>
        <d v="2015-08-27T06:54:35"/>
        <d v="2015-05-15T10:14:28"/>
        <d v="2015-02-27T23:00:00"/>
        <d v="2016-10-01T18:25:44"/>
        <d v="2014-09-06T22:48:43"/>
        <d v="2015-02-10T17:53:41"/>
        <d v="2016-04-08T09:35:00"/>
        <d v="2016-05-03T09:49:02"/>
        <d v="2015-10-26T09:58:10"/>
        <d v="2016-07-29T14:29:00"/>
        <d v="2014-07-14T06:37:44"/>
        <d v="2015-11-28T12:22:21"/>
        <d v="2016-04-24T15:20:00"/>
        <d v="2016-07-08T14:25:54"/>
        <d v="2014-08-02T05:00:00"/>
        <d v="2014-09-28T09:55:56"/>
        <d v="2016-01-03T11:17:36"/>
        <d v="2014-05-08T12:23:30"/>
        <d v="2015-11-28T05:54:54"/>
        <d v="2015-11-17T19:41:57"/>
        <d v="2015-04-19T07:19:46"/>
        <d v="2016-04-13T19:39:40"/>
        <d v="2014-07-23T17:59:00"/>
        <d v="2017-03-05T21:58:27"/>
        <d v="2016-05-22T10:34:33"/>
        <d v="2016-08-28T18:55:00"/>
        <d v="2016-04-17T11:43:31"/>
        <d v="2014-07-21T03:52:06"/>
        <d v="2015-02-05T16:37:14"/>
        <d v="2016-05-08T19:00:00"/>
        <d v="2016-06-02T04:07:28"/>
        <d v="2016-07-13T11:48:18"/>
        <d v="2014-07-31T22:00:00"/>
        <d v="2016-07-22T09:55:32"/>
        <d v="2015-01-31T06:25:53"/>
        <d v="2015-03-29T11:00:00"/>
        <d v="2014-07-05T05:22:27"/>
        <d v="2016-07-16T19:19:09"/>
        <d v="2015-07-07T10:26:20"/>
        <d v="2014-05-19T21:59:00"/>
        <d v="2014-11-07T15:00:00"/>
        <d v="2016-02-20T12:05:00"/>
        <d v="2016-05-06T04:04:00"/>
        <d v="2014-05-16T13:11:30"/>
        <d v="2015-08-28T16:56:53"/>
        <d v="2015-11-08T09:59:41"/>
        <d v="2016-03-02T07:08:13"/>
        <d v="2015-05-31T06:28:02"/>
        <d v="2015-12-11T14:34:19"/>
        <d v="2015-05-13T11:45:12"/>
        <d v="2014-07-19T00:21:30"/>
        <d v="2015-02-14T02:27:00"/>
        <d v="2014-11-20T07:04:00"/>
        <d v="2015-04-04T23:23:41"/>
        <d v="2015-03-28T13:07:06"/>
        <d v="2014-08-31T10:51:49"/>
        <d v="2016-05-07T05:29:18"/>
        <d v="2014-09-26T16:02:41"/>
        <d v="2015-02-15T05:05:47"/>
        <d v="2014-10-07T18:54:17"/>
        <d v="2014-10-20T10:23:05"/>
        <d v="2016-02-16T09:33:07"/>
        <d v="2014-08-26T07:28:00"/>
        <d v="2015-07-22T14:08:27"/>
        <d v="2014-09-09T07:49:20"/>
        <d v="2014-10-26T09:29:26"/>
        <d v="2015-01-28T04:04:38"/>
        <d v="2015-05-02T04:04:09"/>
        <d v="2015-02-15T22:13:43"/>
        <d v="2016-03-04T20:54:29"/>
        <d v="2015-07-19T09:44:23"/>
        <d v="2014-09-17T11:56:40"/>
        <d v="2014-09-04T07:07:54"/>
        <d v="2016-10-07T12:51:48"/>
        <d v="2016-04-15T07:28:00"/>
        <d v="2015-03-23T18:34:59"/>
        <d v="2014-10-26T12:52:38"/>
        <d v="2015-01-31T17:54:00"/>
        <d v="2016-03-24T13:59:23"/>
        <d v="2015-08-31T07:04:57"/>
        <d v="2015-07-25T20:42:16"/>
        <d v="2015-12-04T07:43:59"/>
        <d v="2017-02-22T16:00:00"/>
        <d v="2014-06-05T13:31:40"/>
        <d v="2015-12-13T15:36:10"/>
        <d v="2016-02-03T09:49:00"/>
        <d v="2014-12-18T06:02:44"/>
        <d v="2015-12-15T11:25:16"/>
        <d v="2016-10-02T00:00:00"/>
        <d v="2015-04-03T12:44:10"/>
        <d v="2014-10-21T12:11:27"/>
        <d v="2014-07-01T13:30:00"/>
        <d v="2016-05-24T05:25:00"/>
        <d v="2014-10-17T10:10:10"/>
        <d v="2015-11-30T20:59:00"/>
        <d v="2015-07-17T18:00:00"/>
        <d v="2016-09-06T02:22:34"/>
        <d v="2015-01-20T10:16:00"/>
        <d v="2014-11-20T13:58:45"/>
        <d v="2015-04-09T20:00:00"/>
        <d v="2014-08-20T19:49:49"/>
        <d v="2014-10-22T06:36:50"/>
        <d v="2015-01-10T16:00:00"/>
        <d v="2016-04-11T02:13:07"/>
        <d v="2015-07-14T14:00:15"/>
        <d v="2014-10-23T06:16:31"/>
        <d v="2014-05-08T21:53:00"/>
        <d v="2014-10-13T12:05:16"/>
        <d v="2014-11-15T11:00:00"/>
        <d v="2016-09-30T19:00:00"/>
        <d v="2014-06-19T06:33:51"/>
        <d v="2016-07-03T10:59:00"/>
        <d v="2015-11-25T14:00:00"/>
        <d v="2014-09-15T18:00:00"/>
        <d v="2014-06-23T07:00:00"/>
        <d v="2016-04-20T17:23:43"/>
        <d v="2016-07-02T08:44:28"/>
        <d v="2014-06-27T07:21:24"/>
        <d v="2015-04-29T05:07:06"/>
        <d v="2014-08-12T13:50:11"/>
        <d v="2016-05-18T15:56:28"/>
        <d v="2015-09-27T17:49:10"/>
        <d v="2017-01-13T14:05:00"/>
        <d v="2015-02-28T03:00:00"/>
        <d v="2015-02-28T18:00:00"/>
        <d v="2016-12-26T10:18:51"/>
        <d v="2014-08-21T09:35:11"/>
        <d v="2015-05-08T19:00:00"/>
        <d v="2015-11-05T05:16:15"/>
        <d v="2014-06-30T08:28:00"/>
        <d v="2014-10-21T10:51:00"/>
        <d v="2016-12-21T08:03:14"/>
        <d v="2017-01-27T09:54:02"/>
        <d v="2016-06-19T13:32:01"/>
        <d v="2016-06-14T09:54:00"/>
        <d v="2015-03-08T03:57:05"/>
        <d v="2015-11-14T14:00:00"/>
        <d v="2016-01-14T09:16:56"/>
        <d v="2016-10-09T01:28:26"/>
        <d v="2015-03-23T18:59:00"/>
        <d v="2015-11-20T19:00:00"/>
        <d v="2016-07-17T08:49:46"/>
        <d v="2015-01-16T01:26:00"/>
        <d v="2015-05-31T08:35:00"/>
        <d v="2015-08-07T06:00:00"/>
        <d v="2015-01-16T03:09:11"/>
        <d v="2015-04-04T18:40:47"/>
        <d v="2015-08-22T10:34:53"/>
        <d v="2014-10-21T19:59:00"/>
        <d v="2016-12-18T15:45:50"/>
        <d v="2017-02-27T23:51:00"/>
        <d v="2016-01-31T14:55:00"/>
        <d v="2016-06-04T08:19:57"/>
        <d v="2016-09-02T11:24:33"/>
        <d v="2014-10-24T17:59:50"/>
        <d v="2017-01-25T12:41:22"/>
        <d v="2016-05-15T11:21:13"/>
        <d v="2015-08-26T09:32:00"/>
        <d v="2016-10-26T21:40:34"/>
        <d v="2016-12-25T15:15:09"/>
        <d v="2015-04-01T16:00:00"/>
        <d v="2014-09-24T13:00:01"/>
        <d v="2017-03-02T20:00:00"/>
        <d v="2015-11-29T04:56:44"/>
        <d v="2016-07-21T06:02:31"/>
        <d v="2015-02-23T18:15:40"/>
        <d v="2016-02-27T15:00:00"/>
        <d v="2016-01-07T21:34:00"/>
      </sharedItems>
      <fieldGroup par="21" base="18">
        <rangePr groupBy="months" startDate="2009-08-10T10:26:00" endDate="2017-05-03T10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" numFmtId="164">
      <sharedItems containsSemiMixedTypes="0" containsNonDate="0" containsDate="1" containsString="0" minDate="2009-05-16T18:55:13" maxDate="2017-03-15T06:30:07" count="4114">
        <d v="2015-06-21T15:10:11"/>
        <d v="2017-01-31T05:24:43"/>
        <d v="2016-02-05T07:51:23"/>
        <d v="2014-07-08T03:21:47"/>
        <d v="2015-11-19T11:01:19"/>
        <d v="2016-07-12T13:23:27"/>
        <d v="2014-06-03T16:44:10"/>
        <d v="2016-05-25T16:07:47"/>
        <d v="2016-04-08T13:40:12"/>
        <d v="2016-03-17T17:29:04"/>
        <d v="2014-05-20T16:37:59"/>
        <d v="2016-07-21T09:41:02"/>
        <d v="2014-06-01T08:07:05"/>
        <d v="2016-05-18T07:15:09"/>
        <d v="2014-06-17T15:38:08"/>
        <d v="2015-09-09T00:24:18"/>
        <d v="2014-05-01T10:06:51"/>
        <d v="2014-10-05T08:33:42"/>
        <d v="2014-08-18T04:00:56"/>
        <d v="2015-06-20T10:35:34"/>
        <d v="2015-07-15T09:11:52"/>
        <d v="2014-08-27T06:03:09"/>
        <d v="2014-12-16T12:52:20"/>
        <d v="2015-04-03T09:41:41"/>
        <d v="2015-08-13T10:41:03"/>
        <d v="2015-11-09T15:36:01"/>
        <d v="2014-07-08T03:22:24"/>
        <d v="2014-10-16T18:57:13"/>
        <d v="2015-11-16T14:08:04"/>
        <d v="2014-06-22T07:09:28"/>
        <d v="2014-07-21T22:01:55"/>
        <d v="2016-01-07T10:00:34"/>
        <d v="2016-04-01T06:03:37"/>
        <d v="2015-10-09T06:51:41"/>
        <d v="2014-07-20T22:43:21"/>
        <d v="2015-04-03T22:00:14"/>
        <d v="2015-03-04T22:22:05"/>
        <d v="2015-01-28T07:37:59"/>
        <d v="2013-04-10T16:22:24"/>
        <d v="2014-04-24T16:07:48"/>
        <d v="2014-05-29T20:08:08"/>
        <d v="2014-09-05T04:39:14"/>
        <d v="2014-11-28T06:20:26"/>
        <d v="2014-06-12T09:58:06"/>
        <d v="2014-08-22T17:22:17"/>
        <d v="2016-03-28T05:58:27"/>
        <d v="2015-11-15T14:09:34"/>
        <d v="2014-10-20T10:40:07"/>
        <d v="2015-01-29T03:24:20"/>
        <d v="2015-09-23T19:14:05"/>
        <d v="2014-12-22T09:04:18"/>
        <d v="2015-07-11T13:17:17"/>
        <d v="2014-06-17T07:50:46"/>
        <d v="2014-03-21T04:10:45"/>
        <d v="2015-11-25T08:07:01"/>
        <d v="2016-05-06T14:15:16"/>
        <d v="2015-05-25T04:10:24"/>
        <d v="2015-03-26T10:59:22"/>
        <d v="2014-10-20T08:52:52"/>
        <d v="2015-08-13T20:39:36"/>
        <d v="2014-03-03T12:38:37"/>
        <d v="2013-05-15T10:32:37"/>
        <d v="2013-02-06T10:11:18"/>
        <d v="2013-12-04T12:53:33"/>
        <d v="2013-06-07T15:26:21"/>
        <d v="2014-07-15T10:42:34"/>
        <d v="2016-06-18T11:23:40"/>
        <d v="2012-06-15T05:00:04"/>
        <d v="2014-01-24T04:39:51"/>
        <d v="2011-08-30T19:30:25"/>
        <d v="2011-07-06T12:30:45"/>
        <d v="2012-03-28T21:30:57"/>
        <d v="2012-10-25T15:14:41"/>
        <d v="2011-02-13T09:09:44"/>
        <d v="2015-12-22T02:41:35"/>
        <d v="2013-03-23T20:01:12"/>
        <d v="2011-10-28T07:35:58"/>
        <d v="2012-03-28T18:28:37"/>
        <d v="2016-08-22T08:32:01"/>
        <d v="2014-03-26T09:38:13"/>
        <d v="2013-11-04T17:00:56"/>
        <d v="2012-07-09T18:48:47"/>
        <d v="2011-09-09T10:41:01"/>
        <d v="2015-02-07T05:46:29"/>
        <d v="2011-04-15T09:11:26"/>
        <d v="2011-08-23T18:00:37"/>
        <d v="2015-10-14T04:20:45"/>
        <d v="2010-05-24T03:56:43"/>
        <d v="2014-05-27T06:48:51"/>
        <d v="2013-05-08T09:03:12"/>
        <d v="2011-06-11T22:08:19"/>
        <d v="2011-03-17T00:39:24"/>
        <d v="2016-12-16T19:46:23"/>
        <d v="2012-06-05T11:35:37"/>
        <d v="2014-03-18T08:13:42"/>
        <d v="2012-01-26T15:07:21"/>
        <d v="2010-05-26T06:54:01"/>
        <d v="2011-06-11T18:14:42"/>
        <d v="2012-11-01T10:04:34"/>
        <d v="2013-12-23T12:39:59"/>
        <d v="2012-10-15T09:04:46"/>
        <d v="2012-12-31T09:38:30"/>
        <d v="2010-11-22T18:08:53"/>
        <d v="2014-02-12T10:20:30"/>
        <d v="2011-03-10T07:41:06"/>
        <d v="2016-04-25T08:23:40"/>
        <d v="2012-03-19T09:38:21"/>
        <d v="2011-04-02T14:34:47"/>
        <d v="2013-04-01T05:42:50"/>
        <d v="2011-01-26T15:37:10"/>
        <d v="2013-10-10T13:47:33"/>
        <d v="2015-04-30T22:59:47"/>
        <d v="2014-03-19T16:01:58"/>
        <d v="2011-07-29T09:12:08"/>
        <d v="2011-11-13T21:34:48"/>
        <d v="2012-01-10T08:44:04"/>
        <d v="2011-02-21T02:55:55"/>
        <d v="2010-03-11T11:02:24"/>
        <d v="2011-06-28T16:17:16"/>
        <d v="2011-07-14T16:39:46"/>
        <d v="2016-09-02T16:11:47"/>
        <d v="2015-04-02T07:55:10"/>
        <d v="2016-08-11T01:21:47"/>
        <d v="2014-09-22T09:46:04"/>
        <d v="2015-04-20T13:17:22"/>
        <d v="2016-12-05T14:51:20"/>
        <d v="2015-05-11T05:08:57"/>
        <d v="2015-03-04T05:59:01"/>
        <d v="2016-09-14T20:28:13"/>
        <d v="2014-08-31T13:29:43"/>
        <d v="2014-05-19T12:58:12"/>
        <d v="2016-06-20T11:06:01"/>
        <d v="2014-09-23T10:30:07"/>
        <d v="2016-05-01T10:23:04"/>
        <d v="2015-08-05T12:50:18"/>
        <d v="2014-05-29T00:09:57"/>
        <d v="2015-04-02T00:50:34"/>
        <d v="2015-08-23T04:46:33"/>
        <d v="2015-06-30T21:10:41"/>
        <d v="2015-07-02T13:06:12"/>
        <d v="2015-02-17T19:45:32"/>
        <d v="2015-04-15T18:40:23"/>
        <d v="2014-10-26T12:26:18"/>
        <d v="2016-07-07T16:32:22"/>
        <d v="2015-02-12T09:17:52"/>
        <d v="2015-07-15T04:00:52"/>
        <d v="2016-11-18T15:23:18"/>
        <d v="2014-11-26T09:25:40"/>
        <d v="2016-01-27T21:45:36"/>
        <d v="2014-11-24T19:07:50"/>
        <d v="2015-03-26T18:53:02"/>
        <d v="2015-04-19T04:13:11"/>
        <d v="2014-08-23T16:51:40"/>
        <d v="2014-10-21T05:04:04"/>
        <d v="2015-04-21T04:08:15"/>
        <d v="2015-06-13T04:25:35"/>
        <d v="2014-06-03T17:59:56"/>
        <d v="2016-01-27T12:52:52"/>
        <d v="2014-09-21T16:50:28"/>
        <d v="2016-05-24T01:25:45"/>
        <d v="2015-06-16T12:54:51"/>
        <d v="2014-06-02T07:29:55"/>
        <d v="2014-07-14T18:02:36"/>
        <d v="2015-08-27T14:04:14"/>
        <d v="2014-07-21T09:18:21"/>
        <d v="2015-12-13T06:48:44"/>
        <d v="2016-12-16T16:49:22"/>
        <d v="2015-06-05T13:15:35"/>
        <d v="2015-02-17T11:02:50"/>
        <d v="2014-09-18T03:07:39"/>
        <d v="2015-07-31T14:28:03"/>
        <d v="2016-06-12T19:20:14"/>
        <d v="2015-02-12T00:28:43"/>
        <d v="2015-01-29T04:45:08"/>
        <d v="2015-03-09T09:12:56"/>
        <d v="2014-08-04T09:40:11"/>
        <d v="2015-07-06T10:46:39"/>
        <d v="2015-03-06T16:08:46"/>
        <d v="2015-10-27T13:55:45"/>
        <d v="2016-02-02T16:55:55"/>
        <d v="2015-03-04T14:47:23"/>
        <d v="2015-05-23T08:48:15"/>
        <d v="2016-12-07T15:17:12"/>
        <d v="2014-10-27T10:26:50"/>
        <d v="2014-07-05T09:59:22"/>
        <d v="2016-07-19T12:52:19"/>
        <d v="2017-02-01T10:30:34"/>
        <d v="2015-06-26T20:37:37"/>
        <d v="2014-08-05T19:23:35"/>
        <d v="2016-07-05T07:34:37"/>
        <d v="2016-06-06T06:37:26"/>
        <d v="2015-08-23T01:35:38"/>
        <d v="2014-09-17T10:00:32"/>
        <d v="2014-09-29T13:26:06"/>
        <d v="2016-01-06T14:55:31"/>
        <d v="2015-05-11T07:05:32"/>
        <d v="2015-09-12T04:01:38"/>
        <d v="2017-01-06T11:21:40"/>
        <d v="2014-09-05T00:12:02"/>
        <d v="2016-08-01T17:58:22"/>
        <d v="2014-08-15T17:00:03"/>
        <d v="2015-01-19T10:38:49"/>
        <d v="2015-09-08T13:16:04"/>
        <d v="2014-11-30T11:21:04"/>
        <d v="2016-07-05T05:00:03"/>
        <d v="2015-09-01T06:10:22"/>
        <d v="2016-07-15T15:06:23"/>
        <d v="2014-12-04T19:43:58"/>
        <d v="2014-11-15T23:52:47"/>
        <d v="2015-06-10T13:08:55"/>
        <d v="2015-09-01T16:33:12"/>
        <d v="2015-08-19T18:50:17"/>
        <d v="2016-02-16T12:08:40"/>
        <d v="2015-07-17T05:15:47"/>
        <d v="2015-01-05T06:22:29"/>
        <d v="2016-01-05T20:31:22"/>
        <d v="2015-03-03T14:00:37"/>
        <d v="2014-11-27T06:22:29"/>
        <d v="2015-03-16T06:04:49"/>
        <d v="2016-02-28T22:50:25"/>
        <d v="2015-07-10T06:27:10"/>
        <d v="2015-01-27T11:06:04"/>
        <d v="2015-01-27T09:28:38"/>
        <d v="2016-04-21T16:09:10"/>
        <d v="2015-05-10T20:38:46"/>
        <d v="2016-03-09T14:04:14"/>
        <d v="2015-04-12T06:59:04"/>
        <d v="2015-06-09T12:27:21"/>
        <d v="2015-04-02T07:28:25"/>
        <d v="2016-01-14T13:24:57"/>
        <d v="2015-05-05T09:39:11"/>
        <d v="2015-12-03T14:00:51"/>
        <d v="2015-01-28T10:49:06"/>
        <d v="2016-08-30T12:52:52"/>
        <d v="2015-05-11T15:50:59"/>
        <d v="2015-06-09T12:48:17"/>
        <d v="2015-11-12T17:01:39"/>
        <d v="2016-01-08T04:51:09"/>
        <d v="2016-12-09T14:06:00"/>
        <d v="2015-10-19T17:38:50"/>
        <d v="2013-03-21T08:00:11"/>
        <d v="2014-11-06T07:45:04"/>
        <d v="2011-11-15T02:49:50"/>
        <d v="2014-01-22T16:08:24"/>
        <d v="2010-02-03T22:45:59"/>
        <d v="2012-07-16T16:16:25"/>
        <d v="2010-10-28T23:43:25"/>
        <d v="2010-09-09T05:30:14"/>
        <d v="2011-11-23T09:35:09"/>
        <d v="2010-06-03T13:10:20"/>
        <d v="2013-05-07T04:34:51"/>
        <d v="2012-04-14T09:54:06"/>
        <d v="2010-03-29T06:54:18"/>
        <d v="2012-01-16T06:37:15"/>
        <d v="2015-09-16T13:51:50"/>
        <d v="2011-02-14T03:38:02"/>
        <d v="2013-02-14T09:27:47"/>
        <d v="2016-04-19T06:02:42"/>
        <d v="2011-05-18T16:14:26"/>
        <d v="2015-03-09T08:42:49"/>
        <d v="2010-06-01T09:07:59"/>
        <d v="2012-04-18T12:15:04"/>
        <d v="2011-01-11T20:57:08"/>
        <d v="2012-08-28T13:54:54"/>
        <d v="2012-04-11T05:53:15"/>
        <d v="2010-03-29T20:53:50"/>
        <d v="2010-01-26T19:11:47"/>
        <d v="2014-05-26T01:51:39"/>
        <d v="2011-09-22T18:39:38"/>
        <d v="2017-01-22T19:43:42"/>
        <d v="2011-04-04T11:47:50"/>
        <d v="2013-12-03T17:24:21"/>
        <d v="2010-02-26T12:36:31"/>
        <d v="2011-06-03T02:57:46"/>
        <d v="2012-03-01T12:53:49"/>
        <d v="2012-10-10T15:46:06"/>
        <d v="2012-02-27T16:57:54"/>
        <d v="2015-04-23T12:23:39"/>
        <d v="2012-09-11T15:58:59"/>
        <d v="2017-01-23T20:51:36"/>
        <d v="2014-04-15T05:10:35"/>
        <d v="2009-05-16T18:55:13"/>
        <d v="2010-01-16T13:04:52"/>
        <d v="2011-05-12T08:02:24"/>
        <d v="2011-12-27T08:43:00"/>
        <d v="2013-08-20T09:08:48"/>
        <d v="2013-02-08T10:35:24"/>
        <d v="2012-10-01T21:40:18"/>
        <d v="2012-05-21T19:03:13"/>
        <d v="2013-10-03T01:57:14"/>
        <d v="2010-12-13T23:51:37"/>
        <d v="2013-04-12T09:27:26"/>
        <d v="2011-09-26T10:16:39"/>
        <d v="2014-03-21T07:01:54"/>
        <d v="2010-06-13T17:01:34"/>
        <d v="2013-09-01T15:06:49"/>
        <d v="2012-08-13T02:24:43"/>
        <d v="2015-03-26T08:28:21"/>
        <d v="2014-03-11T02:07:28"/>
        <d v="2010-10-17T20:24:20"/>
        <d v="2011-03-24T14:02:18"/>
        <d v="2013-02-07T08:42:15"/>
        <d v="2012-01-25T11:33:58"/>
        <d v="2012-05-02T16:42:26"/>
        <d v="2012-07-23T17:16:37"/>
        <d v="2012-02-09T06:07:29"/>
        <d v="2013-02-28T11:05:33"/>
        <d v="2013-01-08T13:40:01"/>
        <d v="2011-01-24T07:40:10"/>
        <d v="2012-08-13T09:02:14"/>
        <d v="2011-10-04T19:23:43"/>
        <d v="2011-11-20T20:16:32"/>
        <d v="2013-03-15T12:03:52"/>
        <d v="2010-06-27T20:28:14"/>
        <d v="2013-01-30T10:59:48"/>
        <d v="2012-07-23T09:32:14"/>
        <d v="2014-11-07T13:09:57"/>
        <d v="2013-11-11T07:14:43"/>
        <d v="2013-02-24T15:55:51"/>
        <d v="2009-11-06T11:07:09"/>
        <d v="2015-11-23T04:13:53"/>
        <d v="2016-10-04T01:43:06"/>
        <d v="2016-04-13T04:40:48"/>
        <d v="2016-11-22T22:42:46"/>
        <d v="2015-06-29T06:01:48"/>
        <d v="2016-11-14T19:30:33"/>
        <d v="2017-02-08T22:33:26"/>
        <d v="2015-02-22T20:38:49"/>
        <d v="2015-10-01T13:43:08"/>
        <d v="2015-10-14T02:12:07"/>
        <d v="2013-04-15T03:22:43"/>
        <d v="2016-05-17T04:57:14"/>
        <d v="2015-09-16T07:19:37"/>
        <d v="2016-03-08T06:16:31"/>
        <d v="2015-04-07T07:22:37"/>
        <d v="2015-04-07T08:41:55"/>
        <d v="2015-10-14T05:18:38"/>
        <d v="2015-02-11T18:05:08"/>
        <d v="2016-07-08T09:08:10"/>
        <d v="2015-03-30T09:14:28"/>
        <d v="2017-02-06T07:03:27"/>
        <d v="2014-09-12T12:06:38"/>
        <d v="2016-03-30T09:44:25"/>
        <d v="2014-10-14T08:42:25"/>
        <d v="2015-04-17T14:18:14"/>
        <d v="2015-04-20T13:39:50"/>
        <d v="2015-09-14T03:00:21"/>
        <d v="2015-10-15T02:53:29"/>
        <d v="2015-07-22T05:05:16"/>
        <d v="2017-01-25T02:58:28"/>
        <d v="2016-08-03T16:35:09"/>
        <d v="2016-02-27T14:09:14"/>
        <d v="2014-09-07T19:01:08"/>
        <d v="2015-10-20T10:00:19"/>
        <d v="2016-03-09T10:52:01"/>
        <d v="2014-10-30T22:03:14"/>
        <d v="2016-02-15T10:16:33"/>
        <d v="2015-03-14T20:19:57"/>
        <d v="2016-05-17T11:38:41"/>
        <d v="2014-10-22T16:41:30"/>
        <d v="2015-06-08T12:33:00"/>
        <d v="2014-10-23T15:01:46"/>
        <d v="2014-07-16T20:03:11"/>
        <d v="2010-03-18T08:52:16"/>
        <d v="2014-05-21T11:37:52"/>
        <d v="2014-01-29T05:33:19"/>
        <d v="2012-04-20T10:01:58"/>
        <d v="2013-03-22T04:51:18"/>
        <d v="2015-02-08T05:32:02"/>
        <d v="2011-12-16T04:14:29"/>
        <d v="2016-12-07T10:05:00"/>
        <d v="2012-12-18T09:25:39"/>
        <d v="2016-02-25T04:50:44"/>
        <d v="2012-06-18T12:53:18"/>
        <d v="2011-08-02T12:20:31"/>
        <d v="2014-01-18T14:38:31"/>
        <d v="2016-07-25T01:51:56"/>
        <d v="2015-10-14T21:01:08"/>
        <d v="2016-01-01T04:43:28"/>
        <d v="2012-03-19T07:31:12"/>
        <d v="2015-12-29T08:16:32"/>
        <d v="2012-06-25T07:45:17"/>
        <d v="2012-08-23T08:01:40"/>
        <d v="2014-04-25T17:49:19"/>
        <d v="2014-12-07T09:45:47"/>
        <d v="2014-10-22T05:01:41"/>
        <d v="2015-07-26T13:49:51"/>
        <d v="2015-07-15T07:14:18"/>
        <d v="2016-06-27T16:49:40"/>
        <d v="2014-02-03T16:30:50"/>
        <d v="2015-04-17T15:52:52"/>
        <d v="2011-11-17T16:00:51"/>
        <d v="2011-08-08T08:12:51"/>
        <d v="2013-09-09T08:00:52"/>
        <d v="2016-02-17T10:38:02"/>
        <d v="2012-03-22T12:49:20"/>
        <d v="2012-06-22T04:33:26"/>
        <d v="2010-07-20T09:38:04"/>
        <d v="2015-03-15T10:02:06"/>
        <d v="2016-11-13T12:01:07"/>
        <d v="2014-04-16T06:15:47"/>
        <d v="2011-07-08T11:12:50"/>
        <d v="2015-10-15T03:56:57"/>
        <d v="2011-06-23T22:27:21"/>
        <d v="2014-01-07T06:04:22"/>
        <d v="2014-02-03T17:02:19"/>
        <d v="2011-04-04T18:53:57"/>
        <d v="2011-09-20T11:54:10"/>
        <d v="2013-09-26T08:39:50"/>
        <d v="2016-06-22T11:42:24"/>
        <d v="2015-04-19T14:33:17"/>
        <d v="2013-11-19T19:13:24"/>
        <d v="2012-07-09T08:49:38"/>
        <d v="2012-06-19T12:03:31"/>
        <d v="2013-09-11T16:31:05"/>
        <d v="2014-09-22T11:26:42"/>
        <d v="2014-01-09T00:30:31"/>
        <d v="2013-03-27T14:17:40"/>
        <d v="2015-06-22T21:46:37"/>
        <d v="2013-04-30T11:13:07"/>
        <d v="2014-02-11T20:40:31"/>
        <d v="2015-06-22T02:47:36"/>
        <d v="2014-08-11T21:14:57"/>
        <d v="2013-05-06T13:13:50"/>
        <d v="2012-01-26T00:01:39"/>
        <d v="2015-09-28T11:40:04"/>
        <d v="2016-01-31T08:05:14"/>
        <d v="2015-10-08T12:49:00"/>
        <d v="2014-05-19T09:24:05"/>
        <d v="2009-09-14T12:38:02"/>
        <d v="2013-08-26T17:34:27"/>
        <d v="2016-06-05T11:54:43"/>
        <d v="2015-08-22T08:26:21"/>
        <d v="2015-08-12T06:07:02"/>
        <d v="2013-10-29T11:01:42"/>
        <d v="2013-08-14T08:56:20"/>
        <d v="2013-06-30T23:41:53"/>
        <d v="2016-08-08T22:38:46"/>
        <d v="2015-10-18T21:15:58"/>
        <d v="2014-10-07T09:16:58"/>
        <d v="2016-02-23T14:39:13"/>
        <d v="2013-10-03T10:03:16"/>
        <d v="2015-01-20T12:19:43"/>
        <d v="2014-01-10T15:21:41"/>
        <d v="2011-12-17T12:46:01"/>
        <d v="2015-05-05T23:02:55"/>
        <d v="2015-02-01T17:00:20"/>
        <d v="2013-02-26T04:19:23"/>
        <d v="2014-04-24T09:11:35"/>
        <d v="2013-09-17T04:38:05"/>
        <d v="2014-01-15T13:43:20"/>
        <d v="2013-12-26T08:09:51"/>
        <d v="2015-04-13T07:53:35"/>
        <d v="2015-02-03T10:47:59"/>
        <d v="2014-10-26T08:12:51"/>
        <d v="2012-03-02T15:03:42"/>
        <d v="2013-09-30T07:40:01"/>
        <d v="2014-07-17T09:25:12"/>
        <d v="2013-04-14T07:47:40"/>
        <d v="2011-09-14T06:22:07"/>
        <d v="2014-04-30T04:01:15"/>
        <d v="2013-05-13T11:19:27"/>
        <d v="2011-06-10T18:02:21"/>
        <d v="2011-07-26T08:02:33"/>
        <d v="2016-04-28T11:22:15"/>
        <d v="2014-06-10T17:52:54"/>
        <d v="2012-08-08T13:37:44"/>
        <d v="2012-08-14T07:18:54"/>
        <d v="2012-05-11T19:01:23"/>
        <d v="2014-07-07T14:45:24"/>
        <d v="2013-11-26T19:01:29"/>
        <d v="2014-03-05T08:19:39"/>
        <d v="2014-07-24T13:08:38"/>
        <d v="2014-08-18T07:45:19"/>
        <d v="2017-01-17T22:53:49"/>
        <d v="2015-04-05T17:04:03"/>
        <d v="2014-04-28T14:24:01"/>
        <d v="2012-03-19T11:02:14"/>
        <d v="2015-03-02T12:51:49"/>
        <d v="2014-09-22T00:47:15"/>
        <d v="2013-07-10T03:00:15"/>
        <d v="2012-09-10T07:08:09"/>
        <d v="2016-03-18T12:31:30"/>
        <d v="2012-11-29T19:44:32"/>
        <d v="2015-09-25T13:32:52"/>
        <d v="2013-04-17T03:08:19"/>
        <d v="2014-05-02T13:37:19"/>
        <d v="2016-10-26T05:16:34"/>
        <d v="2016-12-09T16:18:20"/>
        <d v="2011-12-05T02:33:36"/>
        <d v="2012-07-23T14:14:45"/>
        <d v="2015-12-28T14:34:59"/>
        <d v="2016-08-13T15:50:30"/>
        <d v="2015-04-20T08:25:38"/>
        <d v="2014-06-09T10:56:05"/>
        <d v="2015-06-16T10:51:45"/>
        <d v="2013-12-12T13:21:14"/>
        <d v="2014-11-01T15:54:25"/>
        <d v="2011-11-11T09:17:29"/>
        <d v="2009-08-18T12:29:28"/>
        <d v="2010-03-10T12:15:51"/>
        <d v="2011-06-08T20:37:31"/>
        <d v="2012-02-17T04:17:05"/>
        <d v="2014-12-18T03:38:23"/>
        <d v="2012-02-10T14:36:27"/>
        <d v="2015-11-09T17:21:26"/>
        <d v="2013-07-11T04:15:20"/>
        <d v="2012-09-04T14:00:57"/>
        <d v="2012-03-26T15:35:01"/>
        <d v="2015-05-29T06:09:30"/>
        <d v="2016-01-30T19:13:59"/>
        <d v="2013-03-06T22:16:22"/>
        <d v="2016-10-06T08:48:47"/>
        <d v="2016-07-01T06:41:45"/>
        <d v="2014-07-10T05:44:07"/>
        <d v="2015-11-19T02:46:41"/>
        <d v="2015-03-28T09:41:20"/>
        <d v="2017-01-03T05:46:01"/>
        <d v="2015-08-07T05:47:04"/>
        <d v="2012-11-05T00:23:41"/>
        <d v="2015-11-10T07:51:01"/>
        <d v="2016-10-02T17:13:39"/>
        <d v="2016-02-29T15:58:45"/>
        <d v="2015-08-21T18:11:16"/>
        <d v="2016-05-02T08:12:49"/>
        <d v="2014-07-30T00:37:21"/>
        <d v="2015-07-07T05:12:24"/>
        <d v="2017-01-17T19:56:06"/>
        <d v="2015-05-31T13:05:07"/>
        <d v="2016-12-20T15:44:54"/>
        <d v="2015-06-02T05:11:08"/>
        <d v="2016-11-01T16:33:49"/>
        <d v="2016-04-12T15:10:08"/>
        <d v="2016-04-22T01:26:05"/>
        <d v="2015-09-23T10:27:50"/>
        <d v="2016-12-07T04:05:05"/>
        <d v="2015-06-23T23:16:47"/>
        <d v="2015-10-05T09:26:31"/>
        <d v="2016-04-13T10:04:23"/>
        <d v="2016-06-13T16:11:47"/>
        <d v="2015-01-05T10:36:46"/>
        <d v="2015-09-28T16:07:14"/>
        <d v="2016-03-04T08:41:56"/>
        <d v="2014-10-01T17:12:42"/>
        <d v="2016-06-04T06:46:00"/>
        <d v="2015-10-06T05:13:09"/>
        <d v="2015-09-02T07:01:55"/>
        <d v="2016-01-11T07:42:44"/>
        <d v="2015-09-29T12:40:48"/>
        <d v="2015-06-08T06:17:02"/>
        <d v="2017-01-18T07:17:25"/>
        <d v="2015-06-17T21:37:04"/>
        <d v="2015-11-10T05:48:16"/>
        <d v="2014-10-15T08:16:31"/>
        <d v="2014-09-19T07:26:12"/>
        <d v="2016-05-12T23:29:03"/>
        <d v="2015-12-07T11:38:37"/>
        <d v="2016-11-02T13:36:43"/>
        <d v="2015-02-22T12:11:45"/>
        <d v="2015-11-12T21:47:40"/>
        <d v="2014-11-17T09:30:45"/>
        <d v="2015-09-21T06:48:33"/>
        <d v="2016-11-18T00:20:15"/>
        <d v="2015-01-17T16:40:47"/>
        <d v="2016-02-11T13:37:55"/>
        <d v="2015-06-10T09:50:49"/>
        <d v="2016-06-14T07:25:33"/>
        <d v="2014-12-02T11:13:14"/>
        <d v="2015-12-10T13:07:03"/>
        <d v="2015-12-02T11:20:12"/>
        <d v="2016-01-19T10:09:29"/>
        <d v="2015-07-07T10:35:23"/>
        <d v="2015-10-05T08:11:28"/>
        <d v="2014-11-19T16:12:11"/>
        <d v="2016-09-19T01:38:27"/>
        <d v="2015-05-14T07:37:23"/>
        <d v="2015-01-27T02:19:12"/>
        <d v="2016-03-21T05:08:22"/>
        <d v="2015-08-14T04:53:13"/>
        <d v="2014-11-25T11:27:03"/>
        <d v="2016-08-23T12:47:47"/>
        <d v="2015-07-02T15:18:24"/>
        <d v="2015-02-20T08:45:19"/>
        <d v="2015-02-17T13:31:27"/>
        <d v="2015-02-14T08:11:56"/>
        <d v="2015-10-06T00:22:57"/>
        <d v="2015-01-16T11:30:07"/>
        <d v="2015-03-17T09:10:33"/>
        <d v="2016-09-18T09:28:06"/>
        <d v="2015-06-23T05:44:59"/>
        <d v="2016-01-08T04:18:51"/>
        <d v="2015-06-22T04:02:10"/>
        <d v="2014-11-02T20:34:20"/>
        <d v="2015-03-07T07:15:45"/>
        <d v="2016-03-17T09:43:26"/>
        <d v="2015-03-19T16:40:38"/>
        <d v="2016-10-03T12:31:32"/>
        <d v="2016-06-24T07:55:35"/>
        <d v="2014-11-04T15:03:01"/>
        <d v="2015-02-12T10:30:02"/>
        <d v="2015-03-10T10:09:22"/>
        <d v="2014-11-26T11:35:39"/>
        <d v="2015-05-19T10:03:35"/>
        <d v="2014-07-15T06:20:23"/>
        <d v="2014-07-28T15:50:56"/>
        <d v="2015-07-08T23:35:08"/>
        <d v="2015-04-08T06:36:49"/>
        <d v="2015-10-23T10:48:56"/>
        <d v="2015-05-16T13:06:20"/>
        <d v="2015-10-29T15:49:04"/>
        <d v="2015-03-23T10:56:26"/>
        <d v="2015-11-20T04:27:17"/>
        <d v="2016-08-02T15:45:46"/>
        <d v="2015-08-31T02:55:20"/>
        <d v="2016-05-24T16:29:00"/>
        <d v="2015-08-25T17:55:59"/>
        <d v="2017-01-26T00:01:47"/>
        <d v="2015-03-23T23:14:03"/>
        <d v="2015-11-09T10:26:43"/>
        <d v="2014-09-26T06:36:30"/>
        <d v="2014-07-11T08:12:18"/>
        <d v="2016-06-07T14:42:17"/>
        <d v="2016-06-11T09:35:38"/>
        <d v="2015-04-27T15:13:17"/>
        <d v="2015-04-14T14:44:01"/>
        <d v="2017-02-24T12:29:37"/>
        <d v="2015-07-13T04:25:39"/>
        <d v="2016-01-14T22:21:51"/>
        <d v="2014-06-13T07:37:37"/>
        <d v="2016-04-14T06:18:28"/>
        <d v="2015-08-07T05:52:01"/>
        <d v="2016-04-29T09:32:09"/>
        <d v="2015-10-26T06:49:25"/>
        <d v="2016-05-16T22:11:02"/>
        <d v="2015-01-27T13:17:09"/>
        <d v="2015-03-12T17:12:42"/>
        <d v="2015-05-07T01:55:50"/>
        <d v="2017-01-27T14:05:18"/>
        <d v="2017-01-24T05:14:22"/>
        <d v="2014-08-14T04:59:55"/>
        <d v="2016-11-09T01:05:15"/>
        <d v="2015-07-14T04:40:48"/>
        <d v="2015-07-14T06:37:54"/>
        <d v="2015-04-06T06:24:35"/>
        <d v="2014-09-16T06:58:59"/>
        <d v="2016-07-12T15:37:54"/>
        <d v="2014-07-12T11:27:47"/>
        <d v="2016-02-16T09:25:49"/>
        <d v="2014-09-09T07:38:28"/>
        <d v="2014-08-26T12:53:33"/>
        <d v="2014-10-19T15:53:04"/>
        <d v="2014-11-12T15:25:11"/>
        <d v="2016-11-01T07:34:10"/>
        <d v="2015-07-14T05:50:40"/>
        <d v="2015-06-08T13:58:33"/>
        <d v="2015-02-10T13:58:32"/>
        <d v="2016-02-17T10:18:39"/>
        <d v="2015-11-23T11:17:52"/>
        <d v="2015-06-23T18:51:29"/>
        <d v="2015-07-24T05:14:55"/>
        <d v="2014-10-10T08:47:59"/>
        <d v="2016-09-23T06:29:19"/>
        <d v="2014-12-17T01:30:47"/>
        <d v="2015-06-18T11:14:16"/>
        <d v="2015-03-14T06:59:35"/>
        <d v="2016-11-14T08:04:21"/>
        <d v="2014-07-18T10:58:18"/>
        <d v="2016-09-18T23:57:43"/>
        <d v="2015-03-27T10:57:02"/>
        <d v="2016-06-06T06:00:58"/>
        <d v="2016-05-16T08:02:00"/>
        <d v="2014-12-11T07:37:32"/>
        <d v="2014-11-30T20:16:04"/>
        <d v="2014-07-18T11:10:17"/>
        <d v="2014-06-12T17:47:07"/>
        <d v="2014-12-02T13:20:04"/>
        <d v="2015-01-08T09:26:21"/>
        <d v="2016-05-14T00:41:35"/>
        <d v="2016-04-21T00:02:18"/>
        <d v="2016-07-05T07:41:49"/>
        <d v="2014-08-13T03:02:11"/>
        <d v="2016-09-26T10:20:04"/>
        <d v="2017-02-12T09:22:02"/>
        <d v="2016-09-21T12:36:04"/>
        <d v="2014-06-19T02:21:31"/>
        <d v="2014-11-28T11:47:52"/>
        <d v="2015-07-04T07:09:30"/>
        <d v="2016-12-07T09:00:53"/>
        <d v="2015-09-14T17:30:53"/>
        <d v="2016-11-01T07:01:37"/>
        <d v="2016-07-28T06:14:01"/>
        <d v="2015-06-02T15:40:46"/>
        <d v="2016-11-22T00:01:03"/>
        <d v="2015-03-31T10:23:47"/>
        <d v="2017-01-02T06:55:59"/>
        <d v="2014-10-01T03:30:20"/>
        <d v="2014-06-25T13:15:02"/>
        <d v="2016-01-19T03:33:09"/>
        <d v="2014-08-15T13:20:45"/>
        <d v="2013-10-16T02:39:08"/>
        <d v="2016-12-11T07:31:21"/>
        <d v="2014-06-23T06:54:40"/>
        <d v="2016-10-25T08:26:27"/>
        <d v="2016-12-07T13:49:09"/>
        <d v="2016-12-21T19:37:48"/>
        <d v="2016-12-22T02:47:58"/>
        <d v="2016-11-02T14:53:03"/>
        <d v="2016-11-22T06:55:27"/>
        <d v="2014-07-15T04:56:40"/>
        <d v="2014-11-04T15:59:19"/>
        <d v="2014-07-17T14:38:22"/>
        <d v="2016-11-04T02:01:08"/>
        <d v="2016-01-15T07:20:32"/>
        <d v="2016-05-06T03:42:12"/>
        <d v="2016-12-30T09:54:42"/>
        <d v="2015-09-25T17:10:40"/>
        <d v="2014-10-28T06:48:27"/>
        <d v="2014-08-06T11:30:02"/>
        <d v="2017-01-17T11:17:27"/>
        <d v="2016-02-08T15:57:56"/>
        <d v="2012-01-01T06:34:51"/>
        <d v="2014-06-17T04:43:27"/>
        <d v="2012-03-09T10:19:38"/>
        <d v="2015-06-29T10:35:49"/>
        <d v="2011-05-31T06:19:23"/>
        <d v="2015-11-13T06:01:52"/>
        <d v="2013-03-12T16:01:27"/>
        <d v="2012-12-03T15:29:09"/>
        <d v="2011-07-07T11:05:57"/>
        <d v="2012-07-20T19:27:41"/>
        <d v="2011-11-07T08:53:11"/>
        <d v="2011-12-02T10:05:47"/>
        <d v="2013-07-31T01:11:01"/>
        <d v="2013-11-20T01:04:52"/>
        <d v="2015-04-07T18:57:00"/>
        <d v="2014-11-02T15:42:26"/>
        <d v="2013-11-01T08:37:20"/>
        <d v="2014-01-27T21:36:27"/>
        <d v="2014-10-31T05:29:54"/>
        <d v="2014-07-09T03:03:49"/>
        <d v="2015-06-06T18:31:22"/>
        <d v="2013-05-07T06:33:26"/>
        <d v="2014-02-19T13:01:52"/>
        <d v="2012-03-22T08:01:25"/>
        <d v="2012-11-13T13:58:23"/>
        <d v="2013-04-03T04:44:05"/>
        <d v="2012-09-04T16:01:49"/>
        <d v="2014-12-15T04:10:19"/>
        <d v="2014-07-11T11:19:26"/>
        <d v="2016-12-29T13:35:30"/>
        <d v="2013-01-25T12:04:32"/>
        <d v="2011-06-19T06:07:55"/>
        <d v="2016-09-26T01:06:57"/>
        <d v="2015-01-15T05:09:51"/>
        <d v="2012-12-06T08:58:41"/>
        <d v="2013-04-19T05:31:17"/>
        <d v="2011-02-16T09:24:19"/>
        <d v="2012-11-21T16:18:34"/>
        <d v="2010-09-08T11:04:28"/>
        <d v="2014-05-29T22:55:39"/>
        <d v="2016-10-27T09:20:13"/>
        <d v="2014-01-03T09:02:06"/>
        <d v="2016-11-16T11:36:10"/>
        <d v="2013-07-16T01:43:28"/>
        <d v="2015-08-10T19:09:21"/>
        <d v="2014-09-19T04:01:24"/>
        <d v="2015-01-17T09:48:03"/>
        <d v="2015-04-20T18:26:50"/>
        <d v="2013-11-15T19:58:10"/>
        <d v="2013-11-26T14:54:54"/>
        <d v="2013-01-15T14:59:29"/>
        <d v="2015-12-11T10:46:42"/>
        <d v="2009-09-11T16:21:59"/>
        <d v="2015-04-06T08:39:45"/>
        <d v="2014-01-24T09:43:38"/>
        <d v="2011-11-15T16:26:35"/>
        <d v="2015-09-03T07:27:25"/>
        <d v="2013-07-01T14:32:57"/>
        <d v="2014-03-31T07:51:20"/>
        <d v="2010-09-15T07:25:05"/>
        <d v="2011-04-03T07:10:25"/>
        <d v="2013-05-08T15:01:14"/>
        <d v="2012-07-26T09:11:42"/>
        <d v="2012-03-19T09:34:09"/>
        <d v="2014-02-04T18:35:19"/>
        <d v="2013-01-29T05:15:15"/>
        <d v="2012-03-14T16:20:34"/>
        <d v="2013-10-02T06:03:46"/>
        <d v="2012-05-29T15:09:48"/>
        <d v="2013-01-02T19:28:00"/>
        <d v="2013-01-01T16:08:59"/>
        <d v="2013-10-10T09:44:06"/>
        <d v="2013-10-08T11:58:03"/>
        <d v="2013-06-17T08:47:24"/>
        <d v="2011-07-11T17:45:37"/>
        <d v="2012-02-24T05:42:46"/>
        <d v="2013-08-16T12:11:25"/>
        <d v="2012-03-28T14:51:28"/>
        <d v="2014-08-31T05:09:47"/>
        <d v="2012-03-28T07:00:46"/>
        <d v="2014-08-12T01:24:14"/>
        <d v="2011-06-01T10:05:20"/>
        <d v="2012-08-01T15:32:04"/>
        <d v="2011-05-02T13:47:58"/>
        <d v="2011-07-05T17:32:06"/>
        <d v="2011-05-27T10:45:12"/>
        <d v="2011-08-08T07:35:39"/>
        <d v="2017-01-24T06:05:11"/>
        <d v="2014-11-18T17:24:46"/>
        <d v="2013-12-20T11:00:30"/>
        <d v="2012-08-01T16:21:02"/>
        <d v="2013-06-18T06:26:42"/>
        <d v="2013-01-07T15:25:52"/>
        <d v="2012-06-20T14:02:45"/>
        <d v="2011-05-16T08:50:01"/>
        <d v="2014-10-02T13:01:43"/>
        <d v="2013-03-08T11:54:03"/>
        <d v="2012-01-17T05:23:31"/>
        <d v="2012-07-30T12:11:21"/>
        <d v="2013-12-11T14:57:34"/>
        <d v="2014-05-09T11:12:22"/>
        <d v="2015-03-30T13:07:45"/>
        <d v="2012-09-05T13:44:10"/>
        <d v="2015-02-20T14:20:52"/>
        <d v="2010-03-12T20:48:38"/>
        <d v="2012-10-03T22:21:24"/>
        <d v="2012-03-04T15:55:30"/>
        <d v="2012-01-19T02:21:47"/>
        <d v="2012-06-12T16:13:02"/>
        <d v="2016-05-14T10:14:00"/>
        <d v="2013-02-20T03:37:05"/>
        <d v="2012-03-28T06:31:34"/>
        <d v="2011-11-22T07:12:15"/>
        <d v="2014-03-20T12:04:35"/>
        <d v="2013-05-28T10:44:52"/>
        <d v="2012-04-06T01:59:18"/>
        <d v="2013-09-06T16:21:58"/>
        <d v="2014-04-01T14:57:42"/>
        <d v="2011-12-18T12:33:05"/>
        <d v="2012-08-23T09:19:16"/>
        <d v="2016-08-24T20:26:27"/>
        <d v="2014-10-11T11:07:43"/>
        <d v="2013-09-09T05:13:03"/>
        <d v="2016-11-20T21:11:20"/>
        <d v="2014-09-23T07:25:52"/>
        <d v="2016-07-26T19:56:36"/>
        <d v="2014-02-24T00:24:15"/>
        <d v="2015-06-10T10:09:36"/>
        <d v="2015-03-15T10:00:33"/>
        <d v="2015-02-15T18:34:24"/>
        <d v="2016-03-23T10:51:57"/>
        <d v="2016-06-01T12:07:33"/>
        <d v="2016-10-13T10:19:55"/>
        <d v="2015-01-17T10:58:29"/>
        <d v="2016-11-27T20:05:46"/>
        <d v="2016-06-23T18:00:17"/>
        <d v="2016-08-26T22:29:16"/>
        <d v="2015-10-14T04:57:11"/>
        <d v="2015-03-16T08:53:38"/>
        <d v="2015-05-04T10:41:08"/>
        <d v="2013-10-23T02:35:13"/>
        <d v="2016-08-17T14:10:04"/>
        <d v="2013-10-12T04:19:08"/>
        <d v="2012-01-12T17:49:26"/>
        <d v="2013-09-23T17:33:58"/>
        <d v="2012-11-17T09:33:17"/>
        <d v="2015-01-21T06:18:38"/>
        <d v="2009-10-01T17:31:46"/>
        <d v="2013-12-07T15:39:58"/>
        <d v="2013-03-09T11:17:37"/>
        <d v="2013-08-01T15:32:03"/>
        <d v="2013-10-30T04:28:15"/>
        <d v="2011-01-24T10:48:47"/>
        <d v="2012-10-01T19:00:40"/>
        <d v="2013-04-04T05:00:34"/>
        <d v="2015-09-01T08:22:11"/>
        <d v="2013-01-02T02:55:27"/>
        <d v="2013-11-19T09:56:00"/>
        <d v="2010-11-22T20:35:24"/>
        <d v="2012-05-08T10:55:05"/>
        <d v="2012-09-26T22:42:18"/>
        <d v="2011-11-29T21:01:26"/>
        <d v="2011-08-04T11:39:10"/>
        <d v="2016-01-02T13:27:15"/>
        <d v="2012-03-13T10:15:46"/>
        <d v="2016-12-09T13:35:11"/>
        <d v="2016-08-21T11:53:33"/>
        <d v="2012-04-27T14:00:55"/>
        <d v="2011-07-27T09:04:45"/>
        <d v="2014-09-05T09:49:03"/>
        <d v="2013-10-22T07:46:19"/>
        <d v="2014-07-21T15:45:30"/>
        <d v="2010-05-05T19:48:03"/>
        <d v="2015-03-02T12:32:43"/>
        <d v="2016-05-06T14:33:30"/>
        <d v="2010-09-09T18:03:49"/>
        <d v="2015-08-02T11:57:06"/>
        <d v="2012-10-29T07:31:48"/>
        <d v="2011-12-01T09:11:50"/>
        <d v="2011-04-12T17:22:42"/>
        <d v="2016-02-29T11:23:22"/>
        <d v="2010-04-23T10:28:34"/>
        <d v="2014-07-09T14:10:22"/>
        <d v="2012-08-28T10:06:20"/>
        <d v="2015-12-03T16:55:37"/>
        <d v="2010-11-24T20:45:26"/>
        <d v="2014-02-10T19:33:10"/>
        <d v="2011-08-11T19:37:03"/>
        <d v="2010-06-11T10:14:15"/>
        <d v="2012-06-21T07:34:00"/>
        <d v="2017-01-02T04:05:19"/>
        <d v="2014-01-02T15:07:25"/>
        <d v="2012-10-11T17:37:27"/>
        <d v="2012-04-04T18:20:19"/>
        <d v="2012-07-26T09:19:07"/>
        <d v="2012-01-29T07:18:34"/>
        <d v="2010-09-13T11:28:54"/>
        <d v="2014-06-12T13:38:50"/>
        <d v="2014-11-01T12:59:21"/>
        <d v="2012-11-14T06:24:05"/>
        <d v="2013-10-15T07:07:02"/>
        <d v="2011-10-30T19:06:16"/>
        <d v="2014-08-27T03:43:13"/>
        <d v="2014-10-22T14:02:03"/>
        <d v="2013-01-14T13:37:49"/>
        <d v="2013-10-28T12:08:31"/>
        <d v="2010-06-08T15:28:50"/>
        <d v="2012-04-14T10:44:55"/>
        <d v="2012-09-28T11:41:53"/>
        <d v="2012-03-09T20:42:49"/>
        <d v="2010-05-14T12:58:26"/>
        <d v="2014-02-09T23:38:22"/>
        <d v="2013-02-05T14:15:45"/>
        <d v="2014-03-12T19:03:29"/>
        <d v="2014-04-04T08:41:24"/>
        <d v="2015-12-29T23:00:29"/>
        <d v="2011-12-05T15:34:49"/>
        <d v="2013-10-04T10:09:17"/>
        <d v="2012-08-03T02:30:48"/>
        <d v="2013-05-22T09:18:58"/>
        <d v="2015-06-26T15:12:06"/>
        <d v="2017-01-10T17:19:05"/>
        <d v="2016-01-13T11:14:20"/>
        <d v="2016-10-30T07:01:45"/>
        <d v="2016-03-15T05:00:50"/>
        <d v="2016-12-28T11:57:06"/>
        <d v="2016-08-10T09:00:48"/>
        <d v="2016-05-01T09:45:06"/>
        <d v="2016-02-11T10:52:44"/>
        <d v="2015-12-22T16:02:56"/>
        <d v="2015-12-18T09:01:01"/>
        <d v="2016-04-20T06:41:12"/>
        <d v="2016-10-19T05:43:32"/>
        <d v="2014-12-25T18:56:39"/>
        <d v="2015-07-09T11:00:39"/>
        <d v="2016-08-03T22:05:00"/>
        <d v="2015-02-25T12:55:59"/>
        <d v="2016-10-17T04:15:33"/>
        <d v="2015-03-19T10:16:03"/>
        <d v="2014-12-19T19:11:05"/>
        <d v="2017-01-31T06:02:35"/>
        <d v="2017-01-05T07:38:55"/>
        <d v="2016-01-04T08:05:53"/>
        <d v="2016-09-12T06:15:19"/>
        <d v="2015-07-23T06:05:19"/>
        <d v="2016-09-23T15:24:06"/>
        <d v="2016-09-06T06:15:32"/>
        <d v="2016-02-21T21:06:14"/>
        <d v="2014-07-16T11:20:34"/>
        <d v="2017-01-06T22:16:47"/>
        <d v="2016-12-16T20:17:33"/>
        <d v="2015-04-17T08:01:00"/>
        <d v="2014-08-05T11:46:38"/>
        <d v="2015-09-09T15:21:33"/>
        <d v="2016-02-24T08:59:16"/>
        <d v="2016-04-29T07:43:05"/>
        <d v="2015-06-29T16:24:57"/>
        <d v="2016-01-22T13:36:37"/>
        <d v="2016-01-25T22:25:01"/>
        <d v="2016-05-16T01:00:28"/>
        <d v="2014-10-16T12:42:02"/>
        <d v="2014-07-10T13:43:42"/>
        <d v="2016-09-02T09:04:46"/>
        <d v="2016-07-23T07:01:25"/>
        <d v="2015-02-25T17:46:48"/>
        <d v="2015-12-01T14:13:30"/>
        <d v="2015-11-16T09:25:00"/>
        <d v="2014-05-13T22:04:10"/>
        <d v="2016-08-31T23:33:45"/>
        <d v="2016-08-29T13:24:55"/>
        <d v="2014-08-04T09:49:24"/>
        <d v="2016-06-17T09:09:48"/>
        <d v="2016-03-08T13:11:59"/>
        <d v="2016-10-09T14:09:28"/>
        <d v="2014-10-08T21:18:50"/>
        <d v="2014-11-04T13:34:40"/>
        <d v="2014-06-27T11:47:40"/>
        <d v="2014-10-28T17:28:17"/>
        <d v="2015-10-04T19:03:21"/>
        <d v="2014-10-13T22:11:30"/>
        <d v="2017-01-13T16:26:00"/>
        <d v="2016-12-16T08:16:53"/>
        <d v="2015-11-17T07:25:14"/>
        <d v="2017-02-14T08:01:01"/>
        <d v="2016-01-19T08:00:27"/>
        <d v="2015-09-29T05:59:43"/>
        <d v="2014-12-03T15:57:52"/>
        <d v="2016-11-02T05:00:23"/>
        <d v="2016-11-28T10:25:15"/>
        <d v="2016-05-20T05:30:46"/>
        <d v="2016-07-10T10:54:22"/>
        <d v="2014-11-03T12:33:15"/>
        <d v="2016-12-10T01:34:12"/>
        <d v="2015-12-01T11:00:56"/>
        <d v="2014-11-11T15:03:35"/>
        <d v="2015-10-26T12:04:55"/>
        <d v="2016-02-21T17:34:16"/>
        <d v="2015-10-12T07:12:15"/>
        <d v="2016-06-14T02:48:53"/>
        <d v="2015-01-05T14:22:29"/>
        <d v="2015-05-02T16:40:09"/>
        <d v="2015-09-23T21:02:51"/>
        <d v="2015-04-17T06:31:17"/>
        <d v="2015-05-21T13:04:21"/>
        <d v="2016-01-01T04:56:03"/>
        <d v="2015-02-14T11:00:37"/>
        <d v="2016-02-26T00:46:56"/>
        <d v="2014-09-22T15:49:07"/>
        <d v="2017-01-20T06:03:25"/>
        <d v="2015-02-09T08:05:07"/>
        <d v="2016-08-29T02:35:49"/>
        <d v="2015-11-16T09:20:10"/>
        <d v="2016-05-24T07:00:25"/>
        <d v="2016-11-14T08:34:40"/>
        <d v="2016-07-03T19:00:04"/>
        <d v="2015-01-12T06:23:40"/>
        <d v="2012-12-06T01:46:30"/>
        <d v="2015-04-25T10:44:22"/>
        <d v="2016-02-17T20:33:43"/>
        <d v="2016-11-17T17:37:26"/>
        <d v="2016-07-28T08:00:09"/>
        <d v="2014-07-10T16:26:32"/>
        <d v="2014-07-31T07:42:28"/>
        <d v="2015-04-19T21:04:15"/>
        <d v="2015-01-07T13:13:21"/>
        <d v="2014-07-24T11:59:10"/>
        <d v="2015-11-11T11:26:00"/>
        <d v="2014-10-06T10:38:35"/>
        <d v="2016-08-15T16:16:29"/>
        <d v="2016-01-13T01:20:45"/>
        <d v="2015-08-15T10:07:57"/>
        <d v="2014-07-29T15:20:25"/>
        <d v="2016-04-23T10:08:15"/>
        <d v="2017-02-08T19:08:52"/>
        <d v="2014-07-11T11:26:39"/>
        <d v="2016-02-06T14:49:05"/>
        <d v="2015-02-23T08:16:17"/>
        <d v="2016-11-04T11:54:43"/>
        <d v="2015-02-12T12:37:23"/>
        <d v="2015-02-11T09:57:36"/>
        <d v="2015-03-16T12:54:53"/>
        <d v="2016-03-02T21:38:28"/>
        <d v="2016-07-05T10:22:21"/>
        <d v="2016-07-31T15:44:22"/>
        <d v="2013-05-22T20:28:23"/>
        <d v="2014-01-22T00:08:42"/>
        <d v="2013-06-20T14:06:22"/>
        <d v="2013-11-21T11:32:11"/>
        <d v="2016-03-10T23:54:24"/>
        <d v="2013-10-24T20:30:59"/>
        <d v="2012-09-10T15:17:02"/>
        <d v="2015-10-18T09:04:53"/>
        <d v="2014-01-06T10:58:17"/>
        <d v="2011-09-16T14:09:01"/>
        <d v="2013-12-04T19:09:05"/>
        <d v="2012-04-06T12:41:56"/>
        <d v="2014-07-18T00:04:10"/>
        <d v="2015-12-14T19:00:11"/>
        <d v="2011-06-06T19:42:01"/>
        <d v="2016-04-19T04:35:36"/>
        <d v="2014-04-10T18:18:53"/>
        <d v="2014-12-29T13:14:52"/>
        <d v="2012-07-11T12:44:48"/>
        <d v="2014-06-03T06:49:43"/>
        <d v="2014-07-09T12:53:24"/>
        <d v="2016-02-13T07:06:15"/>
        <d v="2014-07-25T11:48:11"/>
        <d v="2014-05-16T08:08:07"/>
        <d v="2014-03-25T10:11:07"/>
        <d v="2015-05-26T19:32:55"/>
        <d v="2015-04-28T19:27:33"/>
        <d v="2016-03-11T10:41:12"/>
        <d v="2012-12-06T15:37:18"/>
        <d v="2016-01-27T14:22:17"/>
        <d v="2011-09-09T08:07:13"/>
        <d v="2013-07-31T03:53:40"/>
        <d v="2014-09-03T03:25:54"/>
        <d v="2014-01-21T10:01:17"/>
        <d v="2014-03-14T09:18:15"/>
        <d v="2015-04-13T11:04:28"/>
        <d v="2016-01-14T17:39:31"/>
        <d v="2016-06-17T09:32:18"/>
        <d v="2013-10-29T16:05:25"/>
        <d v="2016-04-18T20:19:50"/>
        <d v="2014-05-12T00:50:21"/>
        <d v="2014-02-21T18:15:27"/>
        <d v="2012-03-05T08:46:15"/>
        <d v="2014-06-23T11:40:24"/>
        <d v="2012-02-13T06:17:15"/>
        <d v="2016-10-19T09:03:10"/>
        <d v="2012-11-07T13:23:42"/>
        <d v="2015-12-08T19:53:10"/>
        <d v="2014-11-20T09:13:31"/>
        <d v="2014-07-15T14:27:00"/>
        <d v="2013-09-08T23:18:07"/>
        <d v="2016-02-29T07:41:35"/>
        <d v="2012-04-10T11:20:08"/>
        <d v="2015-11-25T05:21:53"/>
        <d v="2014-03-05T18:59:39"/>
        <d v="2014-03-24T10:01:04"/>
        <d v="2011-09-13T11:56:40"/>
        <d v="2016-02-12T13:25:16"/>
        <d v="2013-05-16T07:53:45"/>
        <d v="2014-03-20T03:34:08"/>
        <d v="2015-03-31T07:00:51"/>
        <d v="2015-07-27T05:58:50"/>
        <d v="2016-06-13T22:51:34"/>
        <d v="2014-10-14T11:30:00"/>
        <d v="2014-07-08T06:35:17"/>
        <d v="2016-05-05T21:21:33"/>
        <d v="2014-09-26T14:55:00"/>
        <d v="2015-11-24T12:47:48"/>
        <d v="2016-12-01T17:46:11"/>
        <d v="2014-07-01T00:46:21"/>
        <d v="2014-11-14T21:50:28"/>
        <d v="2016-07-07T14:44:54"/>
        <d v="2015-11-19T07:07:09"/>
        <d v="2016-03-24T10:40:21"/>
        <d v="2017-01-01T12:45:31"/>
        <d v="2014-12-01T23:20:26"/>
        <d v="2015-07-07T02:05:21"/>
        <d v="2015-06-09T07:47:30"/>
        <d v="2015-01-17T15:08:47"/>
        <d v="2015-11-16T19:38:46"/>
        <d v="2015-03-29T19:22:00"/>
        <d v="2014-08-03T08:56:32"/>
        <d v="2014-03-25T13:52:53"/>
        <d v="2014-08-20T14:19:43"/>
        <d v="2016-10-31T19:06:21"/>
        <d v="2016-05-17T08:02:46"/>
        <d v="2015-11-09T13:54:35"/>
        <d v="2015-08-07T17:27:43"/>
        <d v="2015-04-15T08:01:52"/>
        <d v="2015-05-19T08:08:25"/>
        <d v="2015-08-06T17:36:46"/>
        <d v="2014-07-15T09:20:08"/>
        <d v="2015-01-24T16:42:42"/>
        <d v="2014-10-06T06:04:40"/>
        <d v="2014-11-08T17:12:08"/>
        <d v="2015-05-30T08:26:05"/>
        <d v="2015-02-25T18:43:06"/>
        <d v="2015-04-28T06:06:29"/>
        <d v="2014-08-25T07:24:24"/>
        <d v="2014-07-10T08:22:00"/>
        <d v="2016-05-19T08:23:02"/>
        <d v="2014-06-01T20:08:50"/>
        <d v="2015-05-26T02:39:02"/>
        <d v="2014-08-12T08:38:15"/>
        <d v="2016-08-22T16:17:45"/>
        <d v="2015-01-22T23:29:23"/>
        <d v="2015-04-30T12:26:11"/>
        <d v="2014-10-26T10:18:47"/>
        <d v="2014-07-21T07:22:32"/>
        <d v="2015-06-28T19:27:37"/>
        <d v="2016-04-08T11:12:07"/>
        <d v="2015-06-15T08:28:59"/>
        <d v="2017-01-10T15:28:18"/>
        <d v="2014-09-15T06:51:36"/>
        <d v="2014-07-17T12:44:12"/>
        <d v="2015-09-28T08:17:07"/>
        <d v="2014-05-22T10:21:54"/>
        <d v="2015-01-29T23:08:41"/>
        <d v="2016-12-24T10:51:28"/>
        <d v="2016-10-13T11:40:23"/>
        <d v="2017-01-06T05:23:31"/>
        <d v="2015-05-06T11:45:49"/>
        <d v="2015-04-29T11:43:15"/>
        <d v="2015-04-15T12:28:43"/>
        <d v="2016-12-07T07:49:00"/>
        <d v="2016-06-08T14:29:55"/>
        <d v="2014-08-01T06:58:45"/>
        <d v="2016-02-19T05:29:20"/>
        <d v="2017-01-12T03:09:38"/>
        <d v="2016-02-09T09:37:33"/>
        <d v="2015-03-09T02:42:59"/>
        <d v="2015-10-20T23:20:53"/>
        <d v="2015-11-18T10:38:59"/>
        <d v="2016-05-13T06:57:14"/>
        <d v="2015-11-25T05:51:26"/>
        <d v="2015-06-06T09:30:00"/>
        <d v="2015-03-26T02:27:36"/>
        <d v="2016-06-15T05:34:06"/>
        <d v="2015-05-27T21:55:54"/>
        <d v="2015-05-01T05:45:27"/>
        <d v="2015-10-20T08:57:13"/>
        <d v="2015-05-14T03:09:11"/>
        <d v="2017-02-06T09:37:33"/>
        <d v="2016-03-01T01:19:33"/>
        <d v="2016-02-23T08:01:04"/>
        <d v="2017-01-26T11:18:25"/>
        <d v="2015-05-08T13:36:12"/>
        <d v="2016-05-25T11:47:41"/>
        <d v="2015-11-10T13:48:15"/>
        <d v="2016-12-27T09:08:20"/>
        <d v="2015-04-10T11:10:05"/>
        <d v="2014-04-30T13:09:16"/>
        <d v="2015-08-31T05:47:37"/>
        <d v="2016-06-14T10:25:40"/>
        <d v="2015-10-01T06:53:20"/>
        <d v="2016-09-20T02:05:13"/>
        <d v="2015-07-26T06:05:12"/>
        <d v="2016-11-06T02:24:48"/>
        <d v="2016-03-01T08:17:27"/>
        <d v="2016-10-10T19:15:09"/>
        <d v="2014-04-07T04:11:42"/>
        <d v="2013-08-23T12:44:38"/>
        <d v="2014-03-17T11:59:41"/>
        <d v="2014-07-07T13:03:36"/>
        <d v="2011-07-30T08:30:08"/>
        <d v="2012-03-17T02:02:07"/>
        <d v="2011-01-25T14:20:30"/>
        <d v="2015-07-08T13:36:08"/>
        <d v="2013-08-20T11:21:10"/>
        <d v="2012-01-31T13:46:14"/>
        <d v="2015-01-03T09:55:42"/>
        <d v="2013-11-04T18:14:59"/>
        <d v="2012-07-20T07:19:24"/>
        <d v="2012-08-03T21:47:45"/>
        <d v="2011-07-07T05:38:56"/>
        <d v="2011-12-06T14:06:07"/>
        <d v="2013-05-14T15:57:37"/>
        <d v="2014-10-11T11:06:20"/>
        <d v="2011-08-26T18:58:22"/>
        <d v="2011-05-08T12:06:11"/>
        <d v="2013-03-22T10:48:43"/>
        <d v="2014-05-15T05:23:54"/>
        <d v="2011-10-21T16:02:29"/>
        <d v="2013-04-05T22:00:55"/>
        <d v="2014-05-08T06:45:53"/>
        <d v="2012-06-07T08:46:51"/>
        <d v="2014-07-23T06:25:31"/>
        <d v="2011-07-27T10:32:47"/>
        <d v="2013-09-26T14:42:49"/>
        <d v="2014-08-04T09:48:27"/>
        <d v="2010-11-05T05:54:46"/>
        <d v="2013-11-01T11:17:32"/>
        <d v="2012-01-13T13:03:51"/>
        <d v="2011-02-12T17:03:10"/>
        <d v="2013-08-01T05:40:12"/>
        <d v="2014-05-07T14:17:44"/>
        <d v="2014-01-27T11:13:40"/>
        <d v="2013-12-29T23:13:47"/>
        <d v="2014-01-17T09:18:12"/>
        <d v="2014-02-21T17:01:10"/>
        <d v="2013-09-30T06:54:43"/>
        <d v="2010-10-14T06:43:35"/>
        <d v="2013-12-12T12:02:25"/>
        <d v="2013-06-24T05:02:38"/>
        <d v="2013-08-21T11:17:27"/>
        <d v="2016-03-16T10:45:12"/>
        <d v="2012-01-25T11:34:02"/>
        <d v="2013-10-14T07:24:19"/>
        <d v="2010-04-06T08:52:59"/>
        <d v="2014-08-01T08:31:31"/>
        <d v="2012-07-26T07:33:45"/>
        <d v="2013-07-03T11:49:47"/>
        <d v="2009-07-13T07:54:07"/>
        <d v="2012-07-31T04:29:07"/>
        <d v="2014-05-27T04:19:26"/>
        <d v="2014-02-11T17:22:50"/>
        <d v="2010-12-01T09:10:54"/>
        <d v="2013-07-08T08:50:36"/>
        <d v="2013-11-08T02:24:15"/>
        <d v="2013-02-15T08:13:09"/>
        <d v="2016-12-07T20:38:02"/>
        <d v="2015-06-05T04:59:35"/>
        <d v="2015-02-04T00:13:47"/>
        <d v="2015-04-13T05:54:16"/>
        <d v="2016-07-09T18:42:43"/>
        <d v="2016-12-04T18:14:05"/>
        <d v="2015-03-23T05:45:31"/>
        <d v="2015-03-01T06:39:51"/>
        <d v="2015-09-09T09:20:28"/>
        <d v="2015-10-15T07:49:31"/>
        <d v="2015-10-01T01:53:17"/>
        <d v="2015-06-29T04:44:57"/>
        <d v="2016-02-22T16:12:53"/>
        <d v="2016-04-01T08:55:58"/>
        <d v="2016-03-29T07:20:32"/>
        <d v="2015-06-14T10:32:39"/>
        <d v="2016-04-23T07:12:18"/>
        <d v="2015-07-10T08:59:38"/>
        <d v="2016-10-31T16:23:31"/>
        <d v="2016-07-15T01:35:20"/>
        <d v="2017-01-11T19:40:05"/>
        <d v="2016-06-22T06:58:28"/>
        <d v="2014-11-04T01:58:54"/>
        <d v="2016-01-18T03:04:39"/>
        <d v="2016-08-29T05:43:32"/>
        <d v="2015-09-10T12:11:08"/>
        <d v="2016-07-05T07:00:50"/>
        <d v="2016-10-26T10:15:19"/>
        <d v="2015-03-19T07:52:02"/>
        <d v="2016-02-02T08:01:54"/>
        <d v="2016-08-22T07:04:20"/>
        <d v="2015-10-01T02:57:28"/>
        <d v="2016-01-24T14:05:09"/>
        <d v="2016-05-29T20:39:06"/>
        <d v="2014-12-11T16:02:52"/>
        <d v="2014-06-26T10:29:25"/>
        <d v="2016-12-01T07:34:06"/>
        <d v="2016-11-23T08:58:57"/>
        <d v="2015-04-21T06:45:25"/>
        <d v="2016-03-22T07:45:46"/>
        <d v="2016-09-13T06:12:32"/>
        <d v="2016-11-29T17:03:55"/>
        <d v="2014-12-01T10:00:28"/>
        <d v="2015-04-29T07:17:15"/>
        <d v="2016-08-30T06:25:34"/>
        <d v="2014-10-22T20:19:05"/>
        <d v="2016-05-31T21:38:29"/>
        <d v="2016-07-18T03:05:54"/>
        <d v="2016-12-27T16:26:48"/>
        <d v="2014-06-15T17:33:45"/>
        <d v="2016-02-10T09:34:47"/>
        <d v="2015-11-05T13:28:22"/>
        <d v="2014-11-12T11:43:48"/>
        <d v="2017-02-01T04:51:19"/>
        <d v="2015-07-03T10:17:13"/>
        <d v="2014-10-24T06:31:55"/>
        <d v="2014-07-16T05:17:33"/>
        <d v="2016-08-30T05:58:37"/>
        <d v="2015-06-17T10:35:39"/>
        <d v="2016-06-21T03:38:03"/>
        <d v="2016-06-01T09:57:19"/>
        <d v="2014-06-09T10:32:39"/>
        <d v="2013-05-27T16:49:11"/>
        <d v="2015-02-05T06:18:45"/>
        <d v="2014-11-20T03:08:53"/>
        <d v="2015-11-08T22:58:55"/>
        <d v="2015-11-25T15:18:54"/>
        <d v="2016-01-13T08:45:44"/>
        <d v="2015-07-15T04:52:46"/>
        <d v="2013-02-03T17:49:48"/>
        <d v="2016-05-12T10:22:59"/>
        <d v="2012-10-30T21:06:45"/>
        <d v="2013-06-04T15:56:00"/>
        <d v="2013-01-30T14:05:37"/>
        <d v="2011-05-26T04:42:03"/>
        <d v="2011-05-05T10:33:10"/>
        <d v="2012-07-05T12:37:00"/>
        <d v="2014-05-22T08:12:52"/>
        <d v="2013-07-09T13:25:31"/>
        <d v="2016-01-27T11:15:27"/>
        <d v="2014-11-08T07:41:46"/>
        <d v="2015-02-14T08:35:52"/>
        <d v="2014-10-12T14:54:23"/>
        <d v="2015-10-14T15:04:10"/>
        <d v="2015-05-21T19:34:54"/>
        <d v="2014-03-12T05:15:46"/>
        <d v="2013-09-30T15:04:50"/>
        <d v="2015-04-07T09:12:22"/>
        <d v="2012-06-12T08:45:32"/>
        <d v="2016-11-30T13:50:33"/>
        <d v="2016-02-23T18:53:08"/>
        <d v="2016-12-15T16:35:19"/>
        <d v="2016-11-03T07:03:26"/>
        <d v="2017-01-11T20:16:10"/>
        <d v="2016-07-17T09:13:30"/>
        <d v="2015-05-06T02:47:56"/>
        <d v="2015-05-17T09:18:26"/>
        <d v="2016-11-28T20:08:45"/>
        <d v="2013-04-06T10:12:16"/>
        <d v="2016-12-02T16:47:58"/>
        <d v="2015-06-05T08:38:42"/>
        <d v="2016-03-04T07:32:01"/>
        <d v="2015-06-29T06:31:29"/>
        <d v="2015-05-02T13:06:35"/>
        <d v="2016-09-21T05:45:17"/>
        <d v="2016-07-14T02:32:37"/>
        <d v="2015-03-24T10:16:46"/>
        <d v="2015-07-08T06:36:58"/>
        <d v="2016-01-31T18:43:06"/>
        <d v="2016-07-02T07:22:03"/>
        <d v="2017-01-16T18:28:46"/>
        <d v="2016-12-15T12:48:01"/>
        <d v="2015-01-14T14:58:02"/>
        <d v="2016-09-27T13:01:50"/>
        <d v="2016-06-05T11:58:54"/>
        <d v="2014-09-06T15:06:13"/>
        <d v="2016-05-07T23:11:13"/>
        <d v="2013-05-05T14:54:34"/>
        <d v="2015-03-01T16:16:51"/>
        <d v="2013-06-25T16:30:35"/>
        <d v="2015-01-28T03:14:45"/>
        <d v="2014-10-29T07:20:01"/>
        <d v="2015-10-20T01:23:27"/>
        <d v="2014-07-18T03:52:58"/>
        <d v="2015-10-14T11:55:56"/>
        <d v="2014-11-01T18:12:15"/>
        <d v="2016-04-18T22:38:40"/>
        <d v="2015-01-08T16:25:00"/>
        <d v="2014-11-03T16:31:39"/>
        <d v="2015-12-22T01:29:30"/>
        <d v="2016-12-03T21:04:27"/>
        <d v="2015-07-07T07:13:11"/>
        <d v="2015-10-22T13:13:39"/>
        <d v="2015-08-15T18:36:14"/>
        <d v="2016-01-26T01:57:14"/>
        <d v="2016-09-09T01:56:59"/>
        <d v="2016-06-03T07:01:26"/>
        <d v="2015-01-09T12:58:29"/>
        <d v="2016-08-21T20:45:04"/>
        <d v="2015-12-01T23:38:51"/>
        <d v="2016-11-02T08:13:22"/>
        <d v="2015-03-29T18:09:19"/>
        <d v="2015-06-25T00:22:00"/>
        <d v="2016-08-19T11:26:25"/>
        <d v="2016-03-03T00:06:57"/>
        <d v="2015-03-10T16:27:22"/>
        <d v="2014-11-18T10:31:28"/>
        <d v="2015-10-26T20:03:36"/>
        <d v="2015-06-20T09:43:48"/>
        <d v="2016-10-30T06:01:15"/>
        <d v="2015-05-18T09:24:38"/>
        <d v="2015-09-11T09:43:40"/>
        <d v="2016-01-21T23:24:17"/>
        <d v="2014-06-06T03:45:39"/>
        <d v="2016-03-28T11:54:59"/>
        <d v="2015-02-05T10:55:01"/>
        <d v="2016-04-26T08:57:43"/>
        <d v="2015-07-13T09:22:49"/>
        <d v="2016-04-25T06:29:18"/>
        <d v="2016-12-03T13:13:29"/>
        <d v="2015-07-14T11:57:42"/>
        <d v="2015-05-15T04:00:55"/>
        <d v="2016-04-01T01:44:38"/>
        <d v="2016-06-08T08:32:14"/>
        <d v="2015-04-21T13:28:38"/>
        <d v="2015-03-23T10:28:25"/>
        <d v="2016-01-20T19:06:37"/>
        <d v="2014-10-19T14:00:59"/>
        <d v="2014-06-28T07:52:43"/>
        <d v="2017-03-01T07:42:27"/>
        <d v="2016-04-03T11:48:00"/>
        <d v="2014-07-12T07:08:40"/>
        <d v="2016-12-04T07:02:45"/>
        <d v="2015-10-12T12:30:44"/>
        <d v="2014-07-11T07:56:00"/>
        <d v="2015-11-03T19:54:56"/>
        <d v="2014-10-03T12:31:38"/>
        <d v="2014-09-17T06:29:14"/>
        <d v="2013-03-11T06:54:31"/>
        <d v="2013-02-21T12:52:18"/>
        <d v="2013-01-17T06:52:38"/>
        <d v="2012-02-20T08:37:32"/>
        <d v="2015-12-01T19:07:46"/>
        <d v="2012-01-25T10:14:45"/>
        <d v="2011-04-12T15:20:49"/>
        <d v="2013-01-16T05:21:49"/>
        <d v="2012-12-07T10:51:03"/>
        <d v="2015-03-10T13:58:54"/>
        <d v="2013-09-16T04:01:43"/>
        <d v="2012-01-31T14:30:39"/>
        <d v="2013-08-14T08:28:12"/>
        <d v="2014-11-17T08:21:03"/>
        <d v="2011-08-10T16:00:22"/>
        <d v="2011-10-24T05:46:44"/>
        <d v="2013-04-30T11:55:13"/>
        <d v="2014-04-25T08:53:09"/>
        <d v="2013-07-09T13:24:59"/>
        <d v="2013-10-03T13:09:05"/>
        <d v="2012-08-15T11:35:36"/>
        <d v="2016-06-26T19:37:55"/>
        <d v="2012-05-23T19:49:23"/>
        <d v="2015-05-06T10:06:13"/>
        <d v="2015-01-27T19:02:41"/>
        <d v="2016-07-03T13:01:11"/>
        <d v="2013-12-06T04:31:00"/>
        <d v="2012-10-16T05:40:52"/>
        <d v="2013-09-03T04:27:54"/>
        <d v="2014-12-18T08:07:23"/>
        <d v="2011-05-19T12:14:06"/>
        <d v="2013-05-17T11:47:55"/>
        <d v="2015-03-04T08:20:13"/>
        <d v="2011-07-28T09:57:11"/>
        <d v="2014-07-18T02:24:19"/>
        <d v="2013-06-19T06:25:22"/>
        <d v="2014-07-20T14:36:18"/>
        <d v="2016-06-05T15:10:33"/>
        <d v="2013-04-01T12:42:37"/>
        <d v="2015-06-08T05:00:23"/>
        <d v="2016-02-26T04:01:20"/>
        <d v="2016-08-23T23:20:01"/>
        <d v="2014-05-13T06:47:04"/>
        <d v="2016-02-14T01:38:23"/>
        <d v="2014-06-24T09:51:44"/>
        <d v="2010-03-17T01:48:29"/>
        <d v="2014-05-27T05:44:41"/>
        <d v="2017-01-16T03:48:05"/>
        <d v="2014-06-19T00:14:38"/>
        <d v="2015-10-19T05:00:04"/>
        <d v="2017-01-06T07:25:39"/>
        <d v="2014-06-16T06:17:46"/>
        <d v="2015-08-18T05:20:40"/>
        <d v="2016-02-14T21:04:57"/>
        <d v="2016-09-06T02:11:32"/>
        <d v="2014-11-05T04:35:53"/>
        <d v="2014-05-01T10:40:52"/>
        <d v="2014-05-23T08:48:03"/>
        <d v="2014-11-12T11:35:13"/>
        <d v="2016-05-02T19:01:31"/>
        <d v="2014-09-17T10:55:39"/>
        <d v="2014-11-21T09:01:56"/>
        <d v="2017-01-21T03:01:30"/>
        <d v="2016-07-19T07:52:18"/>
        <d v="2015-11-30T21:37:27"/>
        <d v="2017-02-14T05:24:46"/>
        <d v="2017-01-01T08:35:22"/>
        <d v="2015-02-17T06:05:20"/>
        <d v="2015-09-28T09:24:55"/>
        <d v="2014-10-29T10:15:26"/>
        <d v="2016-01-22T02:24:25"/>
        <d v="2016-03-13T15:02:57"/>
        <d v="2015-08-05T07:11:02"/>
        <d v="2016-04-24T10:53:51"/>
        <d v="2015-07-28T10:15:10"/>
        <d v="2016-06-30T22:33:47"/>
        <d v="2014-12-08T09:46:10"/>
        <d v="2016-12-01T13:03:39"/>
        <d v="2014-10-26T15:10:16"/>
        <d v="2014-12-01T08:05:38"/>
        <d v="2015-06-15T14:55:00"/>
        <d v="2014-10-23T03:13:54"/>
        <d v="2015-02-17T16:13:44"/>
        <d v="2015-01-27T12:13:54"/>
        <d v="2014-07-18T20:06:39"/>
        <d v="2017-02-16T01:14:42"/>
        <d v="2015-10-09T12:10:20"/>
        <d v="2015-10-03T18:15:59"/>
        <d v="2016-04-12T01:47:14"/>
        <d v="2015-04-27T10:47:19"/>
        <d v="2014-09-10T07:31:48"/>
        <d v="2015-08-02T21:47:27"/>
        <d v="2015-07-02T21:03:10"/>
        <d v="2015-08-25T05:43:52"/>
        <d v="2016-06-03T18:40:24"/>
        <d v="2014-08-20T06:40:33"/>
        <d v="2015-06-30T00:32:39"/>
        <d v="2015-04-13T16:16:39"/>
        <d v="2014-10-23T15:29:53"/>
        <d v="2013-10-07T16:00:03"/>
        <d v="2009-09-23T04:35:16"/>
        <d v="2014-01-13T08:49:11"/>
        <d v="2015-04-26T23:48:29"/>
        <d v="2011-05-09T08:31:01"/>
        <d v="2016-06-28T13:00:04"/>
        <d v="2014-02-01T13:29:05"/>
        <d v="2014-11-18T16:29:45"/>
        <d v="2013-04-25T07:18:34"/>
        <d v="2016-03-09T10:31:22"/>
        <d v="2015-05-20T09:28:03"/>
        <d v="2016-02-03T15:47:39"/>
        <d v="2017-02-19T15:00:02"/>
        <d v="2015-01-13T13:15:29"/>
        <d v="2014-06-09T03:34:56"/>
        <d v="2015-05-16T12:06:08"/>
        <d v="2012-05-25T11:20:48"/>
        <d v="2010-08-08T16:34:51"/>
        <d v="2013-07-26T14:54:51"/>
        <d v="2012-03-21T16:12:06"/>
        <d v="2015-11-17T01:46:30"/>
        <d v="2015-08-30T09:57:33"/>
        <d v="2014-08-26T12:43:11"/>
        <d v="2014-05-20T06:35:01"/>
        <d v="2016-12-03T12:29:28"/>
        <d v="2015-03-05T17:30:22"/>
        <d v="2014-11-13T13:49:25"/>
        <d v="2014-12-31T20:59:59"/>
        <d v="2015-09-09T14:38:06"/>
        <d v="2015-08-24T11:34:24"/>
        <d v="2016-03-04T08:25:41"/>
        <d v="2015-02-10T16:44:45"/>
        <d v="2015-01-29T11:17:35"/>
        <d v="2016-03-16T08:06:22"/>
        <d v="2014-05-20T16:12:08"/>
        <d v="2014-10-29T01:19:29"/>
        <d v="2016-08-20T23:29:57"/>
        <d v="2015-05-27T07:00:58"/>
        <d v="2016-03-09T03:56:16"/>
        <d v="2014-05-31T16:22:32"/>
        <d v="2011-04-04T17:13:53"/>
        <d v="2011-09-01T22:08:37"/>
        <d v="2011-11-28T19:04:19"/>
        <d v="2012-02-06T11:17:15"/>
        <d v="2011-07-22T15:18:33"/>
        <d v="2010-12-23T17:40:38"/>
        <d v="2012-05-24T10:24:11"/>
        <d v="2013-11-29T10:56:26"/>
        <d v="2011-09-09T15:01:49"/>
        <d v="2012-11-15T13:11:50"/>
        <d v="2013-05-14T15:00:32"/>
        <d v="2012-12-03T11:59:44"/>
        <d v="2012-06-21T16:40:02"/>
        <d v="2014-06-04T14:32:49"/>
        <d v="2011-10-28T16:13:16"/>
        <d v="2012-10-12T08:10:21"/>
        <d v="2013-09-29T06:56:28"/>
        <d v="2013-01-27T06:42:15"/>
        <d v="2014-08-24T19:28:06"/>
        <d v="2013-02-15T23:09:00"/>
        <d v="2012-04-04T05:33:35"/>
        <d v="2014-11-06T22:04:34"/>
        <d v="2013-06-28T07:31:29"/>
        <d v="2012-11-29T23:48:55"/>
        <d v="2012-08-14T07:47:33"/>
        <d v="2013-11-01T11:21:07"/>
        <d v="2012-10-23T07:58:09"/>
        <d v="2014-05-15T08:41:22"/>
        <d v="2014-01-06T11:48:53"/>
        <d v="2012-01-31T11:06:15"/>
        <d v="2012-09-12T11:37:41"/>
        <d v="2011-07-25T23:10:54"/>
        <d v="2011-12-19T12:12:36"/>
        <d v="2011-04-24T19:33:21"/>
        <d v="2016-05-12T11:51:01"/>
        <d v="2011-04-29T17:04:48"/>
        <d v="2009-11-05T09:02:20"/>
        <d v="2013-01-14T07:29:28"/>
        <d v="2012-02-02T06:39:25"/>
        <d v="2010-07-19T20:32:35"/>
        <d v="2014-11-19T05:19:04"/>
        <d v="2011-05-24T15:35:27"/>
        <d v="2012-08-25T10:46:52"/>
        <d v="2012-09-22T16:26:00"/>
        <d v="2013-09-04T05:49:00"/>
        <d v="2014-07-13T01:48:23"/>
        <d v="2012-05-10T00:49:37"/>
        <d v="2011-02-18T07:54:42"/>
        <d v="2014-04-08T07:25:55"/>
        <d v="2013-09-09T01:27:17"/>
        <d v="2011-03-23T12:37:00"/>
        <d v="2013-10-25T02:49:53"/>
        <d v="2011-03-24T11:01:36"/>
        <d v="2012-03-19T12:22:40"/>
        <d v="2012-03-06T10:00:20"/>
        <d v="2012-11-13T13:17:32"/>
        <d v="2012-04-24T09:46:08"/>
        <d v="2012-11-09T20:19:27"/>
        <d v="2013-11-18T12:55:21"/>
        <d v="2016-03-30T07:39:10"/>
        <d v="2015-12-05T14:57:11"/>
        <d v="2011-10-31T19:45:36"/>
        <d v="2015-01-01T15:31:47"/>
        <d v="2012-01-31T09:16:58"/>
        <d v="2011-01-21T06:35:13"/>
        <d v="2013-02-25T21:04:33"/>
        <d v="2014-02-11T16:41:38"/>
        <d v="2011-10-28T18:35:39"/>
        <d v="2016-04-01T12:14:36"/>
        <d v="2010-05-15T13:19:59"/>
        <d v="2016-07-02T04:03:34"/>
        <d v="2012-05-05T06:45:30"/>
        <d v="2015-02-04T12:04:52"/>
        <d v="2016-07-18T05:31:46"/>
        <d v="2011-09-16T08:35:40"/>
        <d v="2012-03-05T08:25:47"/>
        <d v="2016-02-16T00:46:16"/>
        <d v="2014-01-23T11:31:11"/>
        <d v="2011-06-28T16:39:05"/>
        <d v="2014-06-12T09:11:07"/>
        <d v="2017-02-07T17:54:44"/>
        <d v="2017-02-12T20:07:40"/>
        <d v="2017-03-14T09:45:38"/>
        <d v="2017-02-17T10:34:01"/>
        <d v="2017-02-21T21:00:23"/>
        <d v="2017-02-26T11:15:19"/>
        <d v="2017-03-07T16:07:25"/>
        <d v="2017-03-10T03:49:54"/>
        <d v="2017-02-14T13:37:10"/>
        <d v="2017-03-07T01:20:42"/>
        <d v="2017-03-01T07:50:08"/>
        <d v="2017-02-21T18:37:47"/>
        <d v="2017-03-09T13:05:12"/>
        <d v="2017-02-25T07:04:34"/>
        <d v="2017-03-06T15:45:14"/>
        <d v="2017-03-01T16:40:11"/>
        <d v="2017-03-10T15:47:28"/>
        <d v="2017-03-01T19:59:20"/>
        <d v="2017-03-12T11:44:05"/>
        <d v="2017-03-01T16:43:10"/>
        <d v="2014-12-16T06:56:45"/>
        <d v="2015-02-28T11:52:30"/>
        <d v="2015-07-01T21:45:37"/>
        <d v="2015-01-16T18:21:13"/>
        <d v="2015-08-28T15:24:06"/>
        <d v="2015-06-23T22:21:12"/>
        <d v="2016-02-27T08:18:15"/>
        <d v="2016-03-22T11:48:26"/>
        <d v="2014-07-21T04:31:54"/>
        <d v="2015-12-03T05:11:28"/>
        <d v="2014-08-01T06:30:34"/>
        <d v="2015-05-01T12:55:53"/>
        <d v="2014-09-05T10:13:32"/>
        <d v="2015-04-01T13:02:41"/>
        <d v="2015-02-28T20:13:05"/>
        <d v="2016-10-30T04:51:39"/>
        <d v="2016-03-31T14:33:58"/>
        <d v="2016-03-31T05:39:09"/>
        <d v="2014-08-18T03:49:51"/>
        <d v="2014-10-10T09:47:51"/>
        <d v="2015-11-11T02:04:23"/>
        <d v="2016-02-25T14:03:49"/>
        <d v="2015-05-05T10:48:35"/>
        <d v="2014-09-30T13:22:42"/>
        <d v="2014-07-25T14:14:09"/>
        <d v="2014-05-29T13:04:24"/>
        <d v="2015-02-09T13:16:17"/>
        <d v="2015-09-21T06:01:14"/>
        <d v="2016-04-10T16:15:06"/>
        <d v="2015-09-24T17:06:23"/>
        <d v="2015-05-28T12:45:52"/>
        <d v="2015-11-17T07:24:41"/>
        <d v="2016-09-01T07:12:54"/>
        <d v="2015-04-07T15:52:36"/>
        <d v="2016-07-08T10:32:25"/>
        <d v="2015-10-09T11:40:33"/>
        <d v="2015-06-20T13:46:32"/>
        <d v="2014-09-02T11:59:02"/>
        <d v="2016-03-06T11:58:52"/>
        <d v="2015-06-16T10:37:02"/>
        <d v="2015-04-26T06:04:31"/>
        <d v="2016-12-06T12:02:50"/>
        <d v="2016-08-04T13:12:55"/>
        <d v="2015-01-22T05:31:17"/>
        <d v="2016-11-15T21:13:58"/>
        <d v="2016-10-24T19:14:27"/>
        <d v="2015-10-15T01:27:10"/>
        <d v="2015-08-03T13:49:03"/>
        <d v="2017-01-23T14:25:21"/>
        <d v="2016-03-25T11:05:04"/>
        <d v="2015-02-17T09:45:23"/>
        <d v="2016-09-13T21:04:42"/>
        <d v="2016-02-20T08:59:28"/>
        <d v="2015-03-04T12:02:33"/>
        <d v="2015-09-05T09:56:01"/>
        <d v="2016-07-19T19:01:09"/>
        <d v="2016-12-29T10:51:23"/>
        <d v="2016-05-15T13:56:32"/>
        <d v="2015-03-05T10:53:49"/>
        <d v="2016-02-05T07:08:33"/>
        <d v="2015-07-24T04:37:40"/>
        <d v="2016-02-10T14:34:05"/>
        <d v="2016-09-23T11:50:40"/>
        <d v="2014-07-05T02:39:39"/>
        <d v="2014-07-14T14:31:52"/>
        <d v="2014-08-04T11:38:08"/>
        <d v="2014-07-04T06:48:04"/>
        <d v="2014-07-29T04:27:24"/>
        <d v="2014-12-14T10:39:19"/>
        <d v="2014-09-09T09:43:14"/>
        <d v="2014-09-23T14:30:40"/>
        <d v="2014-05-07T08:13:56"/>
        <d v="2014-12-05T09:14:58"/>
        <d v="2014-10-17T20:14:52"/>
        <d v="2014-09-09T14:26:00"/>
        <d v="2014-09-23T13:57:51"/>
        <d v="2015-01-20T23:34:13"/>
        <d v="2015-02-10T11:43:15"/>
        <d v="2016-08-03T07:36:20"/>
        <d v="2016-05-03T05:25:10"/>
        <d v="2016-08-15T05:49:05"/>
        <d v="2016-01-19T04:48:09"/>
        <d v="2015-04-21T13:47:58"/>
        <d v="2014-12-30T06:44:00"/>
        <d v="2014-09-14T18:14:15"/>
        <d v="2014-11-15T04:12:57"/>
        <d v="2015-03-05T06:43:57"/>
        <d v="2014-10-01T13:45:42"/>
        <d v="2014-11-12T21:00:03"/>
        <d v="2015-01-06T07:11:18"/>
        <d v="2014-11-30T08:46:05"/>
        <d v="2015-07-03T15:44:42"/>
        <d v="2014-10-28T12:24:00"/>
        <d v="2015-01-07T04:13:42"/>
        <d v="2016-09-14T21:55:41"/>
        <d v="2016-05-25T01:32:46"/>
        <d v="2016-11-15T04:39:49"/>
        <d v="2015-12-05T22:50:33"/>
        <d v="2014-10-22T11:13:28"/>
        <d v="2016-09-10T05:32:50"/>
        <d v="2015-11-13T06:51:08"/>
        <d v="2015-06-04T02:20:30"/>
        <d v="2015-01-13T16:43:02"/>
        <d v="2015-10-05T07:16:44"/>
        <d v="2015-08-31T10:17:38"/>
        <d v="2014-08-26T06:19:09"/>
        <d v="2014-08-28T16:38:33"/>
        <d v="2017-01-07T07:20:30"/>
        <d v="2015-01-25T12:47:19"/>
        <d v="2014-08-09T12:50:26"/>
        <d v="2014-08-25T01:24:30"/>
        <d v="2016-06-02T22:38:56"/>
        <d v="2014-07-09T12:20:12"/>
        <d v="2015-01-28T22:32:16"/>
        <d v="2015-06-17T12:45:37"/>
        <d v="2016-06-27T12:01:43"/>
        <d v="2016-12-01T06:53:27"/>
        <d v="2015-03-03T20:37:30"/>
        <d v="2014-06-30T09:03:16"/>
        <d v="2015-03-01T17:01:30"/>
        <d v="2012-01-17T22:39:27"/>
        <d v="2013-12-26T10:07:42"/>
        <d v="2012-09-24T07:26:16"/>
        <d v="2013-12-18T12:59:27"/>
        <d v="2013-06-18T11:01:43"/>
        <d v="2014-01-18T13:10:17"/>
        <d v="2011-01-11T22:49:21"/>
        <d v="2014-04-07T12:35:30"/>
        <d v="2010-12-03T17:06:11"/>
        <d v="2014-01-25T07:25:07"/>
        <d v="2012-04-27T14:54:23"/>
        <d v="2011-02-02T03:57:07"/>
        <d v="2013-01-28T16:03:23"/>
        <d v="2014-12-15T14:08:15"/>
        <d v="2016-03-01T07:51:11"/>
        <d v="2013-01-31T10:25:29"/>
        <d v="2012-01-17T16:08:55"/>
        <d v="2011-09-02T09:52:37"/>
        <d v="2016-09-01T08:19:42"/>
        <d v="2013-04-17T17:18:30"/>
        <d v="2014-04-16T11:17:25"/>
        <d v="2015-01-27T06:09:41"/>
        <d v="2011-01-21T14:52:34"/>
        <d v="2011-05-03T14:21:54"/>
        <d v="2016-06-01T22:59:58"/>
        <d v="2012-11-15T06:36:17"/>
        <d v="2015-03-30T20:40:32"/>
        <d v="2011-05-28T09:54:48"/>
        <d v="2012-09-17T11:17:39"/>
        <d v="2014-06-10T14:01:40"/>
        <d v="2014-07-07T12:45:38"/>
        <d v="2015-03-18T09:30:52"/>
        <d v="2012-09-24T16:26:57"/>
        <d v="2013-04-23T15:30:37"/>
        <d v="2013-11-22T03:55:40"/>
        <d v="2014-06-27T11:31:12"/>
        <d v="2014-08-13T09:26:53"/>
        <d v="2011-10-16T19:48:41"/>
        <d v="2011-08-23T09:28:49"/>
        <d v="2014-01-16T08:01:24"/>
        <d v="2014-12-26T22:12:21"/>
        <d v="2017-01-20T02:49:34"/>
        <d v="2014-05-13T10:08:05"/>
        <d v="2014-04-04T08:11:40"/>
        <d v="2016-10-01T23:49:07"/>
        <d v="2017-01-06T20:54:57"/>
        <d v="2016-10-06T13:11:52"/>
        <d v="2015-11-20T09:42:05"/>
        <d v="2016-12-04T15:04:09"/>
        <d v="2016-01-01T23:32:15"/>
        <d v="2014-10-11T09:48:21"/>
        <d v="2015-05-30T18:06:42"/>
        <d v="2015-06-09T05:46:50"/>
        <d v="2016-06-08T14:15:33"/>
        <d v="2016-06-07T12:35:08"/>
        <d v="2014-05-16T21:50:05"/>
        <d v="2015-01-30T15:42:05"/>
        <d v="2014-05-13T15:12:35"/>
        <d v="2016-02-13T06:35:29"/>
        <d v="2016-03-01T04:36:20"/>
        <d v="2015-02-07T18:39:49"/>
        <d v="2012-06-07T13:46:52"/>
        <d v="2012-03-09T13:45:08"/>
        <d v="2012-10-22T19:45:35"/>
        <d v="2012-07-08T17:15:10"/>
        <d v="2014-10-13T12:45:38"/>
        <d v="2015-11-15T10:12:12"/>
        <d v="2010-04-30T20:45:32"/>
        <d v="2013-01-25T10:02:26"/>
        <d v="2012-11-15T09:52:08"/>
        <d v="2010-06-06T10:09:14"/>
        <d v="2011-05-08T06:18:01"/>
        <d v="2011-03-30T13:36:25"/>
        <d v="2012-01-12T12:43:03"/>
        <d v="2015-09-20T08:55:22"/>
        <d v="2012-03-13T08:02:45"/>
        <d v="2014-02-10T05:00:06"/>
        <d v="2015-12-27T19:37:53"/>
        <d v="2015-02-23T13:36:06"/>
        <d v="2012-09-08T11:55:31"/>
        <d v="2015-04-22T04:02:09"/>
        <d v="2015-02-02T09:57:27"/>
        <d v="2016-11-28T09:29:51"/>
        <d v="2015-11-18T07:27:01"/>
        <d v="2014-08-08T13:13:14"/>
        <d v="2016-05-24T07:06:23"/>
        <d v="2014-05-08T05:05:25"/>
        <d v="2016-11-29T13:01:40"/>
        <d v="2014-09-23T01:17:59"/>
        <d v="2015-09-17T14:06:57"/>
        <d v="2014-07-09T15:48:54"/>
        <d v="2015-05-04T20:26:00"/>
        <d v="2014-09-08T03:16:18"/>
        <d v="2014-10-16T19:11:13"/>
        <d v="2014-08-12T16:10:22"/>
        <d v="2016-10-13T08:12:55"/>
        <d v="2017-01-10T21:28:53"/>
        <d v="2014-07-08T09:57:31"/>
        <d v="2015-04-19T12:00:49"/>
        <d v="2015-09-23T12:01:01"/>
        <d v="2012-06-13T20:19:03"/>
        <d v="2013-11-11T21:08:27"/>
        <d v="2011-08-17T11:22:12"/>
        <d v="2013-12-18T09:15:55"/>
        <d v="2013-09-18T12:38:08"/>
        <d v="2010-10-05T13:54:16"/>
        <d v="2012-02-21T11:40:39"/>
        <d v="2013-04-07T06:33:14"/>
        <d v="2011-05-23T15:31:06"/>
        <d v="2013-05-08T04:24:42"/>
        <d v="2012-05-08T12:25:09"/>
        <d v="2012-01-03T10:26:13"/>
        <d v="2014-08-27T18:08:27"/>
        <d v="2011-11-18T11:48:41"/>
        <d v="2014-05-14T13:22:51"/>
        <d v="2011-11-05T12:21:10"/>
        <d v="2012-05-29T17:51:21"/>
        <d v="2013-05-31T21:13:51"/>
        <d v="2013-02-08T14:38:28"/>
        <d v="2011-05-07T03:10:33"/>
        <d v="2014-04-14T21:58:51"/>
        <d v="2011-04-05T10:52:20"/>
        <d v="2016-06-26T21:28:36"/>
        <d v="2014-04-01T05:01:30"/>
        <d v="2015-06-01T21:02:38"/>
        <d v="2014-02-18T18:36:01"/>
        <d v="2009-10-16T13:02:00"/>
        <d v="2016-04-13T05:30:09"/>
        <d v="2014-06-10T01:09:11"/>
        <d v="2011-03-21T19:21:13"/>
        <d v="2016-10-08T01:05:37"/>
        <d v="2013-09-09T05:33:35"/>
        <d v="2012-02-01T19:47:45"/>
        <d v="2016-01-25T04:56:16"/>
        <d v="2012-04-20T21:31:21"/>
        <d v="2015-03-04T13:10:05"/>
        <d v="2012-09-26T17:21:53"/>
        <d v="2013-02-21T14:42:41"/>
        <d v="2014-08-20T11:17:40"/>
        <d v="2014-11-20T23:42:21"/>
        <d v="2012-08-26T19:40:17"/>
        <d v="2014-04-13T09:43:56"/>
        <d v="2014-08-12T01:18:54"/>
        <d v="2016-03-22T21:32:52"/>
        <d v="2011-12-20T17:08:30"/>
        <d v="2014-07-15T03:58:18"/>
        <d v="2014-04-01T06:55:29"/>
        <d v="2016-11-02T05:05:15"/>
        <d v="2016-07-06T10:01:08"/>
        <d v="2013-02-18T19:38:21"/>
        <d v="2013-10-14T03:01:01"/>
        <d v="2012-10-18T15:17:24"/>
        <d v="2016-06-28T08:21:04"/>
        <d v="2013-06-19T23:01:09"/>
        <d v="2013-02-08T09:07:31"/>
        <d v="2013-06-13T12:35:25"/>
        <d v="2015-11-02T20:12:20"/>
        <d v="2012-05-09T20:24:52"/>
        <d v="2015-10-13T02:02:26"/>
        <d v="2016-02-23T04:01:02"/>
        <d v="2014-06-09T08:24:25"/>
        <d v="2016-11-04T05:04:47"/>
        <d v="2016-08-10T15:16:58"/>
        <d v="2014-10-01T09:58:01"/>
        <d v="2016-07-04T07:46:11"/>
        <d v="2016-02-13T01:24:43"/>
        <d v="2015-01-30T06:21:16"/>
        <d v="2015-07-21T09:19:02"/>
        <d v="2016-11-11T07:20:08"/>
        <d v="2016-01-28T19:42:12"/>
        <d v="2015-06-12T12:26:26"/>
        <d v="2015-01-18T18:26:31"/>
        <d v="2015-11-21T05:07:17"/>
        <d v="2016-10-07T15:09:02"/>
        <d v="2015-06-26T12:38:56"/>
        <d v="2014-06-10T10:40:11"/>
        <d v="2014-07-27T13:20:12"/>
        <d v="2014-06-16T17:50:38"/>
        <d v="2014-10-14T02:35:08"/>
        <d v="2015-12-07T13:50:13"/>
        <d v="2015-05-11T20:01:56"/>
        <d v="2016-12-24T08:05:43"/>
        <d v="2010-06-17T18:00:52"/>
        <d v="2014-06-10T05:31:03"/>
        <d v="2013-09-18T10:30:18"/>
        <d v="2014-10-29T03:00:45"/>
        <d v="2010-06-18T11:06:26"/>
        <d v="2011-08-06T05:30:22"/>
        <d v="2016-10-17T22:45:43"/>
        <d v="2016-07-19T14:54:51"/>
        <d v="2015-12-08T23:36:13"/>
        <d v="2015-01-06T10:44:01"/>
        <d v="2016-05-09T14:03:34"/>
        <d v="2013-02-18T20:08:59"/>
        <d v="2011-08-10T12:02:43"/>
        <d v="2013-02-07T12:08:19"/>
        <d v="2012-02-21T16:22:35"/>
        <d v="2015-07-13T23:46:49"/>
        <d v="2016-08-23T08:00:21"/>
        <d v="2014-04-07T17:20:24"/>
        <d v="2014-08-09T16:41:37"/>
        <d v="2016-05-12T04:39:32"/>
        <d v="2015-05-12T01:05:53"/>
        <d v="2012-07-09T14:12:24"/>
        <d v="2015-05-11T19:25:46"/>
        <d v="2014-03-06T08:39:45"/>
        <d v="2015-02-13T10:31:59"/>
        <d v="2010-02-06T13:03:26"/>
        <d v="2014-07-27T15:31:21"/>
        <d v="2012-10-30T14:54:56"/>
        <d v="2014-12-01T22:54:13"/>
        <d v="2016-11-15T04:34:34"/>
        <d v="2014-03-26T16:58:38"/>
        <d v="2015-03-12T18:07:13"/>
        <d v="2015-11-03T06:00:07"/>
        <d v="2014-04-09T11:45:19"/>
        <d v="2013-10-30T20:02:33"/>
        <d v="2013-05-29T21:30:21"/>
        <d v="2016-11-01T01:32:05"/>
        <d v="2013-10-31T13:15:03"/>
        <d v="2016-10-11T03:37:07"/>
        <d v="2015-11-23T07:59:34"/>
        <d v="2016-10-17T19:14:37"/>
        <d v="2015-05-14T07:25:14"/>
        <d v="2012-06-08T17:07:27"/>
        <d v="2013-04-22T19:07:24"/>
        <d v="2015-03-18T12:41:10"/>
        <d v="2013-04-23T06:38:11"/>
        <d v="2013-10-28T03:39:23"/>
        <d v="2015-04-20T16:42:58"/>
        <d v="2013-11-25T15:32:17"/>
        <d v="2016-01-05T17:00:53"/>
        <d v="2015-10-26T05:49:11"/>
        <d v="2014-04-02T03:30:10"/>
        <d v="2014-11-03T07:10:43"/>
        <d v="2013-03-18T09:15:42"/>
        <d v="2016-01-27T02:52:12"/>
        <d v="2015-01-21T23:53:50"/>
        <d v="2015-12-23T05:27:34"/>
        <d v="2014-05-24T06:25:50"/>
        <d v="2016-12-01T09:20:54"/>
        <d v="2016-02-23T00:11:38"/>
        <d v="2016-04-12T08:35:01"/>
        <d v="2013-04-24T23:45:23"/>
        <d v="2013-11-24T23:00:29"/>
        <d v="2014-07-24T09:31:23"/>
        <d v="2015-04-21T11:29:36"/>
        <d v="2016-09-20T11:11:55"/>
        <d v="2015-12-02T14:19:51"/>
        <d v="2016-05-29T06:45:23"/>
        <d v="2016-08-17T21:41:24"/>
        <d v="2016-04-07T04:57:12"/>
        <d v="2015-03-24T07:01:58"/>
        <d v="2016-04-06T10:49:42"/>
        <d v="2013-06-25T07:21:28"/>
        <d v="2014-06-13T12:08:09"/>
        <d v="2015-04-08T16:01:16"/>
        <d v="2016-11-18T09:30:57"/>
        <d v="2015-05-26T08:03:13"/>
        <d v="2015-10-12T13:58:20"/>
        <d v="2012-04-04T18:45:55"/>
        <d v="2011-09-24T17:53:16"/>
        <d v="2012-05-05T08:19:55"/>
        <d v="2014-04-02T10:59:42"/>
        <d v="2012-06-15T11:03:07"/>
        <d v="2011-11-13T07:05:32"/>
        <d v="2011-08-08T19:54:18"/>
        <d v="2010-08-05T08:09:12"/>
        <d v="2013-06-27T16:49:54"/>
        <d v="2013-01-25T00:09:15"/>
        <d v="2011-01-11T22:44:38"/>
        <d v="2011-08-08T07:58:52"/>
        <d v="2012-10-23T11:30:32"/>
        <d v="2012-01-30T15:28:50"/>
        <d v="2011-08-03T08:36:13"/>
        <d v="2012-10-10T09:12:15"/>
        <d v="2011-10-02T05:02:15"/>
        <d v="2012-02-06T17:43:55"/>
        <d v="2015-06-18T08:54:44"/>
        <d v="2012-06-14T11:02:21"/>
        <d v="2011-12-14T18:35:14"/>
        <d v="2011-04-05T11:50:48"/>
        <d v="2012-10-10T09:07:07"/>
        <d v="2013-04-29T16:47:14"/>
        <d v="2014-11-08T09:55:53"/>
        <d v="2012-12-26T20:09:34"/>
        <d v="2014-10-22T08:03:13"/>
        <d v="2012-08-13T19:13:00"/>
        <d v="2015-06-05T08:00:17"/>
        <d v="2014-04-30T07:06:09"/>
        <d v="2011-06-08T19:43:45"/>
        <d v="2013-04-01T13:16:33"/>
        <d v="2014-08-19T11:46:16"/>
        <d v="2010-10-07T10:34:30"/>
        <d v="2011-01-20T16:56:41"/>
        <d v="2012-08-15T09:40:03"/>
        <d v="2015-10-12T16:25:49"/>
        <d v="2011-06-24T11:08:56"/>
        <d v="2012-07-16T18:07:25"/>
        <d v="2013-11-13T14:08:56"/>
        <d v="2016-12-12T08:49:08"/>
        <d v="2016-12-07T22:12:49"/>
        <d v="2010-01-20T01:11:47"/>
        <d v="2010-10-12T15:40:35"/>
        <d v="2015-07-05T15:33:53"/>
        <d v="2014-11-08T14:21:27"/>
        <d v="2015-02-10T03:07:43"/>
        <d v="2014-07-23T09:32:49"/>
        <d v="2016-02-08T15:35:00"/>
        <d v="2014-07-11T17:04:23"/>
        <d v="2015-06-11T19:58:11"/>
        <d v="2014-01-04T02:41:32"/>
        <d v="2011-03-16T17:19:59"/>
        <d v="2013-03-28T12:16:31"/>
        <d v="2012-09-04T14:07:13"/>
        <d v="2013-09-19T03:13:06"/>
        <d v="2014-11-05T09:30:29"/>
        <d v="2013-10-09T15:18:59"/>
        <d v="2016-10-04T09:00:08"/>
        <d v="2012-12-12T11:00:24"/>
        <d v="2014-10-14T20:39:19"/>
        <d v="2015-12-02T07:50:10"/>
        <d v="2010-06-03T12:16:52"/>
        <d v="2013-08-13T04:07:20"/>
        <d v="2013-10-27T20:41:54"/>
        <d v="2016-01-28T07:18:30"/>
        <d v="2014-10-14T22:05:48"/>
        <d v="2015-03-03T08:36:22"/>
        <d v="2010-06-25T15:35:56"/>
        <d v="2016-06-12T21:49:59"/>
        <d v="2016-05-30T11:20:14"/>
        <d v="2014-02-13T10:58:29"/>
        <d v="2014-12-01T12:51:58"/>
        <d v="2014-01-08T06:10:27"/>
        <d v="2016-03-01T08:56:25"/>
        <d v="2013-08-02T11:30:06"/>
        <d v="2016-11-20T14:33:03"/>
        <d v="2012-12-21T11:29:34"/>
        <d v="2011-06-16T08:32:54"/>
        <d v="2012-04-19T08:05:05"/>
        <d v="2015-08-24T11:27:39"/>
        <d v="2014-06-23T09:23:11"/>
        <d v="2015-04-17T12:35:20"/>
        <d v="2016-05-25T08:13:34"/>
        <d v="2016-03-09T07:00:35"/>
        <d v="2014-10-21T11:06:58"/>
        <d v="2012-08-31T16:35:37"/>
        <d v="2017-01-10T05:24:21"/>
        <d v="2017-02-27T07:49:11"/>
        <d v="2015-07-13T09:00:22"/>
        <d v="2015-05-17T13:58:15"/>
        <d v="2015-03-19T04:55:20"/>
        <d v="2013-08-09T07:37:23"/>
        <d v="2016-04-05T04:01:47"/>
        <d v="2016-07-13T15:13:06"/>
        <d v="2015-04-02T06:11:49"/>
        <d v="2016-05-11T21:01:07"/>
        <d v="2016-12-19T06:16:37"/>
        <d v="2015-03-11T19:06:32"/>
        <d v="2015-10-02T07:04:28"/>
        <d v="2017-02-06T15:07:33"/>
        <d v="2014-08-28T12:37:05"/>
        <d v="2017-01-09T23:46:17"/>
        <d v="2016-01-11T07:34:01"/>
        <d v="2013-02-13T23:23:59"/>
        <d v="2016-08-01T05:45:43"/>
        <d v="2015-03-04T20:01:06"/>
        <d v="2016-09-20T05:04:01"/>
        <d v="2016-04-07T09:55:00"/>
        <d v="2016-02-17T06:00:04"/>
        <d v="2017-02-02T11:00:27"/>
        <d v="2016-11-17T11:25:44"/>
        <d v="2016-10-21T00:44:32"/>
        <d v="2016-02-25T09:11:30"/>
        <d v="2015-07-12T09:31:40"/>
        <d v="2016-11-01T02:41:42"/>
        <d v="2015-01-29T05:00:59"/>
        <d v="2015-10-15T03:20:00"/>
        <d v="2015-09-15T00:59:58"/>
        <d v="2015-06-08T06:01:08"/>
        <d v="2013-01-02T11:19:25"/>
        <d v="2012-10-02T11:22:48"/>
        <d v="2015-08-25T11:38:02"/>
        <d v="2013-02-06T22:28:39"/>
        <d v="2012-05-02T10:43:09"/>
        <d v="2012-03-28T21:10:24"/>
        <d v="2013-10-16T19:39:33"/>
        <d v="2012-02-07T12:10:26"/>
        <d v="2014-04-03T02:30:44"/>
        <d v="2012-02-16T16:35:10"/>
        <d v="2014-03-18T09:50:25"/>
        <d v="2013-10-01T08:56:17"/>
        <d v="2015-04-15T10:49:39"/>
        <d v="2014-01-07T10:00:48"/>
        <d v="2012-02-19T08:12:52"/>
        <d v="2015-07-09T09:02:25"/>
        <d v="2015-10-22T09:38:33"/>
        <d v="2012-08-06T10:29:43"/>
        <d v="2015-07-20T08:15:12"/>
        <d v="2013-06-26T16:27:16"/>
        <d v="2016-03-23T07:00:09"/>
        <d v="2011-12-29T09:54:07"/>
        <d v="2015-05-28T06:22:48"/>
        <d v="2016-10-01T07:01:15"/>
        <d v="2014-08-22T10:00:15"/>
        <d v="2016-01-12T10:10:22"/>
        <d v="2013-10-14T10:22:35"/>
        <d v="2015-07-16T21:40:36"/>
        <d v="2013-07-29T06:56:31"/>
        <d v="2014-03-26T12:08:47"/>
        <d v="2013-05-29T12:51:41"/>
        <d v="2014-06-16T10:03:28"/>
        <d v="2015-11-23T00:05:39"/>
        <d v="2016-12-06T10:47:27"/>
        <d v="2015-02-26T15:31:51"/>
        <d v="2016-01-02T05:48:43"/>
        <d v="2014-10-02T15:04:43"/>
        <d v="2017-02-08T05:55:16"/>
        <d v="2013-10-25T14:00:14"/>
        <d v="2016-03-23T10:49:04"/>
        <d v="2017-01-31T10:51:40"/>
        <d v="2013-10-22T04:48:53"/>
        <d v="2017-03-06T09:01:30"/>
        <d v="2016-10-04T10:39:06"/>
        <d v="2014-01-21T08:00:17"/>
        <d v="2015-08-05T10:00:10"/>
        <d v="2015-07-15T06:59:25"/>
        <d v="2016-11-14T12:01:18"/>
        <d v="2013-03-03T07:52:45"/>
        <d v="2016-11-02T15:07:53"/>
        <d v="2014-07-25T23:17:57"/>
        <d v="2016-07-21T22:52:18"/>
        <d v="2015-10-19T06:09:07"/>
        <d v="2017-01-17T06:32:48"/>
        <d v="2016-04-07T13:50:51"/>
        <d v="2016-11-08T01:50:46"/>
        <d v="2016-05-15T13:28:49"/>
        <d v="2015-05-12T09:01:27"/>
        <d v="2016-11-28T10:18:56"/>
        <d v="2014-02-24T15:24:10"/>
        <d v="2017-01-24T08:23:40"/>
        <d v="2014-10-14T05:02:38"/>
        <d v="2015-01-10T10:58:33"/>
        <d v="2016-05-06T04:58:34"/>
        <d v="2016-11-15T11:28:27"/>
        <d v="2016-04-09T11:59:52"/>
        <d v="2014-11-25T10:54:57"/>
        <d v="2017-02-09T16:58:35"/>
        <d v="2017-02-10T07:54:23"/>
        <d v="2016-12-21T11:51:53"/>
        <d v="2016-11-09T15:00:04"/>
        <d v="2015-11-07T07:47:16"/>
        <d v="2017-02-15T04:10:42"/>
        <d v="2014-01-24T03:00:57"/>
        <d v="2014-11-22T05:47:59"/>
        <d v="2013-12-06T06:38:09"/>
        <d v="2012-01-28T07:17:03"/>
        <d v="2015-11-30T08:01:07"/>
        <d v="2015-01-16T10:21:39"/>
        <d v="2015-08-18T05:59:51"/>
        <d v="2011-05-23T21:51:37"/>
        <d v="2015-11-14T19:11:26"/>
        <d v="2012-03-09T18:00:04"/>
        <d v="2011-02-11T10:07:25"/>
        <d v="2012-05-29T19:27:23"/>
        <d v="2013-08-08T14:07:34"/>
        <d v="2014-06-02T07:01:00"/>
        <d v="2012-06-07T10:51:29"/>
        <d v="2013-10-24T14:57:40"/>
        <d v="2009-09-13T21:05:30"/>
        <d v="2012-03-19T14:26:58"/>
        <d v="2012-03-19T07:44:36"/>
        <d v="2012-08-30T07:59:59"/>
        <d v="2012-12-21T08:21:20"/>
        <d v="2012-12-27T13:54:16"/>
        <d v="2012-01-19T08:33:46"/>
        <d v="2012-02-08T16:00:49"/>
        <d v="2014-02-24T11:10:33"/>
        <d v="2011-01-21T15:46:49"/>
        <d v="2012-06-14T08:26:56"/>
        <d v="2013-05-21T18:31:36"/>
        <d v="2013-11-27T11:50:34"/>
        <d v="2011-11-02T17:39:56"/>
        <d v="2010-11-20T10:34:51"/>
        <d v="2014-07-14T07:41:12"/>
        <d v="2012-02-08T19:02:09"/>
        <d v="2012-04-05T10:15:33"/>
        <d v="2014-07-31T14:06:36"/>
        <d v="2013-02-02T14:42:17"/>
        <d v="2013-02-19T10:03:35"/>
        <d v="2014-04-06T15:06:29"/>
        <d v="2014-03-18T06:11:18"/>
        <d v="2012-04-03T14:00:26"/>
        <d v="2012-05-08T04:14:17"/>
        <d v="2012-04-05T08:25:43"/>
        <d v="2009-09-23T08:24:10"/>
        <d v="2010-01-14T04:00:49"/>
        <d v="2009-08-25T06:26:54"/>
        <d v="2013-11-14T16:58:05"/>
        <d v="2014-02-26T10:36:40"/>
        <d v="2017-03-04T21:15:01"/>
        <d v="2017-03-10T12:29:29"/>
        <d v="2017-03-13T09:07:27"/>
        <d v="2017-02-24T12:14:45"/>
        <d v="2017-02-27T15:32:11"/>
        <d v="2017-03-09T15:49:08"/>
        <d v="2014-07-22T13:00:40"/>
        <d v="2015-05-15T09:45:37"/>
        <d v="2014-06-17T05:59:06"/>
        <d v="2015-11-24T12:35:43"/>
        <d v="2014-07-18T15:08:10"/>
        <d v="2015-01-07T06:04:31"/>
        <d v="2014-05-08T06:36:30"/>
        <d v="2014-10-06T07:04:58"/>
        <d v="2014-05-12T04:44:03"/>
        <d v="2014-01-27T13:11:35"/>
        <d v="2014-05-27T06:22:23"/>
        <d v="2014-05-30T12:31:24"/>
        <d v="2016-11-18T10:11:49"/>
        <d v="2016-09-30T06:25:38"/>
        <d v="2015-06-12T10:31:44"/>
        <d v="2014-09-15T07:51:10"/>
        <d v="2015-11-19T10:48:25"/>
        <d v="2016-05-25T08:27:49"/>
        <d v="2015-02-24T15:02:36"/>
        <d v="2016-09-02T10:10:31"/>
        <d v="2016-07-26T05:34:36"/>
        <d v="2015-12-22T13:22:18"/>
        <d v="2015-07-13T09:37:08"/>
        <d v="2016-12-04T11:12:50"/>
        <d v="2015-03-30T17:25:39"/>
        <d v="2015-04-07T06:12:32"/>
        <d v="2015-04-09T07:13:42"/>
        <d v="2014-11-11T08:21:00"/>
        <d v="2015-04-02T13:02:16"/>
        <d v="2015-05-06T09:48:24"/>
        <d v="2015-09-17T05:52:58"/>
        <d v="2014-12-05T13:20:36"/>
        <d v="2015-06-04T06:35:24"/>
        <d v="2016-01-08T07:58:00"/>
        <d v="2016-04-06T11:36:48"/>
        <d v="2014-11-11T07:31:10"/>
        <d v="2015-11-13T15:16:40"/>
        <d v="2015-09-01T13:25:56"/>
        <d v="2015-12-08T08:40:25"/>
        <d v="2015-09-21T03:45:33"/>
        <d v="2016-02-25T14:16:56"/>
        <d v="2015-02-28T08:19:25"/>
        <d v="2016-01-11T10:30:11"/>
        <d v="2014-11-17T19:32:21"/>
        <d v="2015-05-26T09:39:56"/>
        <d v="2015-03-24T16:39:31"/>
        <d v="2015-07-30T06:53:44"/>
        <d v="2015-01-13T11:14:20"/>
        <d v="2016-08-10T11:03:57"/>
        <d v="2015-11-10T13:12:46"/>
        <d v="2016-10-26T11:53:03"/>
        <d v="2015-07-27T15:18:50"/>
        <d v="2015-08-20T15:23:36"/>
        <d v="2015-09-01T10:02:22"/>
        <d v="2015-03-11T13:27:28"/>
        <d v="2015-07-09T19:30:03"/>
        <d v="2015-01-22T16:21:47"/>
        <d v="2014-10-14T16:37:23"/>
        <d v="2015-07-06T07:50:32"/>
        <d v="2014-11-11T11:07:04"/>
        <d v="2016-06-07T06:02:20"/>
        <d v="2014-12-16T11:29:19"/>
        <d v="2015-06-24T06:40:52"/>
        <d v="2014-11-24T21:17:44"/>
        <d v="2015-03-01T10:04:04"/>
        <d v="2015-09-28T17:53:43"/>
        <d v="2015-07-09T06:33:37"/>
        <d v="2015-01-26T23:41:33"/>
        <d v="2016-12-12T17:54:47"/>
        <d v="2015-09-15T11:22:38"/>
        <d v="2014-12-03T12:14:16"/>
        <d v="2015-06-02T12:59:44"/>
        <d v="2014-11-13T11:28:26"/>
        <d v="2016-03-14T21:26:04"/>
        <d v="2016-01-05T10:44:56"/>
        <d v="2015-04-13T07:18:51"/>
        <d v="2016-01-30T12:10:58"/>
        <d v="2015-12-03T15:56:47"/>
        <d v="2016-08-13T05:02:55"/>
        <d v="2014-12-09T17:39:50"/>
        <d v="2015-03-19T04:48:48"/>
        <d v="2014-10-06T18:22:37"/>
        <d v="2015-07-19T12:01:15"/>
        <d v="2015-08-08T00:47:55"/>
        <d v="2015-07-26T08:34:42"/>
        <d v="2016-10-12T08:41:13"/>
        <d v="2014-04-30T17:38:02"/>
        <d v="2015-07-13T07:41:00"/>
        <d v="2016-06-15T11:42:26"/>
        <d v="2015-01-15T08:42:23"/>
        <d v="2014-07-11T12:13:07"/>
        <d v="2015-01-23T11:34:04"/>
        <d v="2014-12-20T08:43:09"/>
        <d v="2014-09-10T15:41:35"/>
        <d v="2015-01-22T07:29:56"/>
        <d v="2015-02-09T08:23:56"/>
        <d v="2014-12-01T07:54:50"/>
        <d v="2014-09-27T12:25:08"/>
        <d v="2016-05-12T12:55:49"/>
        <d v="2015-06-08T19:04:52"/>
        <d v="2016-02-11T22:38:53"/>
        <d v="2015-02-10T09:49:11"/>
        <d v="2016-12-30T12:06:06"/>
        <d v="2016-01-12T18:08:24"/>
        <d v="2016-04-28T17:23:33"/>
        <d v="2015-02-05T20:14:57"/>
        <d v="2016-01-28T12:35:43"/>
        <d v="2015-06-24T19:27:54"/>
        <d v="2015-09-04T21:39:46"/>
        <d v="2015-11-30T05:46:10"/>
        <d v="2015-01-27T14:09:48"/>
        <d v="2015-10-08T12:57:42"/>
        <d v="2015-09-18T10:38:49"/>
        <d v="2016-01-14T12:35:13"/>
        <d v="2015-07-01T18:00:54"/>
        <d v="2015-02-17T07:00:28"/>
        <d v="2014-07-16T06:00:22"/>
        <d v="2016-04-25T09:06:31"/>
        <d v="2015-08-26T19:33:41"/>
        <d v="2016-10-27T05:27:51"/>
        <d v="2016-10-11T02:16:33"/>
        <d v="2016-08-24T22:35:13"/>
        <d v="2014-10-30T18:25:15"/>
        <d v="2014-09-19T16:44:16"/>
        <d v="2017-02-13T12:48:10"/>
        <d v="2015-11-30T11:15:00"/>
        <d v="2017-01-03T07:36:49"/>
        <d v="2017-02-03T19:50:08"/>
        <d v="2016-03-23T09:45:50"/>
        <d v="2017-01-26T14:03:59"/>
        <d v="2016-02-23T05:27:36"/>
        <d v="2016-05-05T11:55:18"/>
        <d v="2016-02-07T06:18:05"/>
        <d v="2016-11-29T19:29:27"/>
        <d v="2011-08-28T15:18:17"/>
        <d v="2012-06-28T19:28:16"/>
        <d v="2013-03-07T17:40:25"/>
        <d v="2015-09-01T12:36:37"/>
        <d v="2012-08-24T08:15:48"/>
        <d v="2013-04-08T17:27:33"/>
        <d v="2012-04-26T11:58:51"/>
        <d v="2012-09-21T18:42:01"/>
        <d v="2011-01-14T01:18:49"/>
        <d v="2012-04-23T16:47:35"/>
        <d v="2011-12-16T14:49:52"/>
        <d v="2010-06-24T17:46:20"/>
        <d v="2012-10-11T08:57:49"/>
        <d v="2010-08-26T15:16:16"/>
        <d v="2010-05-11T21:54:15"/>
        <d v="2014-09-30T22:52:50"/>
        <d v="2012-06-28T07:35:45"/>
        <d v="2012-12-14T13:48:33"/>
        <d v="2012-07-17T08:26:34"/>
        <d v="2015-08-11T13:28:04"/>
        <d v="2012-03-31T06:30:08"/>
        <d v="2011-06-17T09:46:23"/>
        <d v="2012-03-02T09:00:03"/>
        <d v="2011-08-16T13:00:03"/>
        <d v="2011-09-07T14:57:59"/>
        <d v="2012-03-23T07:59:36"/>
        <d v="2012-04-26T16:59:57"/>
        <d v="2011-10-17T06:11:48"/>
        <d v="2013-04-09T07:33:59"/>
        <d v="2012-04-23T20:27:56"/>
        <d v="2010-12-30T11:08:34"/>
        <d v="2012-04-25T14:39:48"/>
        <d v="2013-03-14T19:02:20"/>
        <d v="2012-04-23T06:29:04"/>
        <d v="2012-05-07T13:42:55"/>
        <d v="2013-02-22T14:54:52"/>
        <d v="2011-07-06T12:05:38"/>
        <d v="2015-01-13T14:13:07"/>
        <d v="2012-11-13T06:33:57"/>
        <d v="2012-05-24T09:32:55"/>
        <d v="2015-08-28T09:38:24"/>
        <d v="2014-08-07T10:48:38"/>
        <d v="2016-05-08T12:35:08"/>
        <d v="2014-10-15T15:22:14"/>
        <d v="2015-02-11T16:20:16"/>
        <d v="2015-09-10T22:07:49"/>
        <d v="2015-04-10T16:45:04"/>
        <d v="2014-07-15T13:50:34"/>
        <d v="2015-02-23T10:25:49"/>
        <d v="2015-03-15T14:56:12"/>
        <d v="2016-01-02T01:43:33"/>
        <d v="2014-11-28T12:02:41"/>
        <d v="2016-12-27T15:09:49"/>
        <d v="2014-08-03T00:21:17"/>
        <d v="2015-01-23T11:09:13"/>
        <d v="2014-10-30T06:40:52"/>
        <d v="2015-02-17T10:15:30"/>
        <d v="2014-10-14T07:20:28"/>
        <d v="2014-06-18T18:43:24"/>
        <d v="2016-08-30T05:24:45"/>
        <d v="2015-09-22T14:13:41"/>
        <d v="2016-03-31T04:46:00"/>
        <d v="2014-10-18T14:24:52"/>
        <d v="2014-11-18T10:22:37"/>
        <d v="2012-05-29T11:16:11"/>
        <d v="2014-11-09T17:11:14"/>
        <d v="2013-09-29T09:01:31"/>
        <d v="2015-08-01T11:01:43"/>
        <d v="2012-02-08T16:56:15"/>
        <d v="2015-03-18T11:45:05"/>
        <d v="2015-07-23T07:19:14"/>
        <d v="2012-07-17T11:22:46"/>
        <d v="2013-01-30T09:01:51"/>
        <d v="2009-11-10T07:48:32"/>
        <d v="2014-10-31T09:59:05"/>
        <d v="2013-07-08T17:32:46"/>
        <d v="2011-06-02T06:34:15"/>
        <d v="2013-01-24T03:14:21"/>
        <d v="2014-12-04T12:39:12"/>
        <d v="2011-08-30T07:12:01"/>
        <d v="2013-07-28T01:46:58"/>
        <d v="2013-08-23T01:14:17"/>
        <d v="2010-12-01T17:34:58"/>
        <d v="2012-06-08T03:29:29"/>
        <d v="2015-01-22T18:18:58"/>
        <d v="2013-09-07T11:36:19"/>
        <d v="2012-03-05T09:33:23"/>
        <d v="2016-09-05T06:00:37"/>
        <d v="2013-04-26T09:11:10"/>
        <d v="2015-08-12T06:13:26"/>
        <d v="2012-02-21T21:03:05"/>
        <d v="2017-02-03T10:26:21"/>
        <d v="2012-07-22T19:46:47"/>
        <d v="2015-04-30T16:52:43"/>
        <d v="2012-04-27T06:43:13"/>
        <d v="2012-11-09T14:47:37"/>
        <d v="2014-04-15T08:53:06"/>
        <d v="2015-03-30T11:38:26"/>
        <d v="2011-10-13T11:58:04"/>
        <d v="2015-02-04T13:49:34"/>
        <d v="2015-09-13T03:41:29"/>
        <d v="2016-08-12T03:35:39"/>
        <d v="2015-05-30T18:20:51"/>
        <d v="2014-07-01T15:58:19"/>
        <d v="2016-03-11T06:36:29"/>
        <d v="2014-07-22T14:32:28"/>
        <d v="2015-03-24T12:05:38"/>
        <d v="2016-08-02T06:59:54"/>
        <d v="2015-08-17T17:31:52"/>
        <d v="2017-01-09T12:40:35"/>
        <d v="2016-03-19T23:12:01"/>
        <d v="2015-03-13T17:51:57"/>
        <d v="2014-07-09T05:12:29"/>
        <d v="2016-04-27T10:49:05"/>
        <d v="2014-12-12T17:36:34"/>
        <d v="2015-02-24T15:14:07"/>
        <d v="2014-07-10T10:41:37"/>
        <d v="2015-08-21T15:32:59"/>
        <d v="2014-07-17T10:55:03"/>
        <d v="2015-04-15T22:50:03"/>
        <d v="2015-10-17T06:04:58"/>
        <d v="2016-09-29T14:43:54"/>
        <d v="2015-01-15T09:28:00"/>
        <d v="2015-05-15T19:09:29"/>
        <d v="2014-06-05T14:07:12"/>
        <d v="2015-11-24T22:55:36"/>
        <d v="2015-11-30T07:12:33"/>
        <d v="2015-02-07T07:13:46"/>
        <d v="2016-02-22T03:52:07"/>
        <d v="2016-01-19T05:08:17"/>
        <d v="2016-01-13T12:45:24"/>
        <d v="2014-09-05T10:13:41"/>
        <d v="2015-03-26T11:17:06"/>
        <d v="2014-07-08T14:13:48"/>
        <d v="2017-01-24T20:51:40"/>
        <d v="2014-07-08T06:56:49"/>
        <d v="2016-05-19T23:11:57"/>
        <d v="2015-08-24T11:10:01"/>
        <d v="2014-06-19T09:05:47"/>
        <d v="2016-01-25T12:36:40"/>
        <d v="2012-08-29T12:39:09"/>
        <d v="2014-10-03T08:56:08"/>
        <d v="2013-12-09T12:54:14"/>
        <d v="2012-03-29T16:13:43"/>
        <d v="2016-05-18T03:59:50"/>
        <d v="2014-03-28T08:06:22"/>
        <d v="2015-06-29T11:59:32"/>
        <d v="2017-02-01T10:14:28"/>
        <d v="2012-06-14T20:42:31"/>
        <d v="2016-07-13T12:08:45"/>
        <d v="2016-11-29T23:03:34"/>
        <d v="2014-12-08T18:26:10"/>
        <d v="2012-08-22T10:38:14"/>
        <d v="2014-04-01T08:00:12"/>
        <d v="2016-03-24T02:56:04"/>
        <d v="2015-07-26T14:52:09"/>
        <d v="2014-09-20T11:59:11"/>
        <d v="2015-10-02T10:01:01"/>
        <d v="2015-09-26T12:13:24"/>
        <d v="2015-09-03T19:00:42"/>
        <d v="2015-04-21T08:56:28"/>
        <d v="2016-11-15T08:50:16"/>
        <d v="2016-11-17T21:09:26"/>
        <d v="2012-08-23T01:07:02"/>
        <d v="2016-10-15T10:26:48"/>
        <d v="2015-05-04T06:04:29"/>
        <d v="2015-10-27T10:54:21"/>
        <d v="2014-11-10T14:11:07"/>
        <d v="2015-04-14T03:55:22"/>
        <d v="2016-06-02T17:31:52"/>
        <d v="2015-08-01T19:03:47"/>
        <d v="2016-05-03T16:28:59"/>
        <d v="2014-01-28T10:45:32"/>
        <d v="2016-08-30T06:45:21"/>
        <d v="2015-02-02T13:49:21"/>
        <d v="2016-09-23T05:45:14"/>
        <d v="2016-09-26T04:11:15"/>
        <d v="2014-12-16T12:54:55"/>
        <d v="2015-01-20T11:45:48"/>
        <d v="2015-04-08T18:51:14"/>
        <d v="2014-08-29T10:51:03"/>
        <d v="2016-06-14T20:55:08"/>
        <d v="2016-11-15T04:58:35"/>
        <d v="2017-02-08T10:00:35"/>
        <d v="2014-10-09T11:13:23"/>
        <d v="2015-08-09T22:31:09"/>
        <d v="2015-07-14T21:16:59"/>
        <d v="2016-02-08T08:09:20"/>
        <d v="2015-12-03T14:55:41"/>
        <d v="2016-11-21T05:59:03"/>
        <d v="2015-11-19T10:20:09"/>
        <d v="2014-11-09T18:48:45"/>
        <d v="2014-05-12T06:38:47"/>
        <d v="2015-02-20T05:25:26"/>
        <d v="2016-01-12T11:47:27"/>
        <d v="2017-02-01T07:31:28"/>
        <d v="2016-06-30T13:17:33"/>
        <d v="2016-06-30T12:13:14"/>
        <d v="2015-03-18T16:40:10"/>
        <d v="2015-09-25T08:06:58"/>
        <d v="2013-09-25T14:00:10"/>
        <d v="2015-07-22T08:55:13"/>
        <d v="2015-08-06T05:56:47"/>
        <d v="2015-11-04T15:36:37"/>
        <d v="2015-03-20T12:29:34"/>
        <d v="2015-08-19T09:20:39"/>
        <d v="2016-01-11T13:13:36"/>
        <d v="2015-09-28T05:07:45"/>
        <d v="2015-11-10T15:51:36"/>
        <d v="2014-06-30T15:29:40"/>
        <d v="2014-11-19T08:58:36"/>
        <d v="2015-12-06T12:13:10"/>
        <d v="2014-09-30T03:59:59"/>
        <d v="2016-06-08T06:11:10"/>
        <d v="2014-10-11T11:34:49"/>
        <d v="2016-04-22T05:59:34"/>
        <d v="2014-06-02T15:42:23"/>
        <d v="2015-08-25T10:09:25"/>
        <d v="2015-01-28T15:01:34"/>
        <d v="2016-03-06T20:04:51"/>
        <d v="2014-06-15T12:29:10"/>
        <d v="2014-10-20T11:55:40"/>
        <d v="2015-01-30T09:07:20"/>
        <d v="2014-06-30T12:57:05"/>
        <d v="2015-02-26T07:42:10"/>
        <d v="2014-09-10T14:23:43"/>
        <d v="2015-05-30T06:21:58"/>
        <d v="2015-01-23T17:51:10"/>
        <d v="2016-06-30T14:04:50"/>
        <d v="2015-04-18T17:31:16"/>
        <d v="2015-03-26T08:22:37"/>
        <d v="2015-02-22T23:01:00"/>
        <d v="2014-07-13T18:19:26"/>
        <d v="2014-08-26T18:22:19"/>
        <d v="2015-02-12T19:21:58"/>
        <d v="2014-11-21T11:16:00"/>
        <d v="2015-07-02T13:33:43"/>
        <d v="2014-05-28T12:33:28"/>
        <d v="2014-07-09T12:31:03"/>
        <d v="2014-08-19T11:59:32"/>
        <d v="2017-03-07T09:35:34"/>
        <d v="2017-03-06T10:14:37"/>
        <d v="2017-01-21T07:33:50"/>
        <d v="2017-02-21T11:41:54"/>
        <d v="2017-02-07T12:59:18"/>
        <d v="2014-09-16T22:04:43"/>
        <d v="2013-04-27T09:47:23"/>
        <d v="2016-05-22T07:45:26"/>
        <d v="2016-08-29T18:35:41"/>
        <d v="2014-07-07T20:30:28"/>
        <d v="2014-05-21T08:53:10"/>
        <d v="2013-06-06T16:29:20"/>
        <d v="2015-11-14T06:41:24"/>
        <d v="2016-09-16T06:43:16"/>
        <d v="2016-01-18T00:33:48"/>
        <d v="2015-09-07T22:59:53"/>
        <d v="2014-10-22T12:57:29"/>
        <d v="2016-04-05T05:19:05"/>
        <d v="2016-02-17T15:44:54"/>
        <d v="2016-10-12T02:10:53"/>
        <d v="2013-08-07T04:03:18"/>
        <d v="2016-11-30T11:34:13"/>
        <d v="2014-11-01T11:08:08"/>
        <d v="2015-07-13T22:50:59"/>
        <d v="2017-01-10T08:52:15"/>
        <d v="2016-03-23T04:55:11"/>
        <d v="2015-07-13T07:14:23"/>
        <d v="2015-11-25T05:23:54"/>
        <d v="2015-03-31T20:46:37"/>
        <d v="2013-03-18T03:59:35"/>
        <d v="2014-08-21T03:37:02"/>
        <d v="2013-04-25T10:23:48"/>
        <d v="2015-02-08T21:32:54"/>
        <d v="2016-09-13T07:03:12"/>
        <d v="2013-02-10T17:54:10"/>
        <d v="2014-03-24T06:59:33"/>
        <d v="2013-12-03T13:01:27"/>
        <d v="2016-09-06T18:26:44"/>
        <d v="2014-03-21T12:18:37"/>
        <d v="2015-02-09T15:45:52"/>
        <d v="2014-09-29T06:46:42"/>
        <d v="2012-05-01T08:16:27"/>
        <d v="2016-09-18T22:53:27"/>
        <d v="2012-01-29T16:29:58"/>
        <d v="2012-05-15T14:42:48"/>
        <d v="2014-07-30T09:45:11"/>
        <d v="2012-05-15T06:33:17"/>
        <d v="2016-08-03T08:03:22"/>
        <d v="2015-03-05T10:10:37"/>
        <d v="2012-06-18T12:35:45"/>
        <d v="2014-04-18T12:17:22"/>
        <d v="2011-11-08T09:21:44"/>
        <d v="2012-07-27T12:37:03"/>
        <d v="2014-08-12T06:15:51"/>
        <d v="2015-03-09T09:58:47"/>
        <d v="2013-12-12T12:36:41"/>
        <d v="2016-07-22T06:45:32"/>
        <d v="2016-09-26T01:36:23"/>
        <d v="2016-06-02T23:47:46"/>
        <d v="2013-05-21T02:04:18"/>
        <d v="2012-12-03T16:31:33"/>
        <d v="2012-01-18T15:53:15"/>
        <d v="2013-04-09T04:54:44"/>
        <d v="2012-04-30T22:00:31"/>
        <d v="2012-10-12T04:53:48"/>
        <d v="2011-07-12T07:01:58"/>
        <d v="2015-06-17T14:00:50"/>
        <d v="2012-02-28T05:45:23"/>
        <d v="2014-04-16T10:49:50"/>
        <d v="2014-02-16T07:55:30"/>
        <d v="2012-12-14T03:45:40"/>
        <d v="2013-09-20T11:51:34"/>
        <d v="2016-04-14T11:45:21"/>
        <d v="2013-02-05T18:02:08"/>
        <d v="2011-11-15T15:19:14"/>
        <d v="2015-05-11T22:07:56"/>
        <d v="2015-06-17T07:03:24"/>
        <d v="2014-07-26T14:28:26"/>
        <d v="2015-10-23T05:03:41"/>
        <d v="2017-02-08T01:44:48"/>
        <d v="2015-01-14T13:35:54"/>
        <d v="2015-01-22T13:11:58"/>
        <d v="2015-04-09T03:50:46"/>
        <d v="2014-10-08T09:54:03"/>
        <d v="2016-07-06T19:32:47"/>
        <d v="2014-06-25T04:39:40"/>
        <d v="2014-06-17T19:45:52"/>
        <d v="2016-06-29T07:50:43"/>
        <d v="2015-02-20T15:18:54"/>
        <d v="2015-01-12T13:31:43"/>
        <d v="2016-08-09T12:35:59"/>
        <d v="2015-06-27T20:32:39"/>
        <d v="2015-06-21T01:03:25"/>
        <d v="2016-02-16T07:35:59"/>
        <d v="2014-05-21T03:37:21"/>
        <d v="2014-06-05T03:40:28"/>
        <d v="2014-06-08T13:34:00"/>
        <d v="2015-07-16T07:12:01"/>
        <d v="2016-05-16T21:21:10"/>
        <d v="2014-11-05T04:16:06"/>
        <d v="2014-09-17T20:50:09"/>
        <d v="2015-07-07T06:31:47"/>
        <d v="2015-06-02T16:34:36"/>
        <d v="2014-08-30T01:53:10"/>
        <d v="2015-07-28T03:07:53"/>
        <d v="2015-06-29T21:24:50"/>
        <d v="2015-05-30T11:57:18"/>
        <d v="2015-07-23T11:18:55"/>
        <d v="2016-03-22T02:55:25"/>
        <d v="2014-04-29T18:21:04"/>
        <d v="2015-01-24T02:55:03"/>
        <d v="2015-02-19T08:51:38"/>
        <d v="2016-11-19T08:49:21"/>
        <d v="2015-04-09T00:35:15"/>
        <d v="2016-07-08T09:38:29"/>
        <d v="2015-07-03T02:13:12"/>
        <d v="2015-01-19T06:14:22"/>
        <d v="2015-09-03T05:21:26"/>
        <d v="2015-05-15T03:36:49"/>
        <d v="2016-02-01T05:39:49"/>
        <d v="2014-08-24T13:08:55"/>
        <d v="2015-02-25T07:24:52"/>
        <d v="2015-03-03T15:16:46"/>
        <d v="2015-05-11T21:29:56"/>
        <d v="2015-11-04T10:01:26"/>
        <d v="2015-06-15T15:50:12"/>
        <d v="2016-05-04T07:24:26"/>
        <d v="2015-09-06T21:21:09"/>
        <d v="2016-05-05T01:25:18"/>
        <d v="2014-04-29T11:09:08"/>
        <d v="2015-06-16T10:47:50"/>
        <d v="2014-10-26T08:01:34"/>
        <d v="2015-09-20T18:03:53"/>
        <d v="2015-01-15T14:02:10"/>
        <d v="2015-11-05T07:53:37"/>
        <d v="2017-01-10T21:16:58"/>
        <d v="2015-10-30T12:48:04"/>
        <d v="2014-07-22T05:34:56"/>
        <d v="2014-08-01T20:45:54"/>
        <d v="2015-02-24T15:51:19"/>
        <d v="2015-10-14T08:44:57"/>
        <d v="2014-05-25T13:51:35"/>
        <d v="2016-05-02T08:42:30"/>
        <d v="2016-12-05T04:06:20"/>
        <d v="2015-04-08T15:23:53"/>
        <d v="2015-04-14T07:36:34"/>
        <d v="2016-03-24T10:21:05"/>
        <d v="2015-04-29T06:34:19"/>
        <d v="2016-03-24T01:16:40"/>
        <d v="2014-08-06T15:10:11"/>
        <d v="2016-01-20T15:03:49"/>
        <d v="2014-05-21T16:05:03"/>
        <d v="2014-07-15T19:34:57"/>
        <d v="2015-04-17T08:11:59"/>
        <d v="2015-12-31T15:11:11"/>
        <d v="2015-06-09T15:54:07"/>
        <d v="2016-12-22T13:04:55"/>
        <d v="2014-11-11T04:04:55"/>
        <d v="2015-08-16T23:41:44"/>
        <d v="2016-04-20T10:12:56"/>
        <d v="2015-09-10T05:10:48"/>
        <d v="2014-05-25T09:57:09"/>
        <d v="2014-07-11T07:12:03"/>
        <d v="2015-06-17T05:43:27"/>
        <d v="2014-11-06T17:44:19"/>
        <d v="2016-09-14T13:55:21"/>
        <d v="2016-06-09T19:41:12"/>
        <d v="2016-09-05T10:50:54"/>
        <d v="2016-06-19T05:14:41"/>
        <d v="2014-04-16T19:32:45"/>
        <d v="2014-12-01T08:43:33"/>
        <d v="2015-04-20T17:47:18"/>
        <d v="2014-12-29T10:37:11"/>
        <d v="2016-12-18T11:16:26"/>
        <d v="2016-04-04T18:04:53"/>
        <d v="2015-06-16T08:51:19"/>
        <d v="2016-10-29T13:55:24"/>
        <d v="2015-05-04T05:46:35"/>
        <d v="2015-12-21T08:24:21"/>
        <d v="2015-07-07T12:44:12"/>
        <d v="2014-10-04T05:20:36"/>
        <d v="2016-04-01T05:18:38"/>
        <d v="2016-01-01T12:40:37"/>
        <d v="2014-11-05T08:27:15"/>
        <d v="2015-02-11T16:50:01"/>
        <d v="2015-09-14T06:11:24"/>
        <d v="2014-12-12T01:15:24"/>
        <d v="2014-10-10T03:50:40"/>
        <d v="2014-07-30T11:43:05"/>
        <d v="2014-07-11T08:49:52"/>
        <d v="2016-02-15T12:12:08"/>
        <d v="2014-08-18T08:08:24"/>
        <d v="2014-11-10T09:33:15"/>
        <d v="2015-02-02T14:40:15"/>
        <d v="2014-06-21T04:19:52"/>
        <d v="2016-11-27T12:48:41"/>
        <d v="2015-09-11T06:30:58"/>
        <d v="2015-10-01T06:57:33"/>
        <d v="2016-05-24T16:52:38"/>
        <d v="2014-07-09T20:37:12"/>
        <d v="2014-12-09T12:42:19"/>
        <d v="2015-07-25T01:33:16"/>
        <d v="2015-07-10T19:00:18"/>
        <d v="2014-10-28T14:13:51"/>
        <d v="2016-08-23T16:21:53"/>
        <d v="2015-07-14T06:34:26"/>
        <d v="2016-03-15T12:03:57"/>
        <d v="2016-05-09T08:33:39"/>
        <d v="2014-10-16T21:23:21"/>
        <d v="2015-04-13T11:11:27"/>
        <d v="2015-05-18T09:27:06"/>
        <d v="2015-12-15T18:09:34"/>
        <d v="2014-07-08T13:08:59"/>
        <d v="2015-01-13T12:46:34"/>
        <d v="2016-02-15T00:33:10"/>
        <d v="2014-04-26T02:26:29"/>
        <d v="2015-08-28T20:37:27"/>
        <d v="2015-10-01T06:06:47"/>
        <d v="2014-07-06T05:52:09"/>
        <d v="2015-02-23T10:01:10"/>
        <d v="2014-08-26T12:16:44"/>
        <d v="2015-04-03T11:58:47"/>
        <d v="2015-01-08T18:39:39"/>
        <d v="2015-04-09T04:21:50"/>
        <d v="2014-08-12T05:01:08"/>
        <d v="2015-02-09T09:22:59"/>
        <d v="2014-06-16T07:03:49"/>
        <d v="2016-02-03T14:57:26"/>
        <d v="2014-04-25T04:32:38"/>
        <d v="2015-04-07T05:01:04"/>
        <d v="2014-08-20T21:59:23"/>
        <d v="2015-01-20T18:57:17"/>
        <d v="2016-05-05T13:57:33"/>
        <d v="2014-05-16T06:16:04"/>
        <d v="2016-07-02T05:00:08"/>
        <d v="2014-09-30T06:37:03"/>
        <d v="2014-06-13T01:58:33"/>
        <d v="2014-12-31T07:53:34"/>
        <d v="2014-07-25T10:25:12"/>
        <d v="2014-12-09T09:33:38"/>
        <d v="2015-01-30T14:02:35"/>
        <d v="2015-11-26T10:17:39"/>
        <d v="2015-03-13T18:06:20"/>
        <d v="2015-05-08T12:56:38"/>
        <d v="2015-04-23T18:21:00"/>
        <d v="2016-07-16T03:44:52"/>
        <d v="2016-10-06T04:29:27"/>
        <d v="2015-04-03T06:34:53"/>
        <d v="2015-10-20T10:45:17"/>
        <d v="2015-12-23T23:45:52"/>
        <d v="2014-08-21T10:16:13"/>
        <d v="2016-09-15T07:33:59"/>
        <d v="2015-09-08T10:00:21"/>
        <d v="2017-02-24T05:00:03"/>
        <d v="2015-05-17T08:47:29"/>
        <d v="2016-04-04T14:00:50"/>
        <d v="2015-01-26T15:16:12"/>
        <d v="2016-03-09T09:41:57"/>
        <d v="2016-05-07T15:12:05"/>
        <d v="2014-08-12T09:10:23"/>
        <d v="2015-02-25T20:05:59"/>
        <d v="2015-01-31T20:51:46"/>
        <d v="2015-06-02T02:17:04"/>
        <d v="2014-07-07T12:50:19"/>
        <d v="2015-06-07T08:30:33"/>
        <d v="2015-08-17T08:43:32"/>
        <d v="2015-02-06T19:44:52"/>
        <d v="2016-08-03T03:34:20"/>
        <d v="2015-04-03T09:52:33"/>
        <d v="2014-06-18T07:04:11"/>
        <d v="2014-08-01T06:47:58"/>
        <d v="2016-11-19T17:38:40"/>
        <d v="2015-12-03T10:38:28"/>
        <d v="2014-08-28T16:27:51"/>
        <d v="2014-10-29T07:24:46"/>
        <d v="2016-02-25T08:32:10"/>
        <d v="2015-01-22T12:08:54"/>
        <d v="2014-10-10T06:22:27"/>
        <d v="2014-12-20T10:47:03"/>
        <d v="2015-08-03T12:58:50"/>
        <d v="2015-08-09T04:25:56"/>
        <d v="2016-01-12T07:29:03"/>
        <d v="2014-09-12T06:10:36"/>
        <d v="2016-07-24T21:41:21"/>
        <d v="2016-10-11T14:22:08"/>
        <d v="2016-03-02T03:00:06"/>
        <d v="2016-09-13T22:22:31"/>
        <d v="2016-05-20T23:41:21"/>
        <d v="2015-11-28T15:29:22"/>
        <d v="2015-12-03T04:47:00"/>
        <d v="2017-01-05T11:05:30"/>
        <d v="2016-09-09T09:25:10"/>
        <d v="2016-01-21T11:07:47"/>
        <d v="2014-09-03T02:29:32"/>
        <d v="2016-12-20T06:57:51"/>
        <d v="2015-03-27T12:54:00"/>
        <d v="2017-02-09T08:36:33"/>
        <d v="2014-05-18T19:38:49"/>
        <d v="2017-02-14T08:46:00"/>
        <d v="2017-01-17T10:51:10"/>
        <d v="2016-06-13T12:29:42"/>
        <d v="2012-11-26T11:04:12"/>
        <d v="2016-01-29T11:22:56"/>
        <d v="2014-10-16T12:08:44"/>
        <d v="2014-09-06T07:11:45"/>
        <d v="2014-11-14T09:09:51"/>
        <d v="2015-04-03T20:11:23"/>
        <d v="2015-12-21T20:05:19"/>
        <d v="2014-10-27T04:40:40"/>
        <d v="2014-12-23T10:58:39"/>
        <d v="2015-11-26T02:15:16"/>
        <d v="2015-01-20T07:52:10"/>
        <d v="2015-05-22T11:04:09"/>
        <d v="2014-10-07T17:58:00"/>
        <d v="2014-05-26T08:27:18"/>
        <d v="2014-05-19T04:09:12"/>
        <d v="2014-07-21T11:24:03"/>
        <d v="2015-06-07T22:09:36"/>
        <d v="2014-04-29T11:00:20"/>
        <d v="2015-06-15T11:18:53"/>
        <d v="2016-10-17T05:51:09"/>
        <d v="2016-07-13T13:53:29"/>
        <d v="2015-04-27T07:13:06"/>
        <d v="2012-09-06T14:51:15"/>
        <d v="2014-05-02T03:13:33"/>
        <d v="2017-02-17T02:01:32"/>
        <d v="2015-02-18T07:54:11"/>
        <d v="2016-07-15T21:20:25"/>
        <d v="2014-10-20T08:00:47"/>
        <d v="2015-08-17T08:56:11"/>
        <d v="2016-08-15T12:10:47"/>
        <d v="2015-08-11T16:04:19"/>
        <d v="2016-07-18T17:38:45"/>
        <d v="2016-10-01T03:50:55"/>
        <d v="2013-04-04T04:26:49"/>
        <d v="2013-07-11T09:50:44"/>
        <d v="2010-07-19T12:26:13"/>
        <d v="2016-01-03T21:03:17"/>
        <d v="2013-12-02T10:03:58"/>
        <d v="2015-06-22T10:00:21"/>
        <d v="2015-12-21T11:50:48"/>
        <d v="2015-09-06T07:30:47"/>
        <d v="2015-03-19T16:41:39"/>
        <d v="2016-01-18T08:26:38"/>
        <d v="2014-07-22T18:44:15"/>
        <d v="2014-08-11T10:16:26"/>
        <d v="2016-03-14T14:44:14"/>
        <d v="2014-12-02T12:37:42"/>
        <d v="2015-05-14T15:20:55"/>
        <d v="2016-04-04T19:02:40"/>
        <d v="2017-01-09T00:59:05"/>
        <d v="2015-04-28T07:04:54"/>
        <d v="2014-08-11T09:16:53"/>
        <d v="2015-01-23T10:59:14"/>
        <d v="2014-11-10T13:59:50"/>
        <d v="2014-07-31T06:16:24"/>
        <d v="2016-03-04T06:36:51"/>
        <d v="2016-03-30T23:59:00"/>
        <d v="2014-07-09T13:27:26"/>
        <d v="2015-08-28T21:35:34"/>
        <d v="2014-07-14T09:49:08"/>
        <d v="2015-09-01T03:51:32"/>
        <d v="2016-09-17T13:08:58"/>
        <d v="2015-10-21T18:07:26"/>
        <d v="2014-07-04T16:19:32"/>
        <d v="2016-06-09T20:28:57"/>
        <d v="2015-08-10T13:31:19"/>
        <d v="2015-09-16T07:35:52"/>
        <d v="2014-11-14T11:00:34"/>
        <d v="2016-11-16T08:36:09"/>
        <d v="2015-04-03T08:34:41"/>
        <d v="2016-10-15T07:34:22"/>
        <d v="2015-04-17T07:25:00"/>
        <d v="2016-02-09T04:42:39"/>
        <d v="2016-06-29T17:27:20"/>
        <d v="2015-08-10T06:38:43"/>
        <d v="2017-01-31T13:57:58"/>
        <d v="2015-01-26T18:19:55"/>
        <d v="2015-02-20T08:07:15"/>
        <d v="2014-10-27T15:40:44"/>
        <d v="2015-08-20T19:21:31"/>
        <d v="2015-10-16T13:09:06"/>
        <d v="2014-08-02T04:31:18"/>
        <d v="2015-04-06T08:22:11"/>
        <d v="2015-08-30T12:12:39"/>
        <d v="2015-06-18T07:05:59"/>
        <d v="2016-10-21T18:36:30"/>
        <d v="2014-12-08T04:44:07"/>
        <d v="2016-06-07T04:01:23"/>
        <d v="2015-03-02T10:39:05"/>
        <d v="2016-07-15T13:45:43"/>
        <d v="2015-09-08T05:51:52"/>
        <d v="2014-05-01T12:49:01"/>
        <d v="2015-07-22T10:05:56"/>
        <d v="2016-06-01T15:36:20"/>
        <d v="2015-04-20T10:48:46"/>
        <d v="2016-09-16T03:05:01"/>
        <d v="2015-12-21T10:00:49"/>
        <d v="2016-01-12T19:33:11"/>
        <d v="2014-09-20T05:56:15"/>
        <d v="2015-06-16T00:12:17"/>
        <d v="2016-07-03T23:10:18"/>
        <d v="2015-04-12T18:45:06"/>
        <d v="2015-01-02T12:48:31"/>
        <d v="2014-08-25T08:15:16"/>
        <d v="2015-08-25T01:17:56"/>
        <d v="2015-05-04T10:32:31"/>
        <d v="2015-02-27T07:19:54"/>
        <d v="2014-07-23T18:00:10"/>
        <d v="2017-01-09T15:45:19"/>
        <d v="2014-09-03T05:17:00"/>
        <d v="2016-09-01T17:55:34"/>
        <d v="2015-03-18T08:33:02"/>
        <d v="2014-07-23T06:10:50"/>
        <d v="2016-05-06T01:43:47"/>
        <d v="2015-03-18T03:22:05"/>
        <d v="2016-05-18T23:59:20"/>
        <d v="2016-06-13T06:35:23"/>
        <d v="2015-02-24T16:05:32"/>
        <d v="2016-03-06T13:36:36"/>
        <d v="2014-07-28T07:18:55"/>
        <d v="2016-11-04T13:22:12"/>
        <d v="2016-06-09T14:49:58"/>
        <d v="2014-12-04T09:43:21"/>
        <d v="2015-12-07T19:57:52"/>
        <d v="2016-02-26T15:26:02"/>
        <d v="2015-01-30T11:33:49"/>
        <d v="2017-02-14T10:49:01"/>
        <d v="2017-03-09T11:13:39"/>
        <d v="2017-03-14T06:21:56"/>
        <d v="2017-03-09T04:54:05"/>
        <d v="2017-02-19T23:24:20"/>
        <d v="2017-02-22T04:33:54"/>
        <d v="2017-03-06T08:16:59"/>
        <d v="2017-03-12T18:38:41"/>
        <d v="2017-02-23T02:05:54"/>
        <d v="2017-03-13T12:14:29"/>
        <d v="2017-03-15T06:30:07"/>
        <d v="2017-02-18T21:29:20"/>
        <d v="2017-03-08T08:15:03"/>
        <d v="2017-03-06T09:04:48"/>
        <d v="2017-02-17T03:18:59"/>
        <d v="2017-03-13T23:35:56"/>
        <d v="2017-03-02T03:55:07"/>
        <d v="2017-01-26T15:58:54"/>
        <d v="2017-03-02T07:22:46"/>
        <d v="2014-09-27T14:15:55"/>
        <d v="2014-09-09T06:58:04"/>
        <d v="2012-11-12T15:25:00"/>
        <d v="2010-10-26T21:20:03"/>
        <d v="2014-08-11T11:09:34"/>
        <d v="2013-10-03T11:49:27"/>
        <d v="2011-03-30T18:42:17"/>
        <d v="2012-03-02T12:00:58"/>
        <d v="2012-11-20T02:58:45"/>
        <d v="2012-04-27T13:52:24"/>
        <d v="2014-07-09T09:55:05"/>
        <d v="2013-06-22T11:09:12"/>
        <d v="2011-12-06T16:36:01"/>
        <d v="2014-07-20T21:21:27"/>
        <d v="2014-09-15T03:52:02"/>
        <d v="2014-06-09T07:27:42"/>
        <d v="2014-05-16T09:05:25"/>
        <d v="2014-05-07T10:20:15"/>
        <d v="2011-04-10T18:49:20"/>
        <d v="2014-10-28T07:35:53"/>
        <d v="2014-07-18T19:13:01"/>
        <d v="2014-05-12T17:32:33"/>
        <d v="2013-11-13T08:42:41"/>
        <d v="2014-05-29T16:55:44"/>
        <d v="2016-04-06T05:35:58"/>
        <d v="2012-01-15T08:31:08"/>
        <d v="2014-08-27T12:04:52"/>
        <d v="2014-08-11T11:45:08"/>
        <d v="2010-12-19T12:17:07"/>
        <d v="2013-07-22T13:20:31"/>
        <d v="2014-05-22T07:00:09"/>
        <d v="2014-06-16T05:31:15"/>
        <d v="2013-04-11T07:51:11"/>
        <d v="2014-05-21T00:54:09"/>
        <d v="2014-05-19T22:26:27"/>
        <d v="2011-12-06T13:47:01"/>
        <d v="2013-08-05T10:04:29"/>
        <d v="2014-06-01T14:50:31"/>
        <d v="2014-07-09T14:27:21"/>
        <d v="2014-08-17T13:10:38"/>
        <d v="2014-07-15T06:59:33"/>
        <d v="2015-05-20T00:58:22"/>
        <d v="2015-04-23T23:18:52"/>
        <d v="2016-11-08T18:37:55"/>
        <d v="2016-06-17T09:07:49"/>
        <d v="2015-01-14T13:34:19"/>
        <d v="2015-01-06T14:14:16"/>
        <d v="2015-06-26T16:29:58"/>
        <d v="2015-01-13T05:15:42"/>
        <d v="2015-06-02T05:21:15"/>
        <d v="2015-01-05T02:50:18"/>
        <d v="2015-01-09T01:11:17"/>
        <d v="2014-08-07T09:16:58"/>
        <d v="2016-03-30T22:41:41"/>
        <d v="2014-08-10T09:24:37"/>
        <d v="2015-10-16T11:29:06"/>
        <d v="2015-08-26T14:43:42"/>
        <d v="2015-06-17T07:27:59"/>
        <d v="2015-03-31T23:59:32"/>
        <d v="2015-08-19T21:37:31"/>
        <d v="2015-02-21T21:40:07"/>
        <d v="2014-07-07T05:31:17"/>
        <d v="2014-05-19T06:17:38"/>
        <d v="2012-04-14T13:28:39"/>
        <d v="2014-07-14T05:04:40"/>
        <d v="2014-07-09T10:05:51"/>
        <d v="2015-06-16T09:19:19"/>
        <d v="2015-11-29T10:01:13"/>
        <d v="2015-08-03T06:57:51"/>
        <d v="2015-06-10T02:06:11"/>
        <d v="2016-10-05T04:06:24"/>
        <d v="2014-11-27T15:03:06"/>
        <d v="2015-02-15T14:35:47"/>
        <d v="2017-02-06T11:00:04"/>
        <d v="2015-05-31T07:43:23"/>
        <d v="2015-09-23T04:58:17"/>
        <d v="2015-07-21T11:02:56"/>
        <d v="2016-11-23T11:25:13"/>
        <d v="2016-05-13T04:25:38"/>
        <d v="2015-09-30T05:00:12"/>
        <d v="2016-12-18T12:10:36"/>
        <d v="2015-11-15T08:01:24"/>
        <d v="2014-10-20T21:59:58"/>
        <d v="2014-09-15T19:02:06"/>
        <d v="2016-03-17T13:39:07"/>
        <d v="2016-04-03T10:31:57"/>
        <d v="2017-01-31T10:19:15"/>
        <d v="2016-12-30T09:56:48"/>
        <d v="2016-05-31T23:20:51"/>
        <d v="2016-11-28T13:00:33"/>
        <d v="2015-09-05T02:23:04"/>
        <d v="2015-06-01T03:14:58"/>
        <d v="2015-09-30T17:08:13"/>
        <d v="2017-01-19T07:39:08"/>
        <d v="2014-09-10T22:47:50"/>
        <d v="2014-08-20T09:08:12"/>
        <d v="2015-09-14T17:19:22"/>
        <d v="2016-11-01T07:39:42"/>
        <d v="2015-05-11T05:24:18"/>
        <d v="2015-08-14T02:20:00"/>
        <d v="2015-06-12T01:25:12"/>
        <d v="2015-03-05T12:19:17"/>
        <d v="2015-05-21T08:55:14"/>
        <d v="2014-10-06T08:48:44"/>
        <d v="2015-05-22T08:32:46"/>
        <d v="2016-08-08T02:20:40"/>
        <d v="2016-08-20T04:50:28"/>
        <d v="2015-02-23T17:03:29"/>
        <d v="2014-09-07T09:26:15"/>
        <d v="2015-05-20T04:46:17"/>
        <d v="2017-01-23T04:25:52"/>
        <d v="2014-12-09T12:17:41"/>
        <d v="2016-09-01T09:15:45"/>
        <d v="2015-10-26T07:08:38"/>
        <d v="2015-06-16T08:24:36"/>
        <d v="2014-11-20T22:34:22"/>
        <d v="2015-10-07T03:23:08"/>
        <d v="2015-01-12T10:12:18"/>
        <d v="2015-11-03T08:05:15"/>
        <d v="2015-05-12T03:52:02"/>
        <d v="2015-06-17T09:11:00"/>
        <d v="2016-08-08T12:42:08"/>
        <d v="2015-05-13T00:29:57"/>
        <d v="2015-06-12T03:47:45"/>
        <d v="2014-10-03T01:29:35"/>
        <d v="2015-10-07T03:00:09"/>
        <d v="2016-08-29T10:14:02"/>
        <d v="2016-01-31T07:54:32"/>
        <d v="2015-01-13T12:07:51"/>
        <d v="2016-02-26T13:47:59"/>
        <d v="2014-10-19T07:23:26"/>
        <d v="2015-04-30T11:21:43"/>
        <d v="2016-03-01T17:27:39"/>
        <d v="2015-04-27T09:09:58"/>
        <d v="2015-08-02T15:28:25"/>
        <d v="2016-03-15T19:39:48"/>
        <d v="2016-01-10T08:51:38"/>
        <d v="2016-01-11T12:14:13"/>
        <d v="2017-01-27T13:37:06"/>
        <d v="2016-07-16T11:09:42"/>
        <d v="2015-11-03T09:00:28"/>
        <d v="2016-05-15T09:35:15"/>
        <d v="2017-01-22T23:50:02"/>
        <d v="2017-02-09T03:21:31"/>
        <d v="2015-08-16T07:51:40"/>
        <d v="2015-10-05T09:29:08"/>
        <d v="2017-02-02T01:12:32"/>
        <d v="2015-05-17T03:59:14"/>
        <d v="2016-08-27T01:37:09"/>
        <d v="2015-11-01T09:09:32"/>
        <d v="2015-07-08T09:30:56"/>
        <d v="2015-08-23T13:59:28"/>
        <d v="2015-09-14T13:01:03"/>
        <d v="2015-04-08T08:51:02"/>
        <d v="2016-06-17T08:39:36"/>
        <d v="2016-11-06T23:26:16"/>
        <d v="2015-02-21T06:38:04"/>
        <d v="2016-11-22T05:59:12"/>
        <d v="2015-07-01T11:32:28"/>
        <d v="2016-05-02T20:15:42"/>
        <d v="2016-04-14T16:22:19"/>
        <d v="2016-03-23T12:02:45"/>
        <d v="2016-09-15T06:36:18"/>
        <d v="2015-09-06T13:17:05"/>
        <d v="2015-09-16T22:00:10"/>
        <d v="2016-10-21T10:25:46"/>
        <d v="2016-01-12T20:51:57"/>
        <d v="2015-04-10T21:25:11"/>
        <d v="2016-04-05T22:17:21"/>
        <d v="2014-07-06T11:54:35"/>
        <d v="2016-05-08T15:57:04"/>
        <d v="2016-03-01T22:14:53"/>
        <d v="2014-12-17T05:03:06"/>
        <d v="2016-05-22T16:05:57"/>
        <d v="2014-10-01T17:24:25"/>
        <d v="2016-05-30T15:14:56"/>
        <d v="2016-08-25T23:46:48"/>
        <d v="2016-05-22T04:59:50"/>
        <d v="2015-03-01T09:51:17"/>
        <d v="2015-02-06T08:08:25"/>
        <d v="2016-04-07T23:59:26"/>
        <d v="2014-07-02T04:48:03"/>
        <d v="2014-07-16T22:45:08"/>
        <d v="2015-03-02T12:17:48"/>
        <d v="2015-09-01T07:44:46"/>
        <d v="2014-06-19T11:38:50"/>
        <d v="2015-05-24T07:14:40"/>
        <d v="2015-06-30T03:30:22"/>
        <d v="2014-07-07T07:10:46"/>
        <d v="2016-03-08T00:34:06"/>
        <d v="2014-09-18T21:46:07"/>
        <d v="2017-02-03T04:48:00"/>
        <d v="2016-06-28T06:58:38"/>
        <d v="2016-11-11T14:22:34"/>
        <d v="2016-05-20T10:10:21"/>
        <d v="2015-02-26T22:06:50"/>
        <d v="2016-03-23T12:59:44"/>
        <d v="2014-07-30T19:48:13"/>
        <d v="2015-02-17T17:32:48"/>
        <d v="2015-02-18T15:35:10"/>
        <d v="2016-04-24T04:14:14"/>
        <d v="2016-04-06T04:24:40"/>
        <d v="2016-05-22T17:39:32"/>
        <d v="2015-10-25T07:50:11"/>
        <d v="2014-06-16T00:29:25"/>
        <d v="2016-05-05T14:49:38"/>
        <d v="2016-04-19T01:22:30"/>
        <d v="2015-09-23T08:26:46"/>
        <d v="2016-04-29T05:52:07"/>
        <d v="2016-06-15T10:34:32"/>
        <d v="2014-07-02T01:01:50"/>
        <d v="2014-10-19T22:27:59"/>
        <d v="2017-01-10T16:22:14"/>
        <d v="2016-11-22T16:59:03"/>
        <d v="2014-08-14T15:36:30"/>
        <d v="2015-02-20T17:11:57"/>
        <d v="2014-07-31T09:30:45"/>
        <d v="2016-02-22T14:27:29"/>
        <d v="2015-11-12T17:26:32"/>
        <d v="2015-04-12T16:37:17"/>
        <d v="2015-07-07T13:24:54"/>
        <d v="2014-11-25T19:47:39"/>
        <d v="2016-11-15T15:59:40"/>
        <d v="2016-11-15T23:01:25"/>
        <d v="2015-11-04T11:59:25"/>
        <d v="2014-08-04T04:09:16"/>
        <d v="2015-06-24T11:30:40"/>
        <d v="2015-09-28T08:33:36"/>
        <d v="2014-05-06T05:39:33"/>
        <d v="2015-02-24T07:49:54"/>
        <d v="2015-02-18T08:34:59"/>
        <d v="2014-08-06T23:31:46"/>
        <d v="2015-08-09T03:20:00"/>
        <d v="2014-10-25T13:52:58"/>
        <d v="2015-02-08T19:26:23"/>
        <d v="2016-07-08T01:20:56"/>
        <d v="2016-06-03T09:47:00"/>
        <d v="2015-10-14T17:06:08"/>
        <d v="2014-11-10T11:49:12"/>
        <d v="2014-11-03T06:28:26"/>
        <d v="2014-11-04T09:18:08"/>
        <d v="2015-05-19T02:04:01"/>
        <d v="2016-05-04T04:31:22"/>
        <d v="2014-06-25T09:35:45"/>
        <d v="2014-07-10T04:05:48"/>
        <d v="2016-03-17T11:17:35"/>
        <d v="2014-10-11T13:07:10"/>
        <d v="2014-06-27T05:17:25"/>
        <d v="2015-05-16T08:05:44"/>
        <d v="2014-05-05T01:43:09"/>
        <d v="2016-01-09T02:28:49"/>
        <d v="2014-10-29T09:02:56"/>
        <d v="2015-01-22T13:05:25"/>
        <d v="2014-07-14T13:53:34"/>
        <d v="2015-07-08T08:22:26"/>
        <d v="2015-10-13T05:50:43"/>
        <d v="2015-05-26T02:05:24"/>
        <d v="2015-05-28T03:05:02"/>
        <d v="2016-02-09T15:24:46"/>
        <d v="2014-06-01T02:49:36"/>
        <d v="2014-06-06T01:08:09"/>
        <d v="2014-06-18T14:48:24"/>
        <d v="2016-06-23T10:32:38"/>
        <d v="2016-05-09T15:59:50"/>
        <d v="2015-09-17T15:32:52"/>
        <d v="2014-08-28T14:01:02"/>
        <d v="2015-02-18T08:35:38"/>
        <d v="2016-11-01T10:58:45"/>
        <d v="2016-04-06T18:27:36"/>
        <d v="2015-03-26T00:54:05"/>
        <d v="2014-09-12T12:55:48"/>
        <d v="2014-04-23T11:01:47"/>
        <d v="2016-03-19T10:43:05"/>
        <d v="2016-02-04T17:10:02"/>
        <d v="2015-02-02T09:59:23"/>
        <d v="2015-11-15T04:29:36"/>
        <d v="2015-03-25T12:52:21"/>
        <d v="2015-01-14T07:14:44"/>
        <d v="2014-09-02T05:48:56"/>
        <d v="2014-09-01T16:21:43"/>
        <d v="2014-06-02T06:29:12"/>
        <d v="2015-02-03T08:17:27"/>
        <d v="2016-10-18T15:31:01"/>
        <d v="2014-06-30T13:41:41"/>
        <d v="2014-07-19T08:32:33"/>
        <d v="2016-01-11T04:56:54"/>
        <d v="2014-05-16T16:30:55"/>
        <d v="2014-06-10T00:07:49"/>
        <d v="2016-07-21T05:48:13"/>
        <d v="2014-07-31T03:59:53"/>
        <d v="2015-07-20T08:03:40"/>
        <d v="2015-04-06T13:16:07"/>
        <d v="2016-01-05T12:52:10"/>
        <d v="2014-06-18T17:57:08"/>
        <d v="2015-10-17T01:18:41"/>
        <d v="2015-04-30T11:11:12"/>
        <d v="2014-08-10T03:35:46"/>
        <d v="2016-05-30T21:59:46"/>
        <d v="2015-09-25T03:43:56"/>
        <d v="2015-01-12T10:58:45"/>
        <d v="2016-02-02T12:20:12"/>
        <d v="2014-11-16T17:51:29"/>
        <d v="2016-06-10T16:15:38"/>
        <d v="2015-02-01T07:54:31"/>
        <d v="2015-03-25T08:22:07"/>
        <d v="2014-06-30T06:20:26"/>
        <d v="2016-06-14T14:29:16"/>
        <d v="2014-07-01T07:45:59"/>
        <d v="2016-09-13T09:00:27"/>
        <d v="2014-06-30T19:56:07"/>
        <d v="2015-01-12T07:57:37"/>
        <d v="2015-01-06T19:51:43"/>
        <d v="2016-04-20T02:31:00"/>
        <d v="2014-08-01T03:39:12"/>
        <d v="2016-09-30T06:11:19"/>
        <d v="2015-06-24T12:33:48"/>
        <d v="2016-08-30T13:03:05"/>
        <d v="2016-07-23T18:07:17"/>
        <d v="2015-07-15T06:01:12"/>
        <d v="2016-02-19T15:27:30"/>
        <d v="2015-02-18T07:07:12"/>
        <d v="2016-08-23T09:22:09"/>
        <d v="2016-03-29T06:24:05"/>
        <d v="2016-06-07T15:31:42"/>
        <d v="2014-07-21T10:41:30"/>
        <d v="2014-10-15T19:05:31"/>
        <d v="2015-02-27T11:01:36"/>
        <d v="2016-06-20T03:02:11"/>
        <d v="2014-10-06T12:08:24"/>
        <d v="2014-10-08T21:43:10"/>
        <d v="2015-05-04T08:40:43"/>
        <d v="2015-02-18T13:00:22"/>
        <d v="2014-05-22T11:31:20"/>
        <d v="2015-06-15T22:37:07"/>
        <d v="2014-12-15T20:56:28"/>
        <d v="2014-06-06T09:31:06"/>
        <d v="2014-06-03T07:03:01"/>
        <d v="2016-05-16T09:14:59"/>
        <d v="2016-01-03T07:38:00"/>
        <d v="2015-05-02T12:00:01"/>
        <d v="2015-05-25T13:34:12"/>
        <d v="2015-03-24T09:26:00"/>
        <d v="2014-04-24T06:15:31"/>
        <d v="2016-03-14T10:15:24"/>
        <d v="2015-04-26T20:59:44"/>
        <d v="2015-09-20T15:13:17"/>
        <d v="2014-07-28T11:47:16"/>
        <d v="2016-11-14T20:09:35"/>
        <d v="2014-10-03T09:18:29"/>
        <d v="2016-08-02T11:19:26"/>
        <d v="2016-05-21T08:48:24"/>
        <d v="2016-03-29T18:48:24"/>
        <d v="2015-05-07T15:52:05"/>
        <d v="2016-02-19T13:03:58"/>
        <d v="2015-08-17T09:19:55"/>
        <d v="2016-03-01T11:08:44"/>
        <d v="2016-06-24T02:28:48"/>
        <d v="2015-10-20T08:58:11"/>
        <d v="2014-05-01T13:27:25"/>
        <d v="2014-07-09T08:37:20"/>
        <d v="2016-05-01T13:08:57"/>
        <d v="2016-04-17T08:30:53"/>
        <d v="2014-11-07T11:37:46"/>
        <d v="2014-06-12T05:54:06"/>
        <d v="2014-10-15T11:58:15"/>
        <d v="2015-02-22T03:53:12"/>
        <d v="2014-05-21T17:18:32"/>
        <d v="2015-01-16T11:19:12"/>
        <d v="2015-05-01T09:32:51"/>
        <d v="2014-08-04T15:14:30"/>
        <d v="2014-06-04T10:37:14"/>
        <d v="2014-09-11T09:48:19"/>
        <d v="2015-02-02T05:22:30"/>
        <d v="2015-08-11T10:46:52"/>
        <d v="2014-08-29T23:40:20"/>
        <d v="2015-08-18T09:57:26"/>
        <d v="2016-07-30T00:32:28"/>
        <d v="2014-08-29T09:19:33"/>
        <d v="2015-07-29T07:41:46"/>
        <d v="2016-03-30T23:02:51"/>
        <d v="2015-06-11T15:33:25"/>
        <d v="2016-12-29T03:01:58"/>
        <d v="2015-06-22T09:16:58"/>
        <d v="2016-03-13T05:57:37"/>
        <d v="2016-05-31T06:42:14"/>
        <d v="2014-09-02T05:23:47"/>
        <d v="2015-10-12T09:16:07"/>
        <d v="2015-08-27T06:00:23"/>
        <d v="2015-09-01T06:21:50"/>
        <d v="2015-11-20T08:27:05"/>
        <d v="2014-10-10T23:30:16"/>
        <d v="2016-07-20T01:05:40"/>
        <d v="2016-08-18T09:08:42"/>
        <d v="2016-05-26T15:04:51"/>
        <d v="2015-08-06T08:31:15"/>
        <d v="2014-07-09T05:23:42"/>
        <d v="2015-05-26T09:07:39"/>
        <d v="2015-02-05T10:57:37"/>
        <d v="2015-03-12T10:22:39"/>
        <d v="2015-03-10T06:51:24"/>
        <d v="2016-04-19T16:53:21"/>
        <d v="2016-02-11T13:36:54"/>
        <d v="2015-08-07T00:27:53"/>
        <d v="2016-04-02T12:26:38"/>
        <d v="2014-04-24T03:22:50"/>
        <d v="2014-05-29T05:05:24"/>
        <d v="2015-07-10T15:41:20"/>
        <d v="2015-01-11T16:12:39"/>
        <d v="2016-10-18T01:36:34"/>
        <d v="2014-06-18T06:35:24"/>
        <d v="2014-03-31T21:38:31"/>
        <d v="2015-05-15T10:36:15"/>
        <d v="2015-07-08T17:18:28"/>
        <d v="2015-04-21T12:21:06"/>
        <d v="2015-07-18T07:19:38"/>
        <d v="2016-03-04T09:17:07"/>
        <d v="2016-07-04T07:07:36"/>
        <d v="2015-08-20T05:57:29"/>
        <d v="2014-12-01T08:50:08"/>
        <d v="2014-12-24T03:11:23"/>
        <d v="2015-05-11T10:27:24"/>
        <d v="2014-08-18T08:46:34"/>
        <d v="2014-12-09T07:31:36"/>
        <d v="2014-12-02T22:58:03"/>
        <d v="2014-09-30T11:36:53"/>
        <d v="2015-05-22T04:41:22"/>
        <d v="2014-10-09T00:00:46"/>
        <d v="2014-10-14T13:37:28"/>
        <d v="2016-07-10T09:48:47"/>
        <d v="2016-10-06T04:10:54"/>
        <d v="2015-03-30T09:53:03"/>
        <d v="2016-03-31T08:36:17"/>
        <d v="2016-03-01T09:17:36"/>
        <d v="2015-01-21T19:13:42"/>
        <d v="2014-07-16T02:18:30"/>
        <d v="2016-03-21T17:18:02"/>
        <d v="2016-02-18T01:13:25"/>
        <d v="2015-06-12T22:35:44"/>
        <d v="2014-11-21T08:11:30"/>
        <d v="2016-07-25T07:44:30"/>
        <d v="2016-05-13T03:57:34"/>
        <d v="2015-04-07T10:53:30"/>
        <d v="2015-05-01T06:32:27"/>
        <d v="2014-09-19T23:00:34"/>
        <d v="2014-12-30T13:45:44"/>
        <d v="2014-12-15T10:55:07"/>
        <d v="2014-12-01T12:33:59"/>
        <d v="2016-08-09T16:36:22"/>
        <d v="2015-02-14T15:12:03"/>
        <d v="2014-08-05T08:09:42"/>
        <d v="2016-02-17T05:03:10"/>
        <d v="2014-08-15T10:10:22"/>
        <d v="2015-08-04T10:04:37"/>
        <d v="2016-09-15T11:22:44"/>
        <d v="2014-12-17T14:58:02"/>
        <d v="2016-03-18T12:27:59"/>
        <d v="2015-10-06T11:44:40"/>
        <d v="2016-04-22T15:22:36"/>
        <d v="2016-01-14T10:02:06"/>
        <d v="2016-07-15T05:30:57"/>
        <d v="2015-11-30T14:08:02"/>
        <d v="2016-05-16T08:01:30"/>
        <d v="2016-02-29T14:48:05"/>
        <d v="2015-07-18T01:22:16"/>
        <d v="2015-03-08T23:53:21"/>
        <d v="2014-05-30T08:26:51"/>
        <d v="2014-05-29T05:09:34"/>
        <d v="2015-05-19T16:00:16"/>
        <d v="2015-11-10T05:14:56"/>
        <d v="2015-02-17T13:47:44"/>
        <d v="2017-02-13T05:38:49"/>
        <d v="2015-05-04T06:04:10"/>
        <d v="2016-10-17T18:10:26"/>
        <d v="2015-02-02T13:31:01"/>
        <d v="2016-09-06T13:27:24"/>
        <d v="2014-08-25T20:19:31"/>
        <d v="2014-07-08T08:41:10"/>
        <d v="2016-06-24T09:34:50"/>
        <d v="2015-06-02T06:39:37"/>
        <d v="2014-07-26T07:00:57"/>
        <d v="2016-03-31T08:48:07"/>
        <d v="2015-10-14T10:59:56"/>
        <d v="2016-03-07T17:16:04"/>
        <d v="2014-10-30T11:19:50"/>
        <d v="2014-08-29T09:04:57"/>
        <d v="2014-11-03T13:29:09"/>
        <d v="2016-10-06T05:57:47"/>
        <d v="2016-11-26T18:59:34"/>
        <d v="2016-03-21T12:11:16"/>
        <d v="2015-08-10T07:40:29"/>
        <d v="2014-12-02T07:48:55"/>
        <d v="2015-02-18T07:08:52"/>
        <d v="2016-08-08T07:15:06"/>
        <d v="2015-04-10T09:45:30"/>
        <d v="2014-09-17T06:02:59"/>
        <d v="2015-10-20T10:35:27"/>
        <d v="2015-10-07T18:27:19"/>
        <d v="2016-02-08T20:48:07"/>
        <d v="2016-10-22T14:17:18"/>
        <d v="2015-05-16T01:06:42"/>
        <d v="2016-08-16T08:58:47"/>
        <d v="2014-09-04T22:00:45"/>
        <d v="2014-05-21T08:06:34"/>
        <d v="2016-01-12T02:29:44"/>
        <d v="2014-07-08T06:30:42"/>
        <d v="2016-08-14T06:28:22"/>
        <d v="2015-07-05T23:43:27"/>
        <d v="2016-03-11T00:59:46"/>
        <d v="2015-06-18T10:16:38"/>
        <d v="2017-01-02T12:50:36"/>
        <d v="2016-05-09T06:06:59"/>
        <d v="2014-05-16T11:36:20"/>
        <d v="2015-02-19T21:39:10"/>
        <d v="2014-11-28T12:08:45"/>
        <d v="2016-03-18T12:31:12"/>
        <d v="2015-02-28T20:16:54"/>
        <d v="2016-10-22T01:50:30"/>
        <d v="2016-06-01T20:58:09"/>
        <d v="2015-10-17T10:23:42"/>
        <d v="2014-07-02T12:43:02"/>
        <d v="2015-06-18T14:16:59"/>
        <d v="2015-06-30T04:20:52"/>
        <d v="2015-05-12T07:12:17"/>
        <d v="2015-05-18T03:20:11"/>
        <d v="2014-06-30T06:04:27"/>
        <d v="2014-08-27T13:43:04"/>
        <d v="2014-10-01T22:04:57"/>
        <d v="2016-07-05T11:57:09"/>
        <d v="2016-05-03T05:19:42"/>
        <d v="2014-08-25T10:34:44"/>
        <d v="2014-06-12T04:46:58"/>
        <d v="2015-04-26T03:44:58"/>
        <d v="2014-05-27T09:16:21"/>
        <d v="2016-09-14T01:53:54"/>
        <d v="2016-01-05T06:38:10"/>
        <d v="2014-05-13T07:26:58"/>
        <d v="2016-09-19T17:48:16"/>
        <d v="2015-08-02T19:19:46"/>
        <d v="2014-04-24T05:14:19"/>
        <d v="2015-08-14T06:54:20"/>
        <d v="2014-05-27T20:14:15"/>
        <d v="2014-07-09T09:53:24"/>
        <d v="2015-05-23T10:50:39"/>
        <d v="2014-10-28T05:21:23"/>
        <d v="2015-01-16T07:48:49"/>
        <d v="2014-09-09T14:09:39"/>
        <d v="2015-10-31T19:35:29"/>
        <d v="2016-04-29T18:12:47"/>
        <d v="2014-12-22T11:53:30"/>
        <d v="2014-12-15T05:48:36"/>
        <d v="2016-04-19T02:10:48"/>
        <d v="2016-02-01T10:21:27"/>
        <d v="2014-09-15T05:26:56"/>
        <d v="2014-08-31T05:03:20"/>
        <d v="2015-05-05T03:59:53"/>
        <d v="2016-06-03T03:54:44"/>
        <d v="2016-07-05T03:06:28"/>
        <d v="2016-04-01T07:33:14"/>
        <d v="2014-06-02T04:01:54"/>
        <d v="2014-08-28T12:55:49"/>
        <d v="2016-06-30T16:09:38"/>
        <d v="2014-06-19T18:24:46"/>
        <d v="2014-05-26T07:59:06"/>
        <d v="2015-03-09T04:49:48"/>
        <d v="2014-05-20T08:22:53"/>
        <d v="2015-05-09T19:07:47"/>
        <d v="2016-05-15T08:42:46"/>
        <d v="2015-04-24T04:21:07"/>
        <d v="2015-02-01T14:53:39"/>
        <d v="2015-12-22T12:18:29"/>
        <d v="2015-04-08T11:47:29"/>
        <d v="2015-01-28T08:11:15"/>
        <d v="2015-05-23T08:31:06"/>
        <d v="2015-06-10T14:50:06"/>
        <d v="2014-10-15T13:28:04"/>
        <d v="2016-01-12T07:07:27"/>
        <d v="2014-10-31T09:04:22"/>
        <d v="2016-04-05T02:47:40"/>
        <d v="2016-02-01T13:41:07"/>
        <d v="2016-04-01T18:22:51"/>
        <d v="2016-09-18T23:21:34"/>
        <d v="2015-07-19T19:06:16"/>
        <d v="2015-02-05T19:55:12"/>
        <d v="2015-07-18T07:15:59"/>
        <d v="2014-12-10T09:04:06"/>
        <d v="2014-11-25T07:15:33"/>
        <d v="2015-04-08T15:35:08"/>
        <d v="2015-03-26T12:38:16"/>
        <d v="2015-04-28T07:38:09"/>
        <d v="2015-02-13T08:04:53"/>
        <d v="2015-10-20T07:35:03"/>
        <d v="2014-06-23T13:31:45"/>
        <d v="2016-06-27T01:47:48"/>
        <d v="2014-07-12T17:09:15"/>
        <d v="2015-11-17T13:05:50"/>
        <d v="2014-08-06T20:09:04"/>
        <d v="2014-06-03T08:02:44"/>
        <d v="2014-06-03T10:32:32"/>
        <d v="2014-07-11T07:45:02"/>
        <d v="2016-09-08T00:20:39"/>
        <d v="2015-06-08T22:11:36"/>
        <d v="2016-01-26T07:57:16"/>
        <d v="2016-03-28T18:03:08"/>
        <d v="2015-01-12T14:33:28"/>
        <d v="2016-02-02T15:51:13"/>
        <d v="2016-09-06T10:15:35"/>
        <d v="2015-05-04T10:46:40"/>
        <d v="2014-06-18T12:08:57"/>
        <d v="2016-03-16T11:48:27"/>
        <d v="2014-05-12T10:33:18"/>
        <d v="2014-11-11T11:25:15"/>
        <d v="2014-04-18T02:18:58"/>
        <d v="2015-06-26T17:35:53"/>
        <d v="2014-04-10T03:36:26"/>
        <d v="2015-06-18T02:12:17"/>
        <d v="2015-07-08T10:31:29"/>
        <d v="2015-03-02T09:00:26"/>
        <d v="2016-05-09T11:13:52"/>
        <d v="2014-06-30T09:38:02"/>
        <d v="2014-05-28T19:00:45"/>
        <d v="2015-02-14T15:28:17"/>
        <d v="2014-05-13T08:28:10"/>
        <d v="2016-03-16T05:21:19"/>
        <d v="2015-05-14T13:20:10"/>
        <d v="2016-05-03T11:34:12"/>
        <d v="2016-11-08T05:48:26"/>
        <d v="2016-10-12T15:07:27"/>
        <d v="2015-03-24T10:00:55"/>
        <d v="2015-03-12T13:37:23"/>
        <d v="2014-06-23T23:49:38"/>
        <d v="2014-09-04T17:40:21"/>
        <d v="2014-12-16T10:39:40"/>
        <d v="2016-02-25T08:39:00"/>
        <d v="2015-06-10T20:16:25"/>
        <d v="2014-08-14T12:11:25"/>
        <d v="2016-06-25T11:41:37"/>
        <d v="2016-02-19T18:22:00"/>
        <d v="2016-06-10T14:32:12"/>
        <d v="2016-06-27T06:19:29"/>
        <d v="2016-04-26T15:54:35"/>
        <d v="2015-06-12T03:50:06"/>
        <d v="2015-11-25T07:41:59"/>
        <d v="2015-05-14T10:10:18"/>
        <d v="2016-10-23T07:00:23"/>
        <d v="2014-05-07T07:36:32"/>
        <d v="2015-06-15T01:43:42"/>
        <d v="2014-11-25T13:32:09"/>
        <d v="2015-05-08T04:55:54"/>
        <d v="2015-07-16T01:28:10"/>
        <d v="2016-11-14T15:42:36"/>
        <d v="2015-03-21T12:09:25"/>
        <d v="2014-07-11T08:20:48"/>
        <d v="2016-02-10T13:20:43"/>
        <d v="2014-12-09T08:41:23"/>
        <d v="2014-12-02T07:13:36"/>
        <d v="2015-09-21T18:01:46"/>
        <d v="2016-02-03T14:19:28"/>
        <d v="2016-06-05T15:13:44"/>
        <d v="2014-07-29T12:17:20"/>
        <d v="2014-06-08T21:13:01"/>
        <d v="2015-03-27T12:48:59"/>
        <d v="2015-02-24T01:53:39"/>
        <d v="2014-06-10T03:38:27"/>
        <d v="2015-02-19T11:22:38"/>
        <d v="2016-04-27T06:02:53"/>
        <d v="2015-04-15T09:01:48"/>
        <d v="2016-05-06T21:37:01"/>
        <d v="2015-02-23T12:41:52"/>
        <d v="2015-07-21T21:14:17"/>
        <d v="2014-06-17T07:33:43"/>
        <d v="2015-10-07T07:43:36"/>
        <d v="2015-02-10T11:13:02"/>
        <d v="2015-06-28T20:01:44"/>
        <d v="2015-06-05T06:38:37"/>
        <d v="2015-12-02T19:20:07"/>
        <d v="2015-11-21T11:06:57"/>
        <d v="2015-06-15T12:50:44"/>
        <d v="2016-07-20T06:01:43"/>
        <d v="2015-05-26T16:40:14"/>
        <d v="2015-04-07T01:09:54"/>
        <d v="2015-01-30T13:16:41"/>
        <d v="2014-11-01T03:39:47"/>
        <d v="2016-08-11T11:46:11"/>
        <d v="2016-05-13T08:46:51"/>
        <d v="2014-10-15T11:22:25"/>
        <d v="2016-01-05T17:45:35"/>
        <d v="2014-11-20T11:56:12"/>
        <d v="2015-05-19T01:41:07"/>
        <d v="2016-03-31T13:36:48"/>
        <d v="2016-07-02T13:14:12"/>
        <d v="2015-05-28T09:22:38"/>
        <d v="2015-04-22T08:03:29"/>
        <d v="2015-05-30T18:25:24"/>
        <d v="2016-03-03T07:50:29"/>
        <d v="2014-05-21T09:51:27"/>
        <d v="2014-04-11T02:50:52"/>
        <d v="2014-05-06T16:44:24"/>
        <d v="2014-05-07T05:48:54"/>
        <d v="2015-09-01T06:02:54"/>
        <d v="2014-09-02T20:19:02"/>
        <d v="2015-06-03T20:23:11"/>
        <d v="2015-09-18T10:36:29"/>
        <d v="2015-05-12T09:24:44"/>
        <d v="2014-12-01T17:59:03"/>
        <d v="2015-06-17T01:32:59"/>
        <d v="2015-03-01T19:34:36"/>
        <d v="2014-07-28T11:09:38"/>
        <d v="2015-04-09T12:14:18"/>
        <d v="2015-02-24T14:17:51"/>
        <d v="2015-02-06T08:50:03"/>
        <d v="2014-07-09T08:41:30"/>
        <d v="2015-05-04T01:20:44"/>
        <d v="2014-05-30T12:26:47"/>
        <d v="2014-07-13T06:51:50"/>
        <d v="2014-10-02T05:09:37"/>
        <d v="2016-08-28T21:15:56"/>
        <d v="2015-09-06T06:11:45"/>
        <d v="2015-10-18T12:24:14"/>
        <d v="2014-07-21T06:38:18"/>
        <d v="2016-02-02T13:43:41"/>
        <d v="2016-05-19T10:32:19"/>
        <d v="2014-08-14T06:50:05"/>
        <d v="2015-02-12T08:23:12"/>
        <d v="2014-06-02T19:07:58"/>
        <d v="2017-01-28T09:44:10"/>
        <d v="2015-06-24T18:29:56"/>
        <d v="2015-09-08T07:42:15"/>
        <d v="2015-01-02T15:23:42"/>
        <d v="2016-09-01T23:19:25"/>
        <d v="2016-01-03T05:58:48"/>
        <d v="2016-11-08T07:15:52"/>
        <d v="2015-05-30T10:39:06"/>
        <d v="2014-12-26T11:39:56"/>
        <d v="2014-06-25T10:33:40"/>
        <d v="2017-01-20T15:26:39"/>
        <d v="2016-01-04T14:36:10"/>
        <d v="2014-08-03T05:27:49"/>
        <d v="2015-03-02T09:59:52"/>
        <d v="2016-04-09T13:49:51"/>
        <d v="2014-11-10T20:28:22"/>
        <d v="2015-03-16T11:35:29"/>
        <d v="2017-01-27T04:05:58"/>
        <d v="2014-12-03T15:07:10"/>
        <d v="2015-06-16T09:12:24"/>
        <d v="2015-02-20T18:10:44"/>
        <d v="2014-08-16T06:39:17"/>
        <d v="2014-05-20T06:47:20"/>
        <d v="2016-11-05T14:00:12"/>
        <d v="2015-01-27T21:00:18"/>
        <d v="2014-06-02T19:36:18"/>
        <d v="2014-12-09T11:58:03"/>
        <d v="2015-07-08T02:34:30"/>
        <d v="2014-07-23T09:36:01"/>
        <d v="2015-05-11T17:13:11"/>
        <d v="2015-11-09T10:49:59"/>
        <d v="2016-10-20T02:14:02"/>
        <d v="2015-06-30T15:16:05"/>
        <d v="2015-03-31T20:30:00"/>
        <d v="2015-04-30T05:58:23"/>
        <d v="2015-05-19T13:01:33"/>
        <d v="2014-09-24T10:40:06"/>
        <d v="2014-07-13T18:14:56"/>
        <d v="2014-08-11T23:37:22"/>
        <d v="2015-08-08T09:09:57"/>
        <d v="2014-10-27T10:29:37"/>
        <d v="2015-02-23T21:28:50"/>
        <d v="2015-10-30T20:04:09"/>
        <d v="2015-04-20T10:39:16"/>
        <d v="2016-05-02T14:38:29"/>
        <d v="2016-05-04T02:19:12"/>
        <d v="2014-08-12T03:39:21"/>
        <d v="2014-07-23T06:57:03"/>
        <d v="2015-12-20T07:26:13"/>
        <d v="2016-10-14T00:17:40"/>
        <d v="2014-10-14T04:00:55"/>
        <d v="2015-01-16T09:26:50"/>
        <d v="2015-03-12T14:31:11"/>
        <d v="2014-05-27T14:02:02"/>
        <d v="2014-06-30T11:53:59"/>
        <d v="2014-11-26T17:02:28"/>
        <d v="2014-07-09T21:25:04"/>
        <d v="2015-09-18T07:23:47"/>
        <d v="2016-08-19T10:51:05"/>
        <d v="2016-03-03T23:07:48"/>
        <d v="2015-08-11T18:38:27"/>
        <d v="2016-02-14T19:02:44"/>
        <d v="2016-06-17T14:14:22"/>
        <d v="2015-08-17T07:07:19"/>
        <d v="2015-08-05T06:45:46"/>
        <d v="2016-10-31T21:18:40"/>
        <d v="2016-06-13T06:09:20"/>
        <d v="2015-05-27T12:44:14"/>
        <d v="2014-10-03T00:36:19"/>
        <d v="2014-11-18T02:49:11"/>
        <d v="2014-10-28T05:05:37"/>
        <d v="2015-04-17T12:41:54"/>
        <d v="2015-10-02T09:41:08"/>
        <d v="2015-07-28T06:54:35"/>
        <d v="2015-04-15T10:14:28"/>
        <d v="2015-01-27T11:00:22"/>
        <d v="2016-09-01T18:25:44"/>
        <d v="2014-07-08T22:48:43"/>
        <d v="2015-01-11T17:53:41"/>
        <d v="2016-03-10T07:51:20"/>
        <d v="2016-03-04T10:49:02"/>
        <d v="2015-08-27T09:58:10"/>
        <d v="2016-06-28T16:09:46"/>
        <d v="2014-05-15T06:37:44"/>
        <d v="2015-10-29T11:22:21"/>
        <d v="2016-03-28T13:22:07"/>
        <d v="2016-05-23T14:25:54"/>
        <d v="2014-06-26T13:48:32"/>
        <d v="2014-08-29T09:55:56"/>
        <d v="2015-12-04T11:17:36"/>
        <d v="2014-04-16T12:23:30"/>
        <d v="2015-11-03T05:54:54"/>
        <d v="2015-10-18T18:41:57"/>
        <d v="2015-02-18T08:19:46"/>
        <d v="2016-02-13T20:39:40"/>
        <d v="2014-06-11T08:04:38"/>
        <d v="2017-02-03T21:58:27"/>
        <d v="2016-03-23T10:34:33"/>
        <d v="2016-08-19T11:30:46"/>
        <d v="2016-03-18T11:43:31"/>
        <d v="2014-06-21T03:52:06"/>
        <d v="2014-12-07T16:37:14"/>
        <d v="2016-04-09T07:25:10"/>
        <d v="2016-05-03T04:07:28"/>
        <d v="2016-06-13T11:48:18"/>
        <d v="2014-07-10T11:36:01"/>
        <d v="2016-06-22T09:55:32"/>
        <d v="2014-12-02T06:25:53"/>
        <d v="2015-03-06T12:40:57"/>
        <d v="2014-06-05T05:22:27"/>
        <d v="2016-05-17T19:19:09"/>
        <d v="2015-05-08T10:26:20"/>
        <d v="2014-04-18T11:52:36"/>
        <d v="2014-10-08T14:07:24"/>
        <d v="2016-01-30T07:58:40"/>
        <d v="2016-04-07T04:09:54"/>
        <d v="2014-05-06T13:11:30"/>
        <d v="2015-08-13T16:56:53"/>
        <d v="2015-10-09T08:59:41"/>
        <d v="2016-02-01T07:08:13"/>
        <d v="2015-05-01T06:28:02"/>
        <d v="2015-10-12T13:34:19"/>
        <d v="2015-04-13T11:45:12"/>
        <d v="2014-06-19T00:21:30"/>
        <d v="2015-01-15T07:24:37"/>
        <d v="2014-11-06T21:24:24"/>
        <d v="2015-03-06T00:23:41"/>
        <d v="2015-02-26T14:07:06"/>
        <d v="2014-07-22T10:53:18"/>
        <d v="2016-03-08T06:29:18"/>
        <d v="2017-02-09T14:08:28"/>
        <d v="2014-08-27T16:02:41"/>
        <d v="2015-01-16T05:05:47"/>
        <d v="2014-09-07T18:54:17"/>
        <d v="2014-08-21T10:23:05"/>
        <d v="2016-01-22T09:33:07"/>
        <d v="2014-07-28T09:33:01"/>
        <d v="2015-06-22T14:08:27"/>
        <d v="2014-07-31T07:49:20"/>
        <d v="2014-10-09T09:29:26"/>
        <d v="2014-12-29T04:04:38"/>
        <d v="2015-04-02T04:04:09"/>
        <d v="2015-01-16T22:13:43"/>
        <d v="2016-02-18T20:54:29"/>
        <d v="2015-06-19T09:44:23"/>
        <d v="2014-08-18T11:56:40"/>
        <d v="2014-08-05T07:07:54"/>
        <d v="2016-09-07T12:51:48"/>
        <d v="2016-02-17T07:13:16"/>
        <d v="2015-02-21T19:34:59"/>
        <d v="2014-08-27T12:52:38"/>
        <d v="2014-12-17T05:01:07"/>
        <d v="2016-02-08T14:59:23"/>
        <d v="2015-08-01T07:04:57"/>
        <d v="2015-05-26T20:42:16"/>
        <d v="2015-10-05T06:43:59"/>
        <d v="2017-02-02T14:18:01"/>
        <d v="2014-05-06T13:31:40"/>
        <d v="2015-11-13T15:36:10"/>
        <d v="2016-01-05T06:43:19"/>
        <d v="2014-10-29T05:02:44"/>
        <d v="2015-10-16T10:25:16"/>
        <d v="2016-08-31T21:27:04"/>
        <d v="2015-03-04T13:44:10"/>
        <d v="2014-09-21T12:11:27"/>
        <d v="2014-06-14T13:29:24"/>
        <d v="2016-05-06T16:41:55"/>
        <d v="2014-08-18T10:10:10"/>
        <d v="2015-10-28T07:06:07"/>
        <d v="2015-05-19T20:33:24"/>
        <d v="2016-07-08T02:22:34"/>
        <d v="2014-12-21T17:01:04"/>
        <d v="2014-11-05T13:58:45"/>
        <d v="2015-03-10T20:16:22"/>
        <d v="2014-07-21T19:49:49"/>
        <d v="2014-09-22T06:36:50"/>
        <d v="2014-12-17T15:32:23"/>
        <d v="2016-03-07T03:13:07"/>
        <d v="2015-06-14T14:00:15"/>
        <d v="2014-09-23T06:16:31"/>
        <d v="2014-05-02T10:26:37"/>
        <d v="2014-08-14T12:05:16"/>
        <d v="2014-10-16T07:33:48"/>
        <d v="2016-08-31T11:11:25"/>
        <d v="2014-05-20T06:33:51"/>
        <d v="2016-06-13T13:23:59"/>
        <d v="2015-11-02T14:14:40"/>
        <d v="2016-03-16T16:27:24"/>
        <d v="2014-08-15T06:22:32"/>
        <d v="2014-05-20T07:40:56"/>
        <d v="2016-02-20T18:23:43"/>
        <d v="2016-06-02T08:44:28"/>
        <d v="2014-05-28T07:21:24"/>
        <d v="2015-03-30T05:07:06"/>
        <d v="2014-07-13T13:50:11"/>
        <d v="2016-04-18T15:56:28"/>
        <d v="2015-08-18T17:49:10"/>
        <d v="2016-12-14T14:07:35"/>
        <d v="2015-01-18T06:52:36"/>
        <d v="2015-01-27T07:00:20"/>
        <d v="2016-11-26T10:18:51"/>
        <d v="2014-06-22T09:35:11"/>
        <d v="2015-03-14T23:17:06"/>
        <d v="2015-10-06T04:16:15"/>
        <d v="2014-05-19T16:06:09"/>
        <d v="2014-09-23T10:05:49"/>
        <d v="2016-11-21T08:03:14"/>
        <d v="2016-12-28T09:54:02"/>
        <d v="2016-05-20T13:32:01"/>
        <d v="2016-05-21T07:45:16"/>
        <d v="2015-02-06T04:57:05"/>
        <d v="2015-10-29T19:32:33"/>
        <d v="2015-12-15T09:16:56"/>
        <d v="2016-09-09T01:28:26"/>
        <d v="2015-02-23T05:29:35"/>
        <d v="2015-10-27T13:34:59"/>
        <d v="2016-06-17T08:49:46"/>
        <d v="2014-12-17T05:42:04"/>
        <d v="2015-04-28T08:34:48"/>
        <d v="2015-07-24T07:08:57"/>
        <d v="2014-12-17T03:09:11"/>
        <d v="2015-02-03T19:40:47"/>
        <d v="2015-06-23T10:34:53"/>
        <d v="2014-09-07T17:05:00"/>
        <d v="2016-11-18T15:45:50"/>
        <d v="2017-01-15T03:43:39"/>
        <d v="2015-12-06T10:47:17"/>
        <d v="2016-05-05T08:19:57"/>
        <d v="2016-07-19T11:24:33"/>
        <d v="2014-10-14T17:59:50"/>
        <d v="2016-12-26T12:41:22"/>
        <d v="2016-04-15T11:21:13"/>
        <d v="2015-07-03T10:59:26"/>
        <d v="2016-09-26T21:40:34"/>
        <d v="2016-11-22T15:15:09"/>
        <d v="2015-02-17T16:11:06"/>
        <d v="2014-09-01T13:00:01"/>
        <d v="2017-01-31T15:45:37"/>
        <d v="2015-10-30T03:56:44"/>
        <d v="2016-05-22T06:02:31"/>
        <d v="2015-01-24T18:15:40"/>
        <d v="2016-01-31T13:43:06"/>
        <d v="2015-12-20T04:45:23"/>
      </sharedItems>
      <fieldGroup par="23" base="19">
        <rangePr groupBy="months" startDate="2009-05-16T18:55:13" endDate="2017-03-15T06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0:26:00" endDate="2017-05-03T10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0:26:00" endDate="2017-05-03T10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6T18:55:13" endDate="2017-03-15T06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6T18:55:13" endDate="2017-03-15T06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7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4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8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09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6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7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6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39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7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5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2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4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7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5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7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7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5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8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5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59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2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399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5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18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3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1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7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0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3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5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3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8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1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2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1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4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2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28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59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88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2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4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88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55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1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18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24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0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1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1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04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2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76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293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0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1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54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57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71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80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85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2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43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03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07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42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41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48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65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883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7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3982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64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31"/>
  <sheetViews>
    <sheetView topLeftCell="A4108" zoomScale="70" zoomScaleNormal="70" workbookViewId="0">
      <selection activeCell="A4120" sqref="A4120:H4120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85546875" style="8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85546875" bestFit="1" customWidth="1"/>
    <col min="16" max="16" width="30.140625" style="8" bestFit="1" customWidth="1"/>
    <col min="17" max="17" width="18.28515625" bestFit="1" customWidth="1"/>
    <col min="18" max="18" width="18" bestFit="1" customWidth="1"/>
    <col min="19" max="19" width="35.28515625" bestFit="1" customWidth="1"/>
    <col min="20" max="20" width="37.140625" bestFit="1" customWidth="1"/>
    <col min="21" max="21" width="18.7109375" bestFit="1" customWidth="1"/>
    <col min="22" max="22" width="15" bestFit="1" customWidth="1"/>
    <col min="23" max="23" width="15.42578125" bestFit="1" customWidth="1"/>
    <col min="24" max="25" width="17.140625" bestFit="1" customWidth="1"/>
    <col min="26" max="31" width="17.85546875" bestFit="1" customWidth="1"/>
    <col min="32" max="32" width="33.85546875" bestFit="1" customWidth="1"/>
    <col min="34" max="34" width="46.140625" customWidth="1"/>
  </cols>
  <sheetData>
    <row r="1" spans="1:32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  <c r="U1" t="s">
        <v>8388</v>
      </c>
      <c r="V1" t="s">
        <v>8389</v>
      </c>
      <c r="W1" t="s">
        <v>8390</v>
      </c>
      <c r="X1" t="s">
        <v>8391</v>
      </c>
      <c r="Y1" t="s">
        <v>8392</v>
      </c>
      <c r="Z1" t="s">
        <v>8393</v>
      </c>
      <c r="AA1" t="s">
        <v>8394</v>
      </c>
      <c r="AB1" t="s">
        <v>8395</v>
      </c>
      <c r="AC1" t="s">
        <v>8396</v>
      </c>
      <c r="AD1" t="s">
        <v>8397</v>
      </c>
      <c r="AE1" t="s">
        <v>8398</v>
      </c>
      <c r="AF1" t="s">
        <v>8399</v>
      </c>
    </row>
    <row r="2" spans="1:32" ht="60" x14ac:dyDescent="0.25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E2/L2</f>
        <v>63.917582417582416</v>
      </c>
      <c r="Q2" t="s">
        <v>8310</v>
      </c>
      <c r="R2" t="s">
        <v>8311</v>
      </c>
      <c r="S2" s="12">
        <f>(I2/86400)+25569+(-9/24)</f>
        <v>42207.75</v>
      </c>
      <c r="T2" s="12">
        <f>(J2/86400)+25569+(-9/24)</f>
        <v>42176.632071759261</v>
      </c>
      <c r="U2">
        <f>COUNTIFS(D2, "&gt;=0", D2,"&lt;=1000")</f>
        <v>0</v>
      </c>
      <c r="V2">
        <f>COUNTIFS(D2, "&gt;=1000", D2,"&lt;=4999")</f>
        <v>0</v>
      </c>
      <c r="W2">
        <f>COUNTIFS(D2, "&gt;=5000", D2,"&lt;=9999")</f>
        <v>1</v>
      </c>
      <c r="X2">
        <f>COUNTIFS(D2, "&gt;=10000", D2,"&lt;=14999")</f>
        <v>0</v>
      </c>
      <c r="Y2">
        <f>COUNTIFS(D2, "&gt;=15000", D2,"&lt;=19999")</f>
        <v>0</v>
      </c>
      <c r="Z2">
        <f>COUNTIFS(D2, "&gt;=20000", D2,"&lt;=24999")</f>
        <v>0</v>
      </c>
      <c r="AA2">
        <f>COUNTIFS(D2, "&gt;=25000", D2,"&lt;=29999")</f>
        <v>0</v>
      </c>
      <c r="AB2">
        <f>COUNTIFS(D2, "&gt;=30000", D2,"&lt;=34999")</f>
        <v>0</v>
      </c>
      <c r="AC2">
        <f>COUNTIFS(D2, "&gt;=35000", D2,"&lt;=39999")</f>
        <v>0</v>
      </c>
      <c r="AD2">
        <f>COUNTIFS(D2, "&gt;=40000", D2,"&lt;=44999")</f>
        <v>0</v>
      </c>
      <c r="AE2">
        <f>COUNTIFS(D2, "&gt;=45000", D2,"&lt;=49999")</f>
        <v>0</v>
      </c>
      <c r="AF2">
        <f>COUNTIFS(D2, "&gt;=50000")</f>
        <v>0</v>
      </c>
    </row>
    <row r="3" spans="1:32" ht="30" x14ac:dyDescent="0.25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(I3/86400)+25569+(-9/24)</f>
        <v>42796.225497685184</v>
      </c>
      <c r="T3" s="12">
        <f t="shared" ref="T3:T66" si="3">(J3/86400)+25569+(-9/24)</f>
        <v>42766.225497685184</v>
      </c>
      <c r="U3">
        <f t="shared" ref="U3:U66" si="4">COUNTIFS(D3, "&gt;=0", D3,"&lt;=1000")</f>
        <v>0</v>
      </c>
      <c r="V3">
        <f t="shared" ref="V3:V66" si="5">COUNTIFS(D3, "&gt;=1000", D3,"&lt;=4999")</f>
        <v>0</v>
      </c>
      <c r="W3">
        <f t="shared" ref="W3:W66" si="6">COUNTIFS(D3, "&gt;=5000", D3,"&lt;=9999")</f>
        <v>0</v>
      </c>
      <c r="X3">
        <f t="shared" ref="X3:X66" si="7">COUNTIFS(D3, "&gt;=10000", D3,"&lt;=14999")</f>
        <v>1</v>
      </c>
      <c r="Y3">
        <f t="shared" ref="Y3:Y66" si="8">COUNTIFS(D3, "&gt;=15000", D3,"&lt;=19999")</f>
        <v>0</v>
      </c>
      <c r="Z3">
        <f t="shared" ref="Z3:Z66" si="9">COUNTIFS(D3, "&gt;=20000", D3,"&lt;=24999")</f>
        <v>0</v>
      </c>
      <c r="AA3">
        <f t="shared" ref="AA3:AA66" si="10">COUNTIFS(D3, "&gt;=25000", D3,"&lt;=29999")</f>
        <v>0</v>
      </c>
      <c r="AB3">
        <f t="shared" ref="AB3:AB66" si="11">COUNTIFS(D3, "&gt;=30000", D3,"&lt;=34999")</f>
        <v>0</v>
      </c>
      <c r="AC3">
        <f t="shared" ref="AC3:AC66" si="12">COUNTIFS(D3, "&gt;=35000", D3,"&lt;=39999")</f>
        <v>0</v>
      </c>
      <c r="AD3">
        <f t="shared" ref="AD3:AD66" si="13">COUNTIFS(D3, "&gt;=40000", D3,"&lt;=44999")</f>
        <v>0</v>
      </c>
      <c r="AE3">
        <f t="shared" ref="AE3:AE66" si="14">COUNTIFS(D3, "&gt;=45000", D3,"&lt;=49999")</f>
        <v>0</v>
      </c>
      <c r="AF3">
        <f t="shared" ref="AF3:AF66" si="15">COUNTIFS(D3, "&gt;=50000")</f>
        <v>0</v>
      </c>
    </row>
    <row r="4" spans="1:32" ht="45" x14ac:dyDescent="0.25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t="s">
        <v>8310</v>
      </c>
      <c r="R4" t="s">
        <v>8311</v>
      </c>
      <c r="S4" s="12">
        <f t="shared" si="2"/>
        <v>42415.327349537038</v>
      </c>
      <c r="T4" s="12">
        <f t="shared" si="3"/>
        <v>42405.327349537038</v>
      </c>
      <c r="U4">
        <f t="shared" si="4"/>
        <v>1</v>
      </c>
      <c r="V4">
        <f t="shared" si="5"/>
        <v>0</v>
      </c>
      <c r="W4">
        <f t="shared" si="6"/>
        <v>0</v>
      </c>
      <c r="X4">
        <f t="shared" si="7"/>
        <v>0</v>
      </c>
      <c r="Y4">
        <f t="shared" si="8"/>
        <v>0</v>
      </c>
      <c r="Z4">
        <f t="shared" si="9"/>
        <v>0</v>
      </c>
      <c r="AA4">
        <f t="shared" si="10"/>
        <v>0</v>
      </c>
      <c r="AB4">
        <f t="shared" si="11"/>
        <v>0</v>
      </c>
      <c r="AC4">
        <f t="shared" si="12"/>
        <v>0</v>
      </c>
      <c r="AD4">
        <f t="shared" si="13"/>
        <v>0</v>
      </c>
      <c r="AE4">
        <f t="shared" si="14"/>
        <v>0</v>
      </c>
      <c r="AF4">
        <f t="shared" si="15"/>
        <v>0</v>
      </c>
    </row>
    <row r="5" spans="1:32" ht="30" x14ac:dyDescent="0.25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41858.140127314815</v>
      </c>
      <c r="T5" s="12">
        <f t="shared" si="3"/>
        <v>41828.140127314815</v>
      </c>
      <c r="U5">
        <f t="shared" si="4"/>
        <v>0</v>
      </c>
      <c r="V5">
        <f t="shared" si="5"/>
        <v>0</v>
      </c>
      <c r="W5">
        <f t="shared" si="6"/>
        <v>0</v>
      </c>
      <c r="X5">
        <f t="shared" si="7"/>
        <v>1</v>
      </c>
      <c r="Y5">
        <f t="shared" si="8"/>
        <v>0</v>
      </c>
      <c r="Z5">
        <f t="shared" si="9"/>
        <v>0</v>
      </c>
      <c r="AA5">
        <f t="shared" si="10"/>
        <v>0</v>
      </c>
      <c r="AB5">
        <f t="shared" si="11"/>
        <v>0</v>
      </c>
      <c r="AC5">
        <f t="shared" si="12"/>
        <v>0</v>
      </c>
      <c r="AD5">
        <f t="shared" si="13"/>
        <v>0</v>
      </c>
      <c r="AE5">
        <f t="shared" si="14"/>
        <v>0</v>
      </c>
      <c r="AF5">
        <f t="shared" si="15"/>
        <v>0</v>
      </c>
    </row>
    <row r="6" spans="1:32" ht="60" x14ac:dyDescent="0.25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42357.459247685183</v>
      </c>
      <c r="T6" s="12">
        <f t="shared" si="3"/>
        <v>42327.459247685183</v>
      </c>
      <c r="U6">
        <f t="shared" si="4"/>
        <v>0</v>
      </c>
      <c r="V6">
        <f t="shared" si="5"/>
        <v>0</v>
      </c>
      <c r="W6">
        <f t="shared" si="6"/>
        <v>0</v>
      </c>
      <c r="X6">
        <f t="shared" si="7"/>
        <v>0</v>
      </c>
      <c r="Y6">
        <f t="shared" si="8"/>
        <v>0</v>
      </c>
      <c r="Z6">
        <f t="shared" si="9"/>
        <v>0</v>
      </c>
      <c r="AA6">
        <f t="shared" si="10"/>
        <v>0</v>
      </c>
      <c r="AB6">
        <f t="shared" si="11"/>
        <v>0</v>
      </c>
      <c r="AC6">
        <f t="shared" si="12"/>
        <v>0</v>
      </c>
      <c r="AD6">
        <f t="shared" si="13"/>
        <v>1</v>
      </c>
      <c r="AE6">
        <f t="shared" si="14"/>
        <v>0</v>
      </c>
      <c r="AF6">
        <f t="shared" si="15"/>
        <v>0</v>
      </c>
    </row>
    <row r="7" spans="1:32" ht="45" x14ac:dyDescent="0.25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42579.857638888891</v>
      </c>
      <c r="T7" s="12">
        <f t="shared" si="3"/>
        <v>42563.557951388888</v>
      </c>
      <c r="U7">
        <f t="shared" si="4"/>
        <v>0</v>
      </c>
      <c r="V7">
        <f t="shared" si="5"/>
        <v>1</v>
      </c>
      <c r="W7">
        <f t="shared" si="6"/>
        <v>0</v>
      </c>
      <c r="X7">
        <f t="shared" si="7"/>
        <v>0</v>
      </c>
      <c r="Y7">
        <f t="shared" si="8"/>
        <v>0</v>
      </c>
      <c r="Z7">
        <f t="shared" si="9"/>
        <v>0</v>
      </c>
      <c r="AA7">
        <f t="shared" si="10"/>
        <v>0</v>
      </c>
      <c r="AB7">
        <f t="shared" si="11"/>
        <v>0</v>
      </c>
      <c r="AC7">
        <f t="shared" si="12"/>
        <v>0</v>
      </c>
      <c r="AD7">
        <f t="shared" si="13"/>
        <v>0</v>
      </c>
      <c r="AE7">
        <f t="shared" si="14"/>
        <v>0</v>
      </c>
      <c r="AF7">
        <f t="shared" si="15"/>
        <v>0</v>
      </c>
    </row>
    <row r="8" spans="1:32" ht="60" x14ac:dyDescent="0.25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41803.697337962964</v>
      </c>
      <c r="T8" s="12">
        <f t="shared" si="3"/>
        <v>41793.697337962964</v>
      </c>
      <c r="U8">
        <f t="shared" si="4"/>
        <v>0</v>
      </c>
      <c r="V8">
        <f t="shared" si="5"/>
        <v>0</v>
      </c>
      <c r="W8">
        <f t="shared" si="6"/>
        <v>1</v>
      </c>
      <c r="X8">
        <f t="shared" si="7"/>
        <v>0</v>
      </c>
      <c r="Y8">
        <f t="shared" si="8"/>
        <v>0</v>
      </c>
      <c r="Z8">
        <f t="shared" si="9"/>
        <v>0</v>
      </c>
      <c r="AA8">
        <f t="shared" si="10"/>
        <v>0</v>
      </c>
      <c r="AB8">
        <f t="shared" si="11"/>
        <v>0</v>
      </c>
      <c r="AC8">
        <f t="shared" si="12"/>
        <v>0</v>
      </c>
      <c r="AD8">
        <f t="shared" si="13"/>
        <v>0</v>
      </c>
      <c r="AE8">
        <f t="shared" si="14"/>
        <v>0</v>
      </c>
      <c r="AF8">
        <f t="shared" si="15"/>
        <v>0</v>
      </c>
    </row>
    <row r="9" spans="1:32" ht="60" x14ac:dyDescent="0.25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42555.672071759254</v>
      </c>
      <c r="T9" s="12">
        <f t="shared" si="3"/>
        <v>42515.672071759254</v>
      </c>
      <c r="U9">
        <f t="shared" si="4"/>
        <v>0</v>
      </c>
      <c r="V9">
        <f t="shared" si="5"/>
        <v>0</v>
      </c>
      <c r="W9">
        <f t="shared" si="6"/>
        <v>1</v>
      </c>
      <c r="X9">
        <f t="shared" si="7"/>
        <v>0</v>
      </c>
      <c r="Y9">
        <f t="shared" si="8"/>
        <v>0</v>
      </c>
      <c r="Z9">
        <f t="shared" si="9"/>
        <v>0</v>
      </c>
      <c r="AA9">
        <f t="shared" si="10"/>
        <v>0</v>
      </c>
      <c r="AB9">
        <f t="shared" si="11"/>
        <v>0</v>
      </c>
      <c r="AC9">
        <f t="shared" si="12"/>
        <v>0</v>
      </c>
      <c r="AD9">
        <f t="shared" si="13"/>
        <v>0</v>
      </c>
      <c r="AE9">
        <f t="shared" si="14"/>
        <v>0</v>
      </c>
      <c r="AF9">
        <f t="shared" si="15"/>
        <v>0</v>
      </c>
    </row>
    <row r="10" spans="1:32" ht="30" x14ac:dyDescent="0.25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42475.5</v>
      </c>
      <c r="T10" s="12">
        <f t="shared" si="3"/>
        <v>42468.56958333333</v>
      </c>
      <c r="U10">
        <f t="shared" si="4"/>
        <v>0</v>
      </c>
      <c r="V10">
        <f t="shared" si="5"/>
        <v>1</v>
      </c>
      <c r="W10">
        <f t="shared" si="6"/>
        <v>0</v>
      </c>
      <c r="X10">
        <f t="shared" si="7"/>
        <v>0</v>
      </c>
      <c r="Y10">
        <f t="shared" si="8"/>
        <v>0</v>
      </c>
      <c r="Z10">
        <f t="shared" si="9"/>
        <v>0</v>
      </c>
      <c r="AA10">
        <f t="shared" si="10"/>
        <v>0</v>
      </c>
      <c r="AB10">
        <f t="shared" si="11"/>
        <v>0</v>
      </c>
      <c r="AC10">
        <f t="shared" si="12"/>
        <v>0</v>
      </c>
      <c r="AD10">
        <f t="shared" si="13"/>
        <v>0</v>
      </c>
      <c r="AE10">
        <f t="shared" si="14"/>
        <v>0</v>
      </c>
      <c r="AF10">
        <f t="shared" si="15"/>
        <v>0</v>
      </c>
    </row>
    <row r="11" spans="1:32" ht="45" x14ac:dyDescent="0.25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42476.728518518517</v>
      </c>
      <c r="T11" s="12">
        <f t="shared" si="3"/>
        <v>42446.728518518517</v>
      </c>
      <c r="U11">
        <f t="shared" si="4"/>
        <v>1</v>
      </c>
      <c r="V11">
        <f t="shared" si="5"/>
        <v>0</v>
      </c>
      <c r="W11">
        <f t="shared" si="6"/>
        <v>0</v>
      </c>
      <c r="X11">
        <f t="shared" si="7"/>
        <v>0</v>
      </c>
      <c r="Y11">
        <f t="shared" si="8"/>
        <v>0</v>
      </c>
      <c r="Z11">
        <f t="shared" si="9"/>
        <v>0</v>
      </c>
      <c r="AA11">
        <f t="shared" si="10"/>
        <v>0</v>
      </c>
      <c r="AB11">
        <f t="shared" si="11"/>
        <v>0</v>
      </c>
      <c r="AC11">
        <f t="shared" si="12"/>
        <v>0</v>
      </c>
      <c r="AD11">
        <f t="shared" si="13"/>
        <v>0</v>
      </c>
      <c r="AE11">
        <f t="shared" si="14"/>
        <v>0</v>
      </c>
      <c r="AF11">
        <f t="shared" si="15"/>
        <v>0</v>
      </c>
    </row>
    <row r="12" spans="1:32" ht="60" x14ac:dyDescent="0.25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41814.693043981482</v>
      </c>
      <c r="T12" s="12">
        <f t="shared" si="3"/>
        <v>41779.693043981482</v>
      </c>
      <c r="U12">
        <f t="shared" si="4"/>
        <v>0</v>
      </c>
      <c r="V12">
        <f t="shared" si="5"/>
        <v>1</v>
      </c>
      <c r="W12">
        <f t="shared" si="6"/>
        <v>0</v>
      </c>
      <c r="X12">
        <f t="shared" si="7"/>
        <v>0</v>
      </c>
      <c r="Y12">
        <f t="shared" si="8"/>
        <v>0</v>
      </c>
      <c r="Z12">
        <f t="shared" si="9"/>
        <v>0</v>
      </c>
      <c r="AA12">
        <f t="shared" si="10"/>
        <v>0</v>
      </c>
      <c r="AB12">
        <f t="shared" si="11"/>
        <v>0</v>
      </c>
      <c r="AC12">
        <f t="shared" si="12"/>
        <v>0</v>
      </c>
      <c r="AD12">
        <f t="shared" si="13"/>
        <v>0</v>
      </c>
      <c r="AE12">
        <f t="shared" si="14"/>
        <v>0</v>
      </c>
      <c r="AF12">
        <f t="shared" si="15"/>
        <v>0</v>
      </c>
    </row>
    <row r="13" spans="1:32" ht="60" x14ac:dyDescent="0.25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42603.75</v>
      </c>
      <c r="T13" s="12">
        <f t="shared" si="3"/>
        <v>42572.403495370367</v>
      </c>
      <c r="U13">
        <f t="shared" si="4"/>
        <v>0</v>
      </c>
      <c r="V13">
        <f t="shared" si="5"/>
        <v>0</v>
      </c>
      <c r="W13">
        <f t="shared" si="6"/>
        <v>1</v>
      </c>
      <c r="X13">
        <f t="shared" si="7"/>
        <v>0</v>
      </c>
      <c r="Y13">
        <f t="shared" si="8"/>
        <v>0</v>
      </c>
      <c r="Z13">
        <f t="shared" si="9"/>
        <v>0</v>
      </c>
      <c r="AA13">
        <f t="shared" si="10"/>
        <v>0</v>
      </c>
      <c r="AB13">
        <f t="shared" si="11"/>
        <v>0</v>
      </c>
      <c r="AC13">
        <f t="shared" si="12"/>
        <v>0</v>
      </c>
      <c r="AD13">
        <f t="shared" si="13"/>
        <v>0</v>
      </c>
      <c r="AE13">
        <f t="shared" si="14"/>
        <v>0</v>
      </c>
      <c r="AF13">
        <f t="shared" si="15"/>
        <v>0</v>
      </c>
    </row>
    <row r="14" spans="1:32" ht="60" x14ac:dyDescent="0.25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41835.75</v>
      </c>
      <c r="T14" s="12">
        <f t="shared" si="3"/>
        <v>41791.338252314818</v>
      </c>
      <c r="U14">
        <f t="shared" si="4"/>
        <v>0</v>
      </c>
      <c r="V14">
        <f t="shared" si="5"/>
        <v>0</v>
      </c>
      <c r="W14">
        <f t="shared" si="6"/>
        <v>0</v>
      </c>
      <c r="X14">
        <f t="shared" si="7"/>
        <v>0</v>
      </c>
      <c r="Y14">
        <f t="shared" si="8"/>
        <v>0</v>
      </c>
      <c r="Z14">
        <f t="shared" si="9"/>
        <v>0</v>
      </c>
      <c r="AA14">
        <f t="shared" si="10"/>
        <v>0</v>
      </c>
      <c r="AB14">
        <f t="shared" si="11"/>
        <v>1</v>
      </c>
      <c r="AC14">
        <f t="shared" si="12"/>
        <v>0</v>
      </c>
      <c r="AD14">
        <f t="shared" si="13"/>
        <v>0</v>
      </c>
      <c r="AE14">
        <f t="shared" si="14"/>
        <v>0</v>
      </c>
      <c r="AF14">
        <f t="shared" si="15"/>
        <v>0</v>
      </c>
    </row>
    <row r="15" spans="1:32" ht="45" x14ac:dyDescent="0.25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42544.477083333331</v>
      </c>
      <c r="T15" s="12">
        <f t="shared" si="3"/>
        <v>42508.302187499998</v>
      </c>
      <c r="U15">
        <f t="shared" si="4"/>
        <v>0</v>
      </c>
      <c r="V15">
        <f t="shared" si="5"/>
        <v>1</v>
      </c>
      <c r="W15">
        <f t="shared" si="6"/>
        <v>0</v>
      </c>
      <c r="X15">
        <f t="shared" si="7"/>
        <v>0</v>
      </c>
      <c r="Y15">
        <f t="shared" si="8"/>
        <v>0</v>
      </c>
      <c r="Z15">
        <f t="shared" si="9"/>
        <v>0</v>
      </c>
      <c r="AA15">
        <f t="shared" si="10"/>
        <v>0</v>
      </c>
      <c r="AB15">
        <f t="shared" si="11"/>
        <v>0</v>
      </c>
      <c r="AC15">
        <f t="shared" si="12"/>
        <v>0</v>
      </c>
      <c r="AD15">
        <f t="shared" si="13"/>
        <v>0</v>
      </c>
      <c r="AE15">
        <f t="shared" si="14"/>
        <v>0</v>
      </c>
      <c r="AF15">
        <f t="shared" si="15"/>
        <v>0</v>
      </c>
    </row>
    <row r="16" spans="1:32" ht="30" x14ac:dyDescent="0.25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41833.207638888889</v>
      </c>
      <c r="T16" s="12">
        <f t="shared" si="3"/>
        <v>41807.65148148148</v>
      </c>
      <c r="U16">
        <f t="shared" si="4"/>
        <v>0</v>
      </c>
      <c r="V16">
        <f t="shared" si="5"/>
        <v>0</v>
      </c>
      <c r="W16">
        <f t="shared" si="6"/>
        <v>1</v>
      </c>
      <c r="X16">
        <f t="shared" si="7"/>
        <v>0</v>
      </c>
      <c r="Y16">
        <f t="shared" si="8"/>
        <v>0</v>
      </c>
      <c r="Z16">
        <f t="shared" si="9"/>
        <v>0</v>
      </c>
      <c r="AA16">
        <f t="shared" si="10"/>
        <v>0</v>
      </c>
      <c r="AB16">
        <f t="shared" si="11"/>
        <v>0</v>
      </c>
      <c r="AC16">
        <f t="shared" si="12"/>
        <v>0</v>
      </c>
      <c r="AD16">
        <f t="shared" si="13"/>
        <v>0</v>
      </c>
      <c r="AE16">
        <f t="shared" si="14"/>
        <v>0</v>
      </c>
      <c r="AF16">
        <f t="shared" si="15"/>
        <v>0</v>
      </c>
    </row>
    <row r="17" spans="1:32" ht="45" x14ac:dyDescent="0.25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42274.468055555553</v>
      </c>
      <c r="T17" s="12">
        <f t="shared" si="3"/>
        <v>42256.016875000001</v>
      </c>
      <c r="U17">
        <f t="shared" si="4"/>
        <v>0</v>
      </c>
      <c r="V17">
        <f t="shared" si="5"/>
        <v>1</v>
      </c>
      <c r="W17">
        <f t="shared" si="6"/>
        <v>0</v>
      </c>
      <c r="X17">
        <f t="shared" si="7"/>
        <v>0</v>
      </c>
      <c r="Y17">
        <f t="shared" si="8"/>
        <v>0</v>
      </c>
      <c r="Z17">
        <f t="shared" si="9"/>
        <v>0</v>
      </c>
      <c r="AA17">
        <f t="shared" si="10"/>
        <v>0</v>
      </c>
      <c r="AB17">
        <f t="shared" si="11"/>
        <v>0</v>
      </c>
      <c r="AC17">
        <f t="shared" si="12"/>
        <v>0</v>
      </c>
      <c r="AD17">
        <f t="shared" si="13"/>
        <v>0</v>
      </c>
      <c r="AE17">
        <f t="shared" si="14"/>
        <v>0</v>
      </c>
      <c r="AF17">
        <f t="shared" si="15"/>
        <v>0</v>
      </c>
    </row>
    <row r="18" spans="1:32" ht="60" x14ac:dyDescent="0.25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41805.854166666664</v>
      </c>
      <c r="T18" s="12">
        <f t="shared" si="3"/>
        <v>41760.421423611115</v>
      </c>
      <c r="U18">
        <f t="shared" si="4"/>
        <v>0</v>
      </c>
      <c r="V18">
        <f t="shared" si="5"/>
        <v>0</v>
      </c>
      <c r="W18">
        <f t="shared" si="6"/>
        <v>0</v>
      </c>
      <c r="X18">
        <f t="shared" si="7"/>
        <v>1</v>
      </c>
      <c r="Y18">
        <f t="shared" si="8"/>
        <v>0</v>
      </c>
      <c r="Z18">
        <f t="shared" si="9"/>
        <v>0</v>
      </c>
      <c r="AA18">
        <f t="shared" si="10"/>
        <v>0</v>
      </c>
      <c r="AB18">
        <f t="shared" si="11"/>
        <v>0</v>
      </c>
      <c r="AC18">
        <f t="shared" si="12"/>
        <v>0</v>
      </c>
      <c r="AD18">
        <f t="shared" si="13"/>
        <v>0</v>
      </c>
      <c r="AE18">
        <f t="shared" si="14"/>
        <v>0</v>
      </c>
      <c r="AF18">
        <f t="shared" si="15"/>
        <v>0</v>
      </c>
    </row>
    <row r="19" spans="1:32" ht="60" x14ac:dyDescent="0.25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41947.398402777777</v>
      </c>
      <c r="T19" s="12">
        <f t="shared" si="3"/>
        <v>41917.356736111113</v>
      </c>
      <c r="U19">
        <f t="shared" si="4"/>
        <v>0</v>
      </c>
      <c r="V19">
        <f t="shared" si="5"/>
        <v>1</v>
      </c>
      <c r="W19">
        <f t="shared" si="6"/>
        <v>0</v>
      </c>
      <c r="X19">
        <f t="shared" si="7"/>
        <v>0</v>
      </c>
      <c r="Y19">
        <f t="shared" si="8"/>
        <v>0</v>
      </c>
      <c r="Z19">
        <f t="shared" si="9"/>
        <v>0</v>
      </c>
      <c r="AA19">
        <f t="shared" si="10"/>
        <v>0</v>
      </c>
      <c r="AB19">
        <f t="shared" si="11"/>
        <v>0</v>
      </c>
      <c r="AC19">
        <f t="shared" si="12"/>
        <v>0</v>
      </c>
      <c r="AD19">
        <f t="shared" si="13"/>
        <v>0</v>
      </c>
      <c r="AE19">
        <f t="shared" si="14"/>
        <v>0</v>
      </c>
      <c r="AF19">
        <f t="shared" si="15"/>
        <v>0</v>
      </c>
    </row>
    <row r="20" spans="1:32" ht="45" x14ac:dyDescent="0.25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41899.167314814811</v>
      </c>
      <c r="T20" s="12">
        <f t="shared" si="3"/>
        <v>41869.167314814811</v>
      </c>
      <c r="U20">
        <f t="shared" si="4"/>
        <v>0</v>
      </c>
      <c r="V20">
        <f t="shared" si="5"/>
        <v>0</v>
      </c>
      <c r="W20">
        <f t="shared" si="6"/>
        <v>0</v>
      </c>
      <c r="X20">
        <f t="shared" si="7"/>
        <v>0</v>
      </c>
      <c r="Y20">
        <f t="shared" si="8"/>
        <v>0</v>
      </c>
      <c r="Z20">
        <f t="shared" si="9"/>
        <v>0</v>
      </c>
      <c r="AA20">
        <f t="shared" si="10"/>
        <v>0</v>
      </c>
      <c r="AB20">
        <f t="shared" si="11"/>
        <v>1</v>
      </c>
      <c r="AC20">
        <f t="shared" si="12"/>
        <v>0</v>
      </c>
      <c r="AD20">
        <f t="shared" si="13"/>
        <v>0</v>
      </c>
      <c r="AE20">
        <f t="shared" si="14"/>
        <v>0</v>
      </c>
      <c r="AF20">
        <f t="shared" si="15"/>
        <v>0</v>
      </c>
    </row>
    <row r="21" spans="1:32" ht="60" x14ac:dyDescent="0.25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42205.441365740742</v>
      </c>
      <c r="T21" s="12">
        <f t="shared" si="3"/>
        <v>42175.441365740742</v>
      </c>
      <c r="U21">
        <f t="shared" si="4"/>
        <v>1</v>
      </c>
      <c r="V21">
        <f t="shared" si="5"/>
        <v>0</v>
      </c>
      <c r="W21">
        <f t="shared" si="6"/>
        <v>0</v>
      </c>
      <c r="X21">
        <f t="shared" si="7"/>
        <v>0</v>
      </c>
      <c r="Y21">
        <f t="shared" si="8"/>
        <v>0</v>
      </c>
      <c r="Z21">
        <f t="shared" si="9"/>
        <v>0</v>
      </c>
      <c r="AA21">
        <f t="shared" si="10"/>
        <v>0</v>
      </c>
      <c r="AB21">
        <f t="shared" si="11"/>
        <v>0</v>
      </c>
      <c r="AC21">
        <f t="shared" si="12"/>
        <v>0</v>
      </c>
      <c r="AD21">
        <f t="shared" si="13"/>
        <v>0</v>
      </c>
      <c r="AE21">
        <f t="shared" si="14"/>
        <v>0</v>
      </c>
      <c r="AF21">
        <f t="shared" si="15"/>
        <v>0</v>
      </c>
    </row>
    <row r="22" spans="1:32" ht="45" x14ac:dyDescent="0.25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42260.383240740739</v>
      </c>
      <c r="T22" s="12">
        <f t="shared" si="3"/>
        <v>42200.383240740739</v>
      </c>
      <c r="U22">
        <f t="shared" si="4"/>
        <v>0</v>
      </c>
      <c r="V22">
        <f t="shared" si="5"/>
        <v>1</v>
      </c>
      <c r="W22">
        <f t="shared" si="6"/>
        <v>0</v>
      </c>
      <c r="X22">
        <f t="shared" si="7"/>
        <v>0</v>
      </c>
      <c r="Y22">
        <f t="shared" si="8"/>
        <v>0</v>
      </c>
      <c r="Z22">
        <f t="shared" si="9"/>
        <v>0</v>
      </c>
      <c r="AA22">
        <f t="shared" si="10"/>
        <v>0</v>
      </c>
      <c r="AB22">
        <f t="shared" si="11"/>
        <v>0</v>
      </c>
      <c r="AC22">
        <f t="shared" si="12"/>
        <v>0</v>
      </c>
      <c r="AD22">
        <f t="shared" si="13"/>
        <v>0</v>
      </c>
      <c r="AE22">
        <f t="shared" si="14"/>
        <v>0</v>
      </c>
      <c r="AF22">
        <f t="shared" si="15"/>
        <v>0</v>
      </c>
    </row>
    <row r="23" spans="1:32" ht="45" x14ac:dyDescent="0.25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41908.252187500002</v>
      </c>
      <c r="T23" s="12">
        <f t="shared" si="3"/>
        <v>41878.252187500002</v>
      </c>
      <c r="U23">
        <f t="shared" si="4"/>
        <v>0</v>
      </c>
      <c r="V23">
        <f t="shared" si="5"/>
        <v>0</v>
      </c>
      <c r="W23">
        <f t="shared" si="6"/>
        <v>0</v>
      </c>
      <c r="X23">
        <f t="shared" si="7"/>
        <v>0</v>
      </c>
      <c r="Y23">
        <f t="shared" si="8"/>
        <v>1</v>
      </c>
      <c r="Z23">
        <f t="shared" si="9"/>
        <v>0</v>
      </c>
      <c r="AA23">
        <f t="shared" si="10"/>
        <v>0</v>
      </c>
      <c r="AB23">
        <f t="shared" si="11"/>
        <v>0</v>
      </c>
      <c r="AC23">
        <f t="shared" si="12"/>
        <v>0</v>
      </c>
      <c r="AD23">
        <f t="shared" si="13"/>
        <v>0</v>
      </c>
      <c r="AE23">
        <f t="shared" si="14"/>
        <v>0</v>
      </c>
      <c r="AF23">
        <f t="shared" si="15"/>
        <v>0</v>
      </c>
    </row>
    <row r="24" spans="1:32" ht="30" x14ac:dyDescent="0.25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42004.957638888889</v>
      </c>
      <c r="T24" s="12">
        <f t="shared" si="3"/>
        <v>41989.53634259259</v>
      </c>
      <c r="U24">
        <f t="shared" si="4"/>
        <v>1</v>
      </c>
      <c r="V24">
        <f t="shared" si="5"/>
        <v>0</v>
      </c>
      <c r="W24">
        <f t="shared" si="6"/>
        <v>0</v>
      </c>
      <c r="X24">
        <f t="shared" si="7"/>
        <v>0</v>
      </c>
      <c r="Y24">
        <f t="shared" si="8"/>
        <v>0</v>
      </c>
      <c r="Z24">
        <f t="shared" si="9"/>
        <v>0</v>
      </c>
      <c r="AA24">
        <f t="shared" si="10"/>
        <v>0</v>
      </c>
      <c r="AB24">
        <f t="shared" si="11"/>
        <v>0</v>
      </c>
      <c r="AC24">
        <f t="shared" si="12"/>
        <v>0</v>
      </c>
      <c r="AD24">
        <f t="shared" si="13"/>
        <v>0</v>
      </c>
      <c r="AE24">
        <f t="shared" si="14"/>
        <v>0</v>
      </c>
      <c r="AF24">
        <f t="shared" si="15"/>
        <v>0</v>
      </c>
    </row>
    <row r="25" spans="1:32" ht="45" x14ac:dyDescent="0.25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42124.263888888891</v>
      </c>
      <c r="T25" s="12">
        <f t="shared" si="3"/>
        <v>42097.403946759259</v>
      </c>
      <c r="U25">
        <f t="shared" si="4"/>
        <v>0</v>
      </c>
      <c r="V25">
        <f t="shared" si="5"/>
        <v>1</v>
      </c>
      <c r="W25">
        <f t="shared" si="6"/>
        <v>0</v>
      </c>
      <c r="X25">
        <f t="shared" si="7"/>
        <v>0</v>
      </c>
      <c r="Y25">
        <f t="shared" si="8"/>
        <v>0</v>
      </c>
      <c r="Z25">
        <f t="shared" si="9"/>
        <v>0</v>
      </c>
      <c r="AA25">
        <f t="shared" si="10"/>
        <v>0</v>
      </c>
      <c r="AB25">
        <f t="shared" si="11"/>
        <v>0</v>
      </c>
      <c r="AC25">
        <f t="shared" si="12"/>
        <v>0</v>
      </c>
      <c r="AD25">
        <f t="shared" si="13"/>
        <v>0</v>
      </c>
      <c r="AE25">
        <f t="shared" si="14"/>
        <v>0</v>
      </c>
      <c r="AF25">
        <f t="shared" si="15"/>
        <v>0</v>
      </c>
    </row>
    <row r="26" spans="1:32" ht="30" x14ac:dyDescent="0.25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42262.443749999999</v>
      </c>
      <c r="T26" s="12">
        <f t="shared" si="3"/>
        <v>42229.445173611108</v>
      </c>
      <c r="U26">
        <f t="shared" si="4"/>
        <v>0</v>
      </c>
      <c r="V26">
        <f t="shared" si="5"/>
        <v>0</v>
      </c>
      <c r="W26">
        <f t="shared" si="6"/>
        <v>0</v>
      </c>
      <c r="X26">
        <f t="shared" si="7"/>
        <v>0</v>
      </c>
      <c r="Y26">
        <f t="shared" si="8"/>
        <v>0</v>
      </c>
      <c r="Z26">
        <f t="shared" si="9"/>
        <v>0</v>
      </c>
      <c r="AA26">
        <f t="shared" si="10"/>
        <v>0</v>
      </c>
      <c r="AB26">
        <f t="shared" si="11"/>
        <v>0</v>
      </c>
      <c r="AC26">
        <f t="shared" si="12"/>
        <v>1</v>
      </c>
      <c r="AD26">
        <f t="shared" si="13"/>
        <v>0</v>
      </c>
      <c r="AE26">
        <f t="shared" si="14"/>
        <v>0</v>
      </c>
      <c r="AF26">
        <f t="shared" si="15"/>
        <v>0</v>
      </c>
    </row>
    <row r="27" spans="1:32" ht="60" x14ac:dyDescent="0.25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42377.650011574078</v>
      </c>
      <c r="T27" s="12">
        <f t="shared" si="3"/>
        <v>42317.650011574078</v>
      </c>
      <c r="U27">
        <f t="shared" si="4"/>
        <v>1</v>
      </c>
      <c r="V27">
        <f t="shared" si="5"/>
        <v>0</v>
      </c>
      <c r="W27">
        <f t="shared" si="6"/>
        <v>0</v>
      </c>
      <c r="X27">
        <f t="shared" si="7"/>
        <v>0</v>
      </c>
      <c r="Y27">
        <f t="shared" si="8"/>
        <v>0</v>
      </c>
      <c r="Z27">
        <f t="shared" si="9"/>
        <v>0</v>
      </c>
      <c r="AA27">
        <f t="shared" si="10"/>
        <v>0</v>
      </c>
      <c r="AB27">
        <f t="shared" si="11"/>
        <v>0</v>
      </c>
      <c r="AC27">
        <f t="shared" si="12"/>
        <v>0</v>
      </c>
      <c r="AD27">
        <f t="shared" si="13"/>
        <v>0</v>
      </c>
      <c r="AE27">
        <f t="shared" si="14"/>
        <v>0</v>
      </c>
      <c r="AF27">
        <f t="shared" si="15"/>
        <v>0</v>
      </c>
    </row>
    <row r="28" spans="1:32" ht="45" x14ac:dyDescent="0.25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41868.140555555554</v>
      </c>
      <c r="T28" s="12">
        <f t="shared" si="3"/>
        <v>41828.140555555554</v>
      </c>
      <c r="U28">
        <f t="shared" si="4"/>
        <v>0</v>
      </c>
      <c r="V28">
        <f t="shared" si="5"/>
        <v>1</v>
      </c>
      <c r="W28">
        <f t="shared" si="6"/>
        <v>0</v>
      </c>
      <c r="X28">
        <f t="shared" si="7"/>
        <v>0</v>
      </c>
      <c r="Y28">
        <f t="shared" si="8"/>
        <v>0</v>
      </c>
      <c r="Z28">
        <f t="shared" si="9"/>
        <v>0</v>
      </c>
      <c r="AA28">
        <f t="shared" si="10"/>
        <v>0</v>
      </c>
      <c r="AB28">
        <f t="shared" si="11"/>
        <v>0</v>
      </c>
      <c r="AC28">
        <f t="shared" si="12"/>
        <v>0</v>
      </c>
      <c r="AD28">
        <f t="shared" si="13"/>
        <v>0</v>
      </c>
      <c r="AE28">
        <f t="shared" si="14"/>
        <v>0</v>
      </c>
      <c r="AF28">
        <f t="shared" si="15"/>
        <v>0</v>
      </c>
    </row>
    <row r="29" spans="1:32" ht="45" x14ac:dyDescent="0.25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41958.831400462965</v>
      </c>
      <c r="T29" s="12">
        <f t="shared" si="3"/>
        <v>41928.789733796293</v>
      </c>
      <c r="U29">
        <f t="shared" si="4"/>
        <v>0</v>
      </c>
      <c r="V29">
        <f t="shared" si="5"/>
        <v>0</v>
      </c>
      <c r="W29">
        <f t="shared" si="6"/>
        <v>0</v>
      </c>
      <c r="X29">
        <f t="shared" si="7"/>
        <v>0</v>
      </c>
      <c r="Y29">
        <f t="shared" si="8"/>
        <v>0</v>
      </c>
      <c r="Z29">
        <f t="shared" si="9"/>
        <v>1</v>
      </c>
      <c r="AA29">
        <f t="shared" si="10"/>
        <v>0</v>
      </c>
      <c r="AB29">
        <f t="shared" si="11"/>
        <v>0</v>
      </c>
      <c r="AC29">
        <f t="shared" si="12"/>
        <v>0</v>
      </c>
      <c r="AD29">
        <f t="shared" si="13"/>
        <v>0</v>
      </c>
      <c r="AE29">
        <f t="shared" si="14"/>
        <v>0</v>
      </c>
      <c r="AF29">
        <f t="shared" si="15"/>
        <v>0</v>
      </c>
    </row>
    <row r="30" spans="1:32" ht="30" x14ac:dyDescent="0.25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42354.58893518518</v>
      </c>
      <c r="T30" s="12">
        <f t="shared" si="3"/>
        <v>42324.58893518518</v>
      </c>
      <c r="U30">
        <f t="shared" si="4"/>
        <v>0</v>
      </c>
      <c r="V30">
        <f t="shared" si="5"/>
        <v>0</v>
      </c>
      <c r="W30">
        <f t="shared" si="6"/>
        <v>0</v>
      </c>
      <c r="X30">
        <f t="shared" si="7"/>
        <v>1</v>
      </c>
      <c r="Y30">
        <f t="shared" si="8"/>
        <v>0</v>
      </c>
      <c r="Z30">
        <f t="shared" si="9"/>
        <v>0</v>
      </c>
      <c r="AA30">
        <f t="shared" si="10"/>
        <v>0</v>
      </c>
      <c r="AB30">
        <f t="shared" si="11"/>
        <v>0</v>
      </c>
      <c r="AC30">
        <f t="shared" si="12"/>
        <v>0</v>
      </c>
      <c r="AD30">
        <f t="shared" si="13"/>
        <v>0</v>
      </c>
      <c r="AE30">
        <f t="shared" si="14"/>
        <v>0</v>
      </c>
      <c r="AF30">
        <f t="shared" si="15"/>
        <v>0</v>
      </c>
    </row>
    <row r="31" spans="1:32" ht="60" x14ac:dyDescent="0.25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41842.29824074074</v>
      </c>
      <c r="T31" s="12">
        <f t="shared" si="3"/>
        <v>41812.29824074074</v>
      </c>
      <c r="U31">
        <f t="shared" si="4"/>
        <v>0</v>
      </c>
      <c r="V31">
        <f t="shared" si="5"/>
        <v>1</v>
      </c>
      <c r="W31">
        <f t="shared" si="6"/>
        <v>0</v>
      </c>
      <c r="X31">
        <f t="shared" si="7"/>
        <v>0</v>
      </c>
      <c r="Y31">
        <f t="shared" si="8"/>
        <v>0</v>
      </c>
      <c r="Z31">
        <f t="shared" si="9"/>
        <v>0</v>
      </c>
      <c r="AA31">
        <f t="shared" si="10"/>
        <v>0</v>
      </c>
      <c r="AB31">
        <f t="shared" si="11"/>
        <v>0</v>
      </c>
      <c r="AC31">
        <f t="shared" si="12"/>
        <v>0</v>
      </c>
      <c r="AD31">
        <f t="shared" si="13"/>
        <v>0</v>
      </c>
      <c r="AE31">
        <f t="shared" si="14"/>
        <v>0</v>
      </c>
      <c r="AF31">
        <f t="shared" si="15"/>
        <v>0</v>
      </c>
    </row>
    <row r="32" spans="1:32" ht="45" x14ac:dyDescent="0.25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41871.917997685188</v>
      </c>
      <c r="T32" s="12">
        <f t="shared" si="3"/>
        <v>41841.917997685188</v>
      </c>
      <c r="U32">
        <f t="shared" si="4"/>
        <v>0</v>
      </c>
      <c r="V32">
        <f t="shared" si="5"/>
        <v>1</v>
      </c>
      <c r="W32">
        <f t="shared" si="6"/>
        <v>0</v>
      </c>
      <c r="X32">
        <f t="shared" si="7"/>
        <v>0</v>
      </c>
      <c r="Y32">
        <f t="shared" si="8"/>
        <v>0</v>
      </c>
      <c r="Z32">
        <f t="shared" si="9"/>
        <v>0</v>
      </c>
      <c r="AA32">
        <f t="shared" si="10"/>
        <v>0</v>
      </c>
      <c r="AB32">
        <f t="shared" si="11"/>
        <v>0</v>
      </c>
      <c r="AC32">
        <f t="shared" si="12"/>
        <v>0</v>
      </c>
      <c r="AD32">
        <f t="shared" si="13"/>
        <v>0</v>
      </c>
      <c r="AE32">
        <f t="shared" si="14"/>
        <v>0</v>
      </c>
      <c r="AF32">
        <f t="shared" si="15"/>
        <v>0</v>
      </c>
    </row>
    <row r="33" spans="1:32" ht="45" x14ac:dyDescent="0.25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42394.41706018518</v>
      </c>
      <c r="T33" s="12">
        <f t="shared" si="3"/>
        <v>42376.41706018518</v>
      </c>
      <c r="U33">
        <f t="shared" si="4"/>
        <v>1</v>
      </c>
      <c r="V33">
        <f t="shared" si="5"/>
        <v>0</v>
      </c>
      <c r="W33">
        <f t="shared" si="6"/>
        <v>0</v>
      </c>
      <c r="X33">
        <f t="shared" si="7"/>
        <v>0</v>
      </c>
      <c r="Y33">
        <f t="shared" si="8"/>
        <v>0</v>
      </c>
      <c r="Z33">
        <f t="shared" si="9"/>
        <v>0</v>
      </c>
      <c r="AA33">
        <f t="shared" si="10"/>
        <v>0</v>
      </c>
      <c r="AB33">
        <f t="shared" si="11"/>
        <v>0</v>
      </c>
      <c r="AC33">
        <f t="shared" si="12"/>
        <v>0</v>
      </c>
      <c r="AD33">
        <f t="shared" si="13"/>
        <v>0</v>
      </c>
      <c r="AE33">
        <f t="shared" si="14"/>
        <v>0</v>
      </c>
      <c r="AF33">
        <f t="shared" si="15"/>
        <v>0</v>
      </c>
    </row>
    <row r="34" spans="1:32" ht="60" x14ac:dyDescent="0.25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42502.790972222225</v>
      </c>
      <c r="T34" s="12">
        <f t="shared" si="3"/>
        <v>42461.252511574072</v>
      </c>
      <c r="U34">
        <f t="shared" si="4"/>
        <v>0</v>
      </c>
      <c r="V34">
        <f t="shared" si="5"/>
        <v>0</v>
      </c>
      <c r="W34">
        <f t="shared" si="6"/>
        <v>0</v>
      </c>
      <c r="X34">
        <f t="shared" si="7"/>
        <v>0</v>
      </c>
      <c r="Y34">
        <f t="shared" si="8"/>
        <v>0</v>
      </c>
      <c r="Z34">
        <f t="shared" si="9"/>
        <v>0</v>
      </c>
      <c r="AA34">
        <f t="shared" si="10"/>
        <v>1</v>
      </c>
      <c r="AB34">
        <f t="shared" si="11"/>
        <v>0</v>
      </c>
      <c r="AC34">
        <f t="shared" si="12"/>
        <v>0</v>
      </c>
      <c r="AD34">
        <f t="shared" si="13"/>
        <v>0</v>
      </c>
      <c r="AE34">
        <f t="shared" si="14"/>
        <v>0</v>
      </c>
      <c r="AF34">
        <f t="shared" si="15"/>
        <v>0</v>
      </c>
    </row>
    <row r="35" spans="1:32" ht="60" x14ac:dyDescent="0.25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42316.327557870369</v>
      </c>
      <c r="T35" s="12">
        <f t="shared" si="3"/>
        <v>42286.285891203705</v>
      </c>
      <c r="U35">
        <f t="shared" si="4"/>
        <v>0</v>
      </c>
      <c r="V35">
        <f t="shared" si="5"/>
        <v>0</v>
      </c>
      <c r="W35">
        <f t="shared" si="6"/>
        <v>1</v>
      </c>
      <c r="X35">
        <f t="shared" si="7"/>
        <v>0</v>
      </c>
      <c r="Y35">
        <f t="shared" si="8"/>
        <v>0</v>
      </c>
      <c r="Z35">
        <f t="shared" si="9"/>
        <v>0</v>
      </c>
      <c r="AA35">
        <f t="shared" si="10"/>
        <v>0</v>
      </c>
      <c r="AB35">
        <f t="shared" si="11"/>
        <v>0</v>
      </c>
      <c r="AC35">
        <f t="shared" si="12"/>
        <v>0</v>
      </c>
      <c r="AD35">
        <f t="shared" si="13"/>
        <v>0</v>
      </c>
      <c r="AE35">
        <f t="shared" si="14"/>
        <v>0</v>
      </c>
      <c r="AF35">
        <f t="shared" si="15"/>
        <v>0</v>
      </c>
    </row>
    <row r="36" spans="1:32" ht="60" x14ac:dyDescent="0.25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41855.946770833332</v>
      </c>
      <c r="T36" s="12">
        <f t="shared" si="3"/>
        <v>41840.946770833332</v>
      </c>
      <c r="U36">
        <f t="shared" si="4"/>
        <v>0</v>
      </c>
      <c r="V36">
        <f t="shared" si="5"/>
        <v>1</v>
      </c>
      <c r="W36">
        <f t="shared" si="6"/>
        <v>0</v>
      </c>
      <c r="X36">
        <f t="shared" si="7"/>
        <v>0</v>
      </c>
      <c r="Y36">
        <f t="shared" si="8"/>
        <v>0</v>
      </c>
      <c r="Z36">
        <f t="shared" si="9"/>
        <v>0</v>
      </c>
      <c r="AA36">
        <f t="shared" si="10"/>
        <v>0</v>
      </c>
      <c r="AB36">
        <f t="shared" si="11"/>
        <v>0</v>
      </c>
      <c r="AC36">
        <f t="shared" si="12"/>
        <v>0</v>
      </c>
      <c r="AD36">
        <f t="shared" si="13"/>
        <v>0</v>
      </c>
      <c r="AE36">
        <f t="shared" si="14"/>
        <v>0</v>
      </c>
      <c r="AF36">
        <f t="shared" si="15"/>
        <v>0</v>
      </c>
    </row>
    <row r="37" spans="1:32" ht="45" x14ac:dyDescent="0.25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42121.625</v>
      </c>
      <c r="T37" s="12">
        <f t="shared" si="3"/>
        <v>42097.916828703703</v>
      </c>
      <c r="U37">
        <f t="shared" si="4"/>
        <v>1</v>
      </c>
      <c r="V37">
        <f t="shared" si="5"/>
        <v>1</v>
      </c>
      <c r="W37">
        <f t="shared" si="6"/>
        <v>0</v>
      </c>
      <c r="X37">
        <f t="shared" si="7"/>
        <v>0</v>
      </c>
      <c r="Y37">
        <f t="shared" si="8"/>
        <v>0</v>
      </c>
      <c r="Z37">
        <f t="shared" si="9"/>
        <v>0</v>
      </c>
      <c r="AA37">
        <f t="shared" si="10"/>
        <v>0</v>
      </c>
      <c r="AB37">
        <f t="shared" si="11"/>
        <v>0</v>
      </c>
      <c r="AC37">
        <f t="shared" si="12"/>
        <v>0</v>
      </c>
      <c r="AD37">
        <f t="shared" si="13"/>
        <v>0</v>
      </c>
      <c r="AE37">
        <f t="shared" si="14"/>
        <v>0</v>
      </c>
      <c r="AF37">
        <f t="shared" si="15"/>
        <v>0</v>
      </c>
    </row>
    <row r="38" spans="1:32" ht="30" x14ac:dyDescent="0.25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42097.890335648146</v>
      </c>
      <c r="T38" s="12">
        <f t="shared" si="3"/>
        <v>42067.932002314818</v>
      </c>
      <c r="U38">
        <f t="shared" si="4"/>
        <v>0</v>
      </c>
      <c r="V38">
        <f t="shared" si="5"/>
        <v>0</v>
      </c>
      <c r="W38">
        <f t="shared" si="6"/>
        <v>1</v>
      </c>
      <c r="X38">
        <f t="shared" si="7"/>
        <v>0</v>
      </c>
      <c r="Y38">
        <f t="shared" si="8"/>
        <v>0</v>
      </c>
      <c r="Z38">
        <f t="shared" si="9"/>
        <v>0</v>
      </c>
      <c r="AA38">
        <f t="shared" si="10"/>
        <v>0</v>
      </c>
      <c r="AB38">
        <f t="shared" si="11"/>
        <v>0</v>
      </c>
      <c r="AC38">
        <f t="shared" si="12"/>
        <v>0</v>
      </c>
      <c r="AD38">
        <f t="shared" si="13"/>
        <v>0</v>
      </c>
      <c r="AE38">
        <f t="shared" si="14"/>
        <v>0</v>
      </c>
      <c r="AF38">
        <f t="shared" si="15"/>
        <v>0</v>
      </c>
    </row>
    <row r="39" spans="1:32" ht="60" x14ac:dyDescent="0.25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42062.318043981482</v>
      </c>
      <c r="T39" s="12">
        <f t="shared" si="3"/>
        <v>42032.318043981482</v>
      </c>
      <c r="U39">
        <f t="shared" si="4"/>
        <v>0</v>
      </c>
      <c r="V39">
        <f t="shared" si="5"/>
        <v>0</v>
      </c>
      <c r="W39">
        <f t="shared" si="6"/>
        <v>0</v>
      </c>
      <c r="X39">
        <f t="shared" si="7"/>
        <v>0</v>
      </c>
      <c r="Y39">
        <f t="shared" si="8"/>
        <v>0</v>
      </c>
      <c r="Z39">
        <f t="shared" si="9"/>
        <v>1</v>
      </c>
      <c r="AA39">
        <f t="shared" si="10"/>
        <v>0</v>
      </c>
      <c r="AB39">
        <f t="shared" si="11"/>
        <v>0</v>
      </c>
      <c r="AC39">
        <f t="shared" si="12"/>
        <v>0</v>
      </c>
      <c r="AD39">
        <f t="shared" si="13"/>
        <v>0</v>
      </c>
      <c r="AE39">
        <f t="shared" si="14"/>
        <v>0</v>
      </c>
      <c r="AF39">
        <f t="shared" si="15"/>
        <v>0</v>
      </c>
    </row>
    <row r="40" spans="1:32" ht="45" x14ac:dyDescent="0.25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41404.682222222225</v>
      </c>
      <c r="T40" s="12">
        <f t="shared" si="3"/>
        <v>41374.682222222225</v>
      </c>
      <c r="U40">
        <f t="shared" si="4"/>
        <v>0</v>
      </c>
      <c r="V40">
        <f t="shared" si="5"/>
        <v>1</v>
      </c>
      <c r="W40">
        <f t="shared" si="6"/>
        <v>0</v>
      </c>
      <c r="X40">
        <f t="shared" si="7"/>
        <v>0</v>
      </c>
      <c r="Y40">
        <f t="shared" si="8"/>
        <v>0</v>
      </c>
      <c r="Z40">
        <f t="shared" si="9"/>
        <v>0</v>
      </c>
      <c r="AA40">
        <f t="shared" si="10"/>
        <v>0</v>
      </c>
      <c r="AB40">
        <f t="shared" si="11"/>
        <v>0</v>
      </c>
      <c r="AC40">
        <f t="shared" si="12"/>
        <v>0</v>
      </c>
      <c r="AD40">
        <f t="shared" si="13"/>
        <v>0</v>
      </c>
      <c r="AE40">
        <f t="shared" si="14"/>
        <v>0</v>
      </c>
      <c r="AF40">
        <f t="shared" si="15"/>
        <v>0</v>
      </c>
    </row>
    <row r="41" spans="1:32" ht="60" x14ac:dyDescent="0.25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41784.582638888889</v>
      </c>
      <c r="T41" s="12">
        <f t="shared" si="3"/>
        <v>41753.672083333331</v>
      </c>
      <c r="U41">
        <f t="shared" si="4"/>
        <v>0</v>
      </c>
      <c r="V41">
        <f t="shared" si="5"/>
        <v>0</v>
      </c>
      <c r="W41">
        <f t="shared" si="6"/>
        <v>0</v>
      </c>
      <c r="X41">
        <f t="shared" si="7"/>
        <v>0</v>
      </c>
      <c r="Y41">
        <f t="shared" si="8"/>
        <v>0</v>
      </c>
      <c r="Z41">
        <f t="shared" si="9"/>
        <v>0</v>
      </c>
      <c r="AA41">
        <f t="shared" si="10"/>
        <v>1</v>
      </c>
      <c r="AB41">
        <f t="shared" si="11"/>
        <v>0</v>
      </c>
      <c r="AC41">
        <f t="shared" si="12"/>
        <v>0</v>
      </c>
      <c r="AD41">
        <f t="shared" si="13"/>
        <v>0</v>
      </c>
      <c r="AE41">
        <f t="shared" si="14"/>
        <v>0</v>
      </c>
      <c r="AF41">
        <f t="shared" si="15"/>
        <v>0</v>
      </c>
    </row>
    <row r="42" spans="1:32" ht="60" x14ac:dyDescent="0.25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41808.791666666664</v>
      </c>
      <c r="T42" s="12">
        <f t="shared" si="3"/>
        <v>41788.83898148148</v>
      </c>
      <c r="U42">
        <f t="shared" si="4"/>
        <v>0</v>
      </c>
      <c r="V42">
        <f t="shared" si="5"/>
        <v>1</v>
      </c>
      <c r="W42">
        <f t="shared" si="6"/>
        <v>0</v>
      </c>
      <c r="X42">
        <f t="shared" si="7"/>
        <v>0</v>
      </c>
      <c r="Y42">
        <f t="shared" si="8"/>
        <v>0</v>
      </c>
      <c r="Z42">
        <f t="shared" si="9"/>
        <v>0</v>
      </c>
      <c r="AA42">
        <f t="shared" si="10"/>
        <v>0</v>
      </c>
      <c r="AB42">
        <f t="shared" si="11"/>
        <v>0</v>
      </c>
      <c r="AC42">
        <f t="shared" si="12"/>
        <v>0</v>
      </c>
      <c r="AD42">
        <f t="shared" si="13"/>
        <v>0</v>
      </c>
      <c r="AE42">
        <f t="shared" si="14"/>
        <v>0</v>
      </c>
      <c r="AF42">
        <f t="shared" si="15"/>
        <v>0</v>
      </c>
    </row>
    <row r="43" spans="1:32" ht="60" x14ac:dyDescent="0.25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41917.193912037037</v>
      </c>
      <c r="T43" s="12">
        <f t="shared" si="3"/>
        <v>41887.193912037037</v>
      </c>
      <c r="U43">
        <f t="shared" si="4"/>
        <v>0</v>
      </c>
      <c r="V43">
        <f t="shared" si="5"/>
        <v>1</v>
      </c>
      <c r="W43">
        <f t="shared" si="6"/>
        <v>0</v>
      </c>
      <c r="X43">
        <f t="shared" si="7"/>
        <v>0</v>
      </c>
      <c r="Y43">
        <f t="shared" si="8"/>
        <v>0</v>
      </c>
      <c r="Z43">
        <f t="shared" si="9"/>
        <v>0</v>
      </c>
      <c r="AA43">
        <f t="shared" si="10"/>
        <v>0</v>
      </c>
      <c r="AB43">
        <f t="shared" si="11"/>
        <v>0</v>
      </c>
      <c r="AC43">
        <f t="shared" si="12"/>
        <v>0</v>
      </c>
      <c r="AD43">
        <f t="shared" si="13"/>
        <v>0</v>
      </c>
      <c r="AE43">
        <f t="shared" si="14"/>
        <v>0</v>
      </c>
      <c r="AF43">
        <f t="shared" si="15"/>
        <v>0</v>
      </c>
    </row>
    <row r="44" spans="1:32" ht="60" x14ac:dyDescent="0.25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42001.264189814814</v>
      </c>
      <c r="T44" s="12">
        <f t="shared" si="3"/>
        <v>41971.264189814814</v>
      </c>
      <c r="U44">
        <f t="shared" si="4"/>
        <v>0</v>
      </c>
      <c r="V44">
        <f t="shared" si="5"/>
        <v>0</v>
      </c>
      <c r="W44">
        <f t="shared" si="6"/>
        <v>0</v>
      </c>
      <c r="X44">
        <f t="shared" si="7"/>
        <v>1</v>
      </c>
      <c r="Y44">
        <f t="shared" si="8"/>
        <v>0</v>
      </c>
      <c r="Z44">
        <f t="shared" si="9"/>
        <v>0</v>
      </c>
      <c r="AA44">
        <f t="shared" si="10"/>
        <v>0</v>
      </c>
      <c r="AB44">
        <f t="shared" si="11"/>
        <v>0</v>
      </c>
      <c r="AC44">
        <f t="shared" si="12"/>
        <v>0</v>
      </c>
      <c r="AD44">
        <f t="shared" si="13"/>
        <v>0</v>
      </c>
      <c r="AE44">
        <f t="shared" si="14"/>
        <v>0</v>
      </c>
      <c r="AF44">
        <f t="shared" si="15"/>
        <v>0</v>
      </c>
    </row>
    <row r="45" spans="1:32" ht="60" x14ac:dyDescent="0.25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41832.625</v>
      </c>
      <c r="T45" s="12">
        <f t="shared" si="3"/>
        <v>41802.415347222224</v>
      </c>
      <c r="U45">
        <f t="shared" si="4"/>
        <v>0</v>
      </c>
      <c r="V45">
        <f t="shared" si="5"/>
        <v>0</v>
      </c>
      <c r="W45">
        <f t="shared" si="6"/>
        <v>0</v>
      </c>
      <c r="X45">
        <f t="shared" si="7"/>
        <v>1</v>
      </c>
      <c r="Y45">
        <f t="shared" si="8"/>
        <v>0</v>
      </c>
      <c r="Z45">
        <f t="shared" si="9"/>
        <v>0</v>
      </c>
      <c r="AA45">
        <f t="shared" si="10"/>
        <v>0</v>
      </c>
      <c r="AB45">
        <f t="shared" si="11"/>
        <v>0</v>
      </c>
      <c r="AC45">
        <f t="shared" si="12"/>
        <v>0</v>
      </c>
      <c r="AD45">
        <f t="shared" si="13"/>
        <v>0</v>
      </c>
      <c r="AE45">
        <f t="shared" si="14"/>
        <v>0</v>
      </c>
      <c r="AF45">
        <f t="shared" si="15"/>
        <v>0</v>
      </c>
    </row>
    <row r="46" spans="1:32" ht="60" x14ac:dyDescent="0.25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41918.723807870367</v>
      </c>
      <c r="T46" s="12">
        <f t="shared" si="3"/>
        <v>41873.723807870367</v>
      </c>
      <c r="U46">
        <f t="shared" si="4"/>
        <v>0</v>
      </c>
      <c r="V46">
        <f t="shared" si="5"/>
        <v>1</v>
      </c>
      <c r="W46">
        <f t="shared" si="6"/>
        <v>0</v>
      </c>
      <c r="X46">
        <f t="shared" si="7"/>
        <v>0</v>
      </c>
      <c r="Y46">
        <f t="shared" si="8"/>
        <v>0</v>
      </c>
      <c r="Z46">
        <f t="shared" si="9"/>
        <v>0</v>
      </c>
      <c r="AA46">
        <f t="shared" si="10"/>
        <v>0</v>
      </c>
      <c r="AB46">
        <f t="shared" si="11"/>
        <v>0</v>
      </c>
      <c r="AC46">
        <f t="shared" si="12"/>
        <v>0</v>
      </c>
      <c r="AD46">
        <f t="shared" si="13"/>
        <v>0</v>
      </c>
      <c r="AE46">
        <f t="shared" si="14"/>
        <v>0</v>
      </c>
      <c r="AF46">
        <f t="shared" si="15"/>
        <v>0</v>
      </c>
    </row>
    <row r="47" spans="1:32" ht="45" x14ac:dyDescent="0.25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42487.248923611114</v>
      </c>
      <c r="T47" s="12">
        <f t="shared" si="3"/>
        <v>42457.248923611114</v>
      </c>
      <c r="U47">
        <f t="shared" si="4"/>
        <v>0</v>
      </c>
      <c r="V47">
        <f t="shared" si="5"/>
        <v>0</v>
      </c>
      <c r="W47">
        <f t="shared" si="6"/>
        <v>1</v>
      </c>
      <c r="X47">
        <f t="shared" si="7"/>
        <v>0</v>
      </c>
      <c r="Y47">
        <f t="shared" si="8"/>
        <v>0</v>
      </c>
      <c r="Z47">
        <f t="shared" si="9"/>
        <v>0</v>
      </c>
      <c r="AA47">
        <f t="shared" si="10"/>
        <v>0</v>
      </c>
      <c r="AB47">
        <f t="shared" si="11"/>
        <v>0</v>
      </c>
      <c r="AC47">
        <f t="shared" si="12"/>
        <v>0</v>
      </c>
      <c r="AD47">
        <f t="shared" si="13"/>
        <v>0</v>
      </c>
      <c r="AE47">
        <f t="shared" si="14"/>
        <v>0</v>
      </c>
      <c r="AF47">
        <f t="shared" si="15"/>
        <v>0</v>
      </c>
    </row>
    <row r="48" spans="1:32" ht="45" x14ac:dyDescent="0.25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42353.58997685185</v>
      </c>
      <c r="T48" s="12">
        <f t="shared" si="3"/>
        <v>42323.58997685185</v>
      </c>
      <c r="U48">
        <f t="shared" si="4"/>
        <v>0</v>
      </c>
      <c r="V48">
        <f t="shared" si="5"/>
        <v>0</v>
      </c>
      <c r="W48">
        <f t="shared" si="6"/>
        <v>1</v>
      </c>
      <c r="X48">
        <f t="shared" si="7"/>
        <v>0</v>
      </c>
      <c r="Y48">
        <f t="shared" si="8"/>
        <v>0</v>
      </c>
      <c r="Z48">
        <f t="shared" si="9"/>
        <v>0</v>
      </c>
      <c r="AA48">
        <f t="shared" si="10"/>
        <v>0</v>
      </c>
      <c r="AB48">
        <f t="shared" si="11"/>
        <v>0</v>
      </c>
      <c r="AC48">
        <f t="shared" si="12"/>
        <v>0</v>
      </c>
      <c r="AD48">
        <f t="shared" si="13"/>
        <v>0</v>
      </c>
      <c r="AE48">
        <f t="shared" si="14"/>
        <v>0</v>
      </c>
      <c r="AF48">
        <f t="shared" si="15"/>
        <v>0</v>
      </c>
    </row>
    <row r="49" spans="1:32" ht="60" x14ac:dyDescent="0.25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41992.486192129625</v>
      </c>
      <c r="T49" s="12">
        <f t="shared" si="3"/>
        <v>41932.444525462961</v>
      </c>
      <c r="U49">
        <f t="shared" si="4"/>
        <v>0</v>
      </c>
      <c r="V49">
        <f t="shared" si="5"/>
        <v>0</v>
      </c>
      <c r="W49">
        <f t="shared" si="6"/>
        <v>1</v>
      </c>
      <c r="X49">
        <f t="shared" si="7"/>
        <v>0</v>
      </c>
      <c r="Y49">
        <f t="shared" si="8"/>
        <v>0</v>
      </c>
      <c r="Z49">
        <f t="shared" si="9"/>
        <v>0</v>
      </c>
      <c r="AA49">
        <f t="shared" si="10"/>
        <v>0</v>
      </c>
      <c r="AB49">
        <f t="shared" si="11"/>
        <v>0</v>
      </c>
      <c r="AC49">
        <f t="shared" si="12"/>
        <v>0</v>
      </c>
      <c r="AD49">
        <f t="shared" si="13"/>
        <v>0</v>
      </c>
      <c r="AE49">
        <f t="shared" si="14"/>
        <v>0</v>
      </c>
      <c r="AF49">
        <f t="shared" si="15"/>
        <v>0</v>
      </c>
    </row>
    <row r="50" spans="1:32" ht="60" x14ac:dyDescent="0.25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42064.125</v>
      </c>
      <c r="T50" s="12">
        <f t="shared" si="3"/>
        <v>42033.141898148147</v>
      </c>
      <c r="U50">
        <f t="shared" si="4"/>
        <v>0</v>
      </c>
      <c r="V50">
        <f t="shared" si="5"/>
        <v>1</v>
      </c>
      <c r="W50">
        <f t="shared" si="6"/>
        <v>0</v>
      </c>
      <c r="X50">
        <f t="shared" si="7"/>
        <v>0</v>
      </c>
      <c r="Y50">
        <f t="shared" si="8"/>
        <v>0</v>
      </c>
      <c r="Z50">
        <f t="shared" si="9"/>
        <v>0</v>
      </c>
      <c r="AA50">
        <f t="shared" si="10"/>
        <v>0</v>
      </c>
      <c r="AB50">
        <f t="shared" si="11"/>
        <v>0</v>
      </c>
      <c r="AC50">
        <f t="shared" si="12"/>
        <v>0</v>
      </c>
      <c r="AD50">
        <f t="shared" si="13"/>
        <v>0</v>
      </c>
      <c r="AE50">
        <f t="shared" si="14"/>
        <v>0</v>
      </c>
      <c r="AF50">
        <f t="shared" si="15"/>
        <v>0</v>
      </c>
    </row>
    <row r="51" spans="1:32" ht="30" x14ac:dyDescent="0.25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42300.801446759258</v>
      </c>
      <c r="T51" s="12">
        <f t="shared" si="3"/>
        <v>42270.801446759258</v>
      </c>
      <c r="U51">
        <f t="shared" si="4"/>
        <v>0</v>
      </c>
      <c r="V51">
        <f t="shared" si="5"/>
        <v>0</v>
      </c>
      <c r="W51">
        <f t="shared" si="6"/>
        <v>0</v>
      </c>
      <c r="X51">
        <f t="shared" si="7"/>
        <v>1</v>
      </c>
      <c r="Y51">
        <f t="shared" si="8"/>
        <v>0</v>
      </c>
      <c r="Z51">
        <f t="shared" si="9"/>
        <v>0</v>
      </c>
      <c r="AA51">
        <f t="shared" si="10"/>
        <v>0</v>
      </c>
      <c r="AB51">
        <f t="shared" si="11"/>
        <v>0</v>
      </c>
      <c r="AC51">
        <f t="shared" si="12"/>
        <v>0</v>
      </c>
      <c r="AD51">
        <f t="shared" si="13"/>
        <v>0</v>
      </c>
      <c r="AE51">
        <f t="shared" si="14"/>
        <v>0</v>
      </c>
      <c r="AF51">
        <f t="shared" si="15"/>
        <v>0</v>
      </c>
    </row>
    <row r="52" spans="1:32" ht="45" x14ac:dyDescent="0.25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42034.333333333328</v>
      </c>
      <c r="T52" s="12">
        <f t="shared" si="3"/>
        <v>41995.377986111111</v>
      </c>
      <c r="U52">
        <f t="shared" si="4"/>
        <v>1</v>
      </c>
      <c r="V52">
        <f t="shared" si="5"/>
        <v>0</v>
      </c>
      <c r="W52">
        <f t="shared" si="6"/>
        <v>0</v>
      </c>
      <c r="X52">
        <f t="shared" si="7"/>
        <v>0</v>
      </c>
      <c r="Y52">
        <f t="shared" si="8"/>
        <v>0</v>
      </c>
      <c r="Z52">
        <f t="shared" si="9"/>
        <v>0</v>
      </c>
      <c r="AA52">
        <f t="shared" si="10"/>
        <v>0</v>
      </c>
      <c r="AB52">
        <f t="shared" si="11"/>
        <v>0</v>
      </c>
      <c r="AC52">
        <f t="shared" si="12"/>
        <v>0</v>
      </c>
      <c r="AD52">
        <f t="shared" si="13"/>
        <v>0</v>
      </c>
      <c r="AE52">
        <f t="shared" si="14"/>
        <v>0</v>
      </c>
      <c r="AF52">
        <f t="shared" si="15"/>
        <v>0</v>
      </c>
    </row>
    <row r="53" spans="1:32" ht="60" x14ac:dyDescent="0.25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42226.553668981476</v>
      </c>
      <c r="T53" s="12">
        <f t="shared" si="3"/>
        <v>42196.553668981476</v>
      </c>
      <c r="U53">
        <f t="shared" si="4"/>
        <v>0</v>
      </c>
      <c r="V53">
        <f t="shared" si="5"/>
        <v>0</v>
      </c>
      <c r="W53">
        <f t="shared" si="6"/>
        <v>0</v>
      </c>
      <c r="X53">
        <f t="shared" si="7"/>
        <v>1</v>
      </c>
      <c r="Y53">
        <f t="shared" si="8"/>
        <v>0</v>
      </c>
      <c r="Z53">
        <f t="shared" si="9"/>
        <v>0</v>
      </c>
      <c r="AA53">
        <f t="shared" si="10"/>
        <v>0</v>
      </c>
      <c r="AB53">
        <f t="shared" si="11"/>
        <v>0</v>
      </c>
      <c r="AC53">
        <f t="shared" si="12"/>
        <v>0</v>
      </c>
      <c r="AD53">
        <f t="shared" si="13"/>
        <v>0</v>
      </c>
      <c r="AE53">
        <f t="shared" si="14"/>
        <v>0</v>
      </c>
      <c r="AF53">
        <f t="shared" si="15"/>
        <v>0</v>
      </c>
    </row>
    <row r="54" spans="1:32" ht="45" x14ac:dyDescent="0.25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41837.326921296299</v>
      </c>
      <c r="T54" s="12">
        <f t="shared" si="3"/>
        <v>41807.326921296299</v>
      </c>
      <c r="U54">
        <f t="shared" si="4"/>
        <v>0</v>
      </c>
      <c r="V54">
        <f t="shared" si="5"/>
        <v>0</v>
      </c>
      <c r="W54">
        <f t="shared" si="6"/>
        <v>0</v>
      </c>
      <c r="X54">
        <f t="shared" si="7"/>
        <v>1</v>
      </c>
      <c r="Y54">
        <f t="shared" si="8"/>
        <v>0</v>
      </c>
      <c r="Z54">
        <f t="shared" si="9"/>
        <v>0</v>
      </c>
      <c r="AA54">
        <f t="shared" si="10"/>
        <v>0</v>
      </c>
      <c r="AB54">
        <f t="shared" si="11"/>
        <v>0</v>
      </c>
      <c r="AC54">
        <f t="shared" si="12"/>
        <v>0</v>
      </c>
      <c r="AD54">
        <f t="shared" si="13"/>
        <v>0</v>
      </c>
      <c r="AE54">
        <f t="shared" si="14"/>
        <v>0</v>
      </c>
      <c r="AF54">
        <f t="shared" si="15"/>
        <v>0</v>
      </c>
    </row>
    <row r="55" spans="1:32" ht="30" x14ac:dyDescent="0.25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41733.541666666664</v>
      </c>
      <c r="T55" s="12">
        <f t="shared" si="3"/>
        <v>41719.174131944441</v>
      </c>
      <c r="U55">
        <f t="shared" si="4"/>
        <v>0</v>
      </c>
      <c r="V55">
        <f t="shared" si="5"/>
        <v>1</v>
      </c>
      <c r="W55">
        <f t="shared" si="6"/>
        <v>0</v>
      </c>
      <c r="X55">
        <f t="shared" si="7"/>
        <v>0</v>
      </c>
      <c r="Y55">
        <f t="shared" si="8"/>
        <v>0</v>
      </c>
      <c r="Z55">
        <f t="shared" si="9"/>
        <v>0</v>
      </c>
      <c r="AA55">
        <f t="shared" si="10"/>
        <v>0</v>
      </c>
      <c r="AB55">
        <f t="shared" si="11"/>
        <v>0</v>
      </c>
      <c r="AC55">
        <f t="shared" si="12"/>
        <v>0</v>
      </c>
      <c r="AD55">
        <f t="shared" si="13"/>
        <v>0</v>
      </c>
      <c r="AE55">
        <f t="shared" si="14"/>
        <v>0</v>
      </c>
      <c r="AF55">
        <f t="shared" si="15"/>
        <v>0</v>
      </c>
    </row>
    <row r="56" spans="1:32" ht="60" x14ac:dyDescent="0.25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42363.338206018518</v>
      </c>
      <c r="T56" s="12">
        <f t="shared" si="3"/>
        <v>42333.338206018518</v>
      </c>
      <c r="U56">
        <f t="shared" si="4"/>
        <v>0</v>
      </c>
      <c r="V56">
        <f t="shared" si="5"/>
        <v>0</v>
      </c>
      <c r="W56">
        <f t="shared" si="6"/>
        <v>0</v>
      </c>
      <c r="X56">
        <f t="shared" si="7"/>
        <v>1</v>
      </c>
      <c r="Y56">
        <f t="shared" si="8"/>
        <v>0</v>
      </c>
      <c r="Z56">
        <f t="shared" si="9"/>
        <v>0</v>
      </c>
      <c r="AA56">
        <f t="shared" si="10"/>
        <v>0</v>
      </c>
      <c r="AB56">
        <f t="shared" si="11"/>
        <v>0</v>
      </c>
      <c r="AC56">
        <f t="shared" si="12"/>
        <v>0</v>
      </c>
      <c r="AD56">
        <f t="shared" si="13"/>
        <v>0</v>
      </c>
      <c r="AE56">
        <f t="shared" si="14"/>
        <v>0</v>
      </c>
      <c r="AF56">
        <f t="shared" si="15"/>
        <v>0</v>
      </c>
    </row>
    <row r="57" spans="1:32" ht="45" x14ac:dyDescent="0.25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42517.593935185185</v>
      </c>
      <c r="T57" s="12">
        <f t="shared" si="3"/>
        <v>42496.593935185185</v>
      </c>
      <c r="U57">
        <f t="shared" si="4"/>
        <v>0</v>
      </c>
      <c r="V57">
        <f t="shared" si="5"/>
        <v>0</v>
      </c>
      <c r="W57">
        <f t="shared" si="6"/>
        <v>1</v>
      </c>
      <c r="X57">
        <f t="shared" si="7"/>
        <v>0</v>
      </c>
      <c r="Y57">
        <f t="shared" si="8"/>
        <v>0</v>
      </c>
      <c r="Z57">
        <f t="shared" si="9"/>
        <v>0</v>
      </c>
      <c r="AA57">
        <f t="shared" si="10"/>
        <v>0</v>
      </c>
      <c r="AB57">
        <f t="shared" si="11"/>
        <v>0</v>
      </c>
      <c r="AC57">
        <f t="shared" si="12"/>
        <v>0</v>
      </c>
      <c r="AD57">
        <f t="shared" si="13"/>
        <v>0</v>
      </c>
      <c r="AE57">
        <f t="shared" si="14"/>
        <v>0</v>
      </c>
      <c r="AF57">
        <f t="shared" si="15"/>
        <v>0</v>
      </c>
    </row>
    <row r="58" spans="1:32" ht="45" x14ac:dyDescent="0.25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42163.291666666672</v>
      </c>
      <c r="T58" s="12">
        <f t="shared" si="3"/>
        <v>42149.173888888894</v>
      </c>
      <c r="U58">
        <f t="shared" si="4"/>
        <v>0</v>
      </c>
      <c r="V58">
        <f t="shared" si="5"/>
        <v>0</v>
      </c>
      <c r="W58">
        <f t="shared" si="6"/>
        <v>1</v>
      </c>
      <c r="X58">
        <f t="shared" si="7"/>
        <v>0</v>
      </c>
      <c r="Y58">
        <f t="shared" si="8"/>
        <v>0</v>
      </c>
      <c r="Z58">
        <f t="shared" si="9"/>
        <v>0</v>
      </c>
      <c r="AA58">
        <f t="shared" si="10"/>
        <v>0</v>
      </c>
      <c r="AB58">
        <f t="shared" si="11"/>
        <v>0</v>
      </c>
      <c r="AC58">
        <f t="shared" si="12"/>
        <v>0</v>
      </c>
      <c r="AD58">
        <f t="shared" si="13"/>
        <v>0</v>
      </c>
      <c r="AE58">
        <f t="shared" si="14"/>
        <v>0</v>
      </c>
      <c r="AF58">
        <f t="shared" si="15"/>
        <v>0</v>
      </c>
    </row>
    <row r="59" spans="1:32" ht="60" x14ac:dyDescent="0.25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42119.45789351852</v>
      </c>
      <c r="T59" s="12">
        <f t="shared" si="3"/>
        <v>42089.45789351852</v>
      </c>
      <c r="U59">
        <f t="shared" si="4"/>
        <v>0</v>
      </c>
      <c r="V59">
        <f t="shared" si="5"/>
        <v>0</v>
      </c>
      <c r="W59">
        <f t="shared" si="6"/>
        <v>0</v>
      </c>
      <c r="X59">
        <f t="shared" si="7"/>
        <v>0</v>
      </c>
      <c r="Y59">
        <f t="shared" si="8"/>
        <v>1</v>
      </c>
      <c r="Z59">
        <f t="shared" si="9"/>
        <v>0</v>
      </c>
      <c r="AA59">
        <f t="shared" si="10"/>
        <v>0</v>
      </c>
      <c r="AB59">
        <f t="shared" si="11"/>
        <v>0</v>
      </c>
      <c r="AC59">
        <f t="shared" si="12"/>
        <v>0</v>
      </c>
      <c r="AD59">
        <f t="shared" si="13"/>
        <v>0</v>
      </c>
      <c r="AE59">
        <f t="shared" si="14"/>
        <v>0</v>
      </c>
      <c r="AF59">
        <f t="shared" si="15"/>
        <v>0</v>
      </c>
    </row>
    <row r="60" spans="1:32" ht="45" x14ac:dyDescent="0.25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41962.411712962959</v>
      </c>
      <c r="T60" s="12">
        <f t="shared" si="3"/>
        <v>41932.370046296295</v>
      </c>
      <c r="U60">
        <f t="shared" si="4"/>
        <v>0</v>
      </c>
      <c r="V60">
        <f t="shared" si="5"/>
        <v>0</v>
      </c>
      <c r="W60">
        <f t="shared" si="6"/>
        <v>0</v>
      </c>
      <c r="X60">
        <f t="shared" si="7"/>
        <v>1</v>
      </c>
      <c r="Y60">
        <f t="shared" si="8"/>
        <v>0</v>
      </c>
      <c r="Z60">
        <f t="shared" si="9"/>
        <v>0</v>
      </c>
      <c r="AA60">
        <f t="shared" si="10"/>
        <v>0</v>
      </c>
      <c r="AB60">
        <f t="shared" si="11"/>
        <v>0</v>
      </c>
      <c r="AC60">
        <f t="shared" si="12"/>
        <v>0</v>
      </c>
      <c r="AD60">
        <f t="shared" si="13"/>
        <v>0</v>
      </c>
      <c r="AE60">
        <f t="shared" si="14"/>
        <v>0</v>
      </c>
      <c r="AF60">
        <f t="shared" si="15"/>
        <v>0</v>
      </c>
    </row>
    <row r="61" spans="1:32" ht="60" x14ac:dyDescent="0.25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42261.5</v>
      </c>
      <c r="T61" s="12">
        <f t="shared" si="3"/>
        <v>42229.860833333332</v>
      </c>
      <c r="U61">
        <f t="shared" si="4"/>
        <v>0</v>
      </c>
      <c r="V61">
        <f t="shared" si="5"/>
        <v>0</v>
      </c>
      <c r="W61">
        <f t="shared" si="6"/>
        <v>0</v>
      </c>
      <c r="X61">
        <f t="shared" si="7"/>
        <v>0</v>
      </c>
      <c r="Y61">
        <f t="shared" si="8"/>
        <v>0</v>
      </c>
      <c r="Z61">
        <f t="shared" si="9"/>
        <v>1</v>
      </c>
      <c r="AA61">
        <f t="shared" si="10"/>
        <v>0</v>
      </c>
      <c r="AB61">
        <f t="shared" si="11"/>
        <v>0</v>
      </c>
      <c r="AC61">
        <f t="shared" si="12"/>
        <v>0</v>
      </c>
      <c r="AD61">
        <f t="shared" si="13"/>
        <v>0</v>
      </c>
      <c r="AE61">
        <f t="shared" si="14"/>
        <v>0</v>
      </c>
      <c r="AF61">
        <f t="shared" si="15"/>
        <v>0</v>
      </c>
    </row>
    <row r="62" spans="1:32" ht="45" x14ac:dyDescent="0.25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41720.625</v>
      </c>
      <c r="T62" s="12">
        <f t="shared" si="3"/>
        <v>41701.526817129634</v>
      </c>
      <c r="U62">
        <f t="shared" si="4"/>
        <v>0</v>
      </c>
      <c r="V62">
        <f t="shared" si="5"/>
        <v>1</v>
      </c>
      <c r="W62">
        <f t="shared" si="6"/>
        <v>0</v>
      </c>
      <c r="X62">
        <f t="shared" si="7"/>
        <v>0</v>
      </c>
      <c r="Y62">
        <f t="shared" si="8"/>
        <v>0</v>
      </c>
      <c r="Z62">
        <f t="shared" si="9"/>
        <v>0</v>
      </c>
      <c r="AA62">
        <f t="shared" si="10"/>
        <v>0</v>
      </c>
      <c r="AB62">
        <f t="shared" si="11"/>
        <v>0</v>
      </c>
      <c r="AC62">
        <f t="shared" si="12"/>
        <v>0</v>
      </c>
      <c r="AD62">
        <f t="shared" si="13"/>
        <v>0</v>
      </c>
      <c r="AE62">
        <f t="shared" si="14"/>
        <v>0</v>
      </c>
      <c r="AF62">
        <f t="shared" si="15"/>
        <v>0</v>
      </c>
    </row>
    <row r="63" spans="1:32" ht="60" x14ac:dyDescent="0.25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41431.439317129625</v>
      </c>
      <c r="T63" s="12">
        <f t="shared" si="3"/>
        <v>41409.439317129625</v>
      </c>
      <c r="U63">
        <f t="shared" si="4"/>
        <v>0</v>
      </c>
      <c r="V63">
        <f t="shared" si="5"/>
        <v>0</v>
      </c>
      <c r="W63">
        <f t="shared" si="6"/>
        <v>1</v>
      </c>
      <c r="X63">
        <f t="shared" si="7"/>
        <v>0</v>
      </c>
      <c r="Y63">
        <f t="shared" si="8"/>
        <v>0</v>
      </c>
      <c r="Z63">
        <f t="shared" si="9"/>
        <v>0</v>
      </c>
      <c r="AA63">
        <f t="shared" si="10"/>
        <v>0</v>
      </c>
      <c r="AB63">
        <f t="shared" si="11"/>
        <v>0</v>
      </c>
      <c r="AC63">
        <f t="shared" si="12"/>
        <v>0</v>
      </c>
      <c r="AD63">
        <f t="shared" si="13"/>
        <v>0</v>
      </c>
      <c r="AE63">
        <f t="shared" si="14"/>
        <v>0</v>
      </c>
      <c r="AF63">
        <f t="shared" si="15"/>
        <v>0</v>
      </c>
    </row>
    <row r="64" spans="1:32" ht="60" x14ac:dyDescent="0.25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41336.424513888887</v>
      </c>
      <c r="T64" s="12">
        <f t="shared" si="3"/>
        <v>41311.424513888887</v>
      </c>
      <c r="U64">
        <f t="shared" si="4"/>
        <v>0</v>
      </c>
      <c r="V64">
        <f t="shared" si="5"/>
        <v>1</v>
      </c>
      <c r="W64">
        <f t="shared" si="6"/>
        <v>0</v>
      </c>
      <c r="X64">
        <f t="shared" si="7"/>
        <v>0</v>
      </c>
      <c r="Y64">
        <f t="shared" si="8"/>
        <v>0</v>
      </c>
      <c r="Z64">
        <f t="shared" si="9"/>
        <v>0</v>
      </c>
      <c r="AA64">
        <f t="shared" si="10"/>
        <v>0</v>
      </c>
      <c r="AB64">
        <f t="shared" si="11"/>
        <v>0</v>
      </c>
      <c r="AC64">
        <f t="shared" si="12"/>
        <v>0</v>
      </c>
      <c r="AD64">
        <f t="shared" si="13"/>
        <v>0</v>
      </c>
      <c r="AE64">
        <f t="shared" si="14"/>
        <v>0</v>
      </c>
      <c r="AF64">
        <f t="shared" si="15"/>
        <v>0</v>
      </c>
    </row>
    <row r="65" spans="1:32" ht="45" x14ac:dyDescent="0.25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41635.832638888889</v>
      </c>
      <c r="T65" s="12">
        <f t="shared" si="3"/>
        <v>41612.537187499998</v>
      </c>
      <c r="U65">
        <f t="shared" si="4"/>
        <v>0</v>
      </c>
      <c r="V65">
        <f t="shared" si="5"/>
        <v>1</v>
      </c>
      <c r="W65">
        <f t="shared" si="6"/>
        <v>0</v>
      </c>
      <c r="X65">
        <f t="shared" si="7"/>
        <v>0</v>
      </c>
      <c r="Y65">
        <f t="shared" si="8"/>
        <v>0</v>
      </c>
      <c r="Z65">
        <f t="shared" si="9"/>
        <v>0</v>
      </c>
      <c r="AA65">
        <f t="shared" si="10"/>
        <v>0</v>
      </c>
      <c r="AB65">
        <f t="shared" si="11"/>
        <v>0</v>
      </c>
      <c r="AC65">
        <f t="shared" si="12"/>
        <v>0</v>
      </c>
      <c r="AD65">
        <f t="shared" si="13"/>
        <v>0</v>
      </c>
      <c r="AE65">
        <f t="shared" si="14"/>
        <v>0</v>
      </c>
      <c r="AF65">
        <f t="shared" si="15"/>
        <v>0</v>
      </c>
    </row>
    <row r="66" spans="1:32" ht="60" x14ac:dyDescent="0.25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41462.64329861111</v>
      </c>
      <c r="T66" s="12">
        <f t="shared" si="3"/>
        <v>41432.64329861111</v>
      </c>
      <c r="U66">
        <f t="shared" si="4"/>
        <v>0</v>
      </c>
      <c r="V66">
        <f t="shared" si="5"/>
        <v>1</v>
      </c>
      <c r="W66">
        <f t="shared" si="6"/>
        <v>0</v>
      </c>
      <c r="X66">
        <f t="shared" si="7"/>
        <v>0</v>
      </c>
      <c r="Y66">
        <f t="shared" si="8"/>
        <v>0</v>
      </c>
      <c r="Z66">
        <f t="shared" si="9"/>
        <v>0</v>
      </c>
      <c r="AA66">
        <f t="shared" si="10"/>
        <v>0</v>
      </c>
      <c r="AB66">
        <f t="shared" si="11"/>
        <v>0</v>
      </c>
      <c r="AC66">
        <f t="shared" si="12"/>
        <v>0</v>
      </c>
      <c r="AD66">
        <f t="shared" si="13"/>
        <v>0</v>
      </c>
      <c r="AE66">
        <f t="shared" si="14"/>
        <v>0</v>
      </c>
      <c r="AF66">
        <f t="shared" si="15"/>
        <v>0</v>
      </c>
    </row>
    <row r="67" spans="1:32" ht="45" x14ac:dyDescent="0.25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16">E67/D67</f>
        <v>1.0752857142857142</v>
      </c>
      <c r="P67" s="8">
        <f t="shared" ref="P67:P130" si="17">E67/L67</f>
        <v>132.05263157894737</v>
      </c>
      <c r="Q67" t="s">
        <v>8310</v>
      </c>
      <c r="R67" t="s">
        <v>8312</v>
      </c>
      <c r="S67" s="12">
        <f t="shared" ref="S67:S130" si="18">(I67/86400)+25569+(-9/24)</f>
        <v>41861.874305555553</v>
      </c>
      <c r="T67" s="12">
        <f t="shared" ref="T67:T130" si="19">(J67/86400)+25569+(-9/24)</f>
        <v>41835.446226851855</v>
      </c>
      <c r="U67">
        <f t="shared" ref="U67:U130" si="20">COUNTIFS(D67, "&gt;=0", D67,"&lt;=1000")</f>
        <v>0</v>
      </c>
      <c r="V67">
        <f t="shared" ref="V67:V130" si="21">COUNTIFS(D67, "&gt;=1000", D67,"&lt;=4999")</f>
        <v>0</v>
      </c>
      <c r="W67">
        <f t="shared" ref="W67:W130" si="22">COUNTIFS(D67, "&gt;=5000", D67,"&lt;=9999")</f>
        <v>1</v>
      </c>
      <c r="X67">
        <f t="shared" ref="X67:X130" si="23">COUNTIFS(D67, "&gt;=10000", D67,"&lt;=14999")</f>
        <v>0</v>
      </c>
      <c r="Y67">
        <f t="shared" ref="Y67:Y130" si="24">COUNTIFS(D67, "&gt;=15000", D67,"&lt;=19999")</f>
        <v>0</v>
      </c>
      <c r="Z67">
        <f t="shared" ref="Z67:Z130" si="25">COUNTIFS(D67, "&gt;=20000", D67,"&lt;=24999")</f>
        <v>0</v>
      </c>
      <c r="AA67">
        <f t="shared" ref="AA67:AA130" si="26">COUNTIFS(D67, "&gt;=25000", D67,"&lt;=29999")</f>
        <v>0</v>
      </c>
      <c r="AB67">
        <f t="shared" ref="AB67:AB130" si="27">COUNTIFS(D67, "&gt;=30000", D67,"&lt;=34999")</f>
        <v>0</v>
      </c>
      <c r="AC67">
        <f t="shared" ref="AC67:AC130" si="28">COUNTIFS(D67, "&gt;=35000", D67,"&lt;=39999")</f>
        <v>0</v>
      </c>
      <c r="AD67">
        <f t="shared" ref="AD67:AD130" si="29">COUNTIFS(D67, "&gt;=40000", D67,"&lt;=44999")</f>
        <v>0</v>
      </c>
      <c r="AE67">
        <f t="shared" ref="AE67:AE130" si="30">COUNTIFS(D67, "&gt;=45000", D67,"&lt;=49999")</f>
        <v>0</v>
      </c>
      <c r="AF67">
        <f t="shared" ref="AF67:AF130" si="31">COUNTIFS(D67, "&gt;=50000")</f>
        <v>0</v>
      </c>
    </row>
    <row r="68" spans="1:32" ht="30" x14ac:dyDescent="0.25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16"/>
        <v>1.1859999999999999</v>
      </c>
      <c r="P68" s="8">
        <f t="shared" si="17"/>
        <v>91.230769230769226</v>
      </c>
      <c r="Q68" t="s">
        <v>8310</v>
      </c>
      <c r="R68" t="s">
        <v>8312</v>
      </c>
      <c r="S68" s="12">
        <f t="shared" si="18"/>
        <v>42569.474768518514</v>
      </c>
      <c r="T68" s="12">
        <f t="shared" si="19"/>
        <v>42539.474768518514</v>
      </c>
      <c r="U68">
        <f t="shared" si="20"/>
        <v>0</v>
      </c>
      <c r="V68">
        <f t="shared" si="21"/>
        <v>1</v>
      </c>
      <c r="W68">
        <f t="shared" si="22"/>
        <v>0</v>
      </c>
      <c r="X68">
        <f t="shared" si="23"/>
        <v>0</v>
      </c>
      <c r="Y68">
        <f t="shared" si="24"/>
        <v>0</v>
      </c>
      <c r="Z68">
        <f t="shared" si="25"/>
        <v>0</v>
      </c>
      <c r="AA68">
        <f t="shared" si="26"/>
        <v>0</v>
      </c>
      <c r="AB68">
        <f t="shared" si="27"/>
        <v>0</v>
      </c>
      <c r="AC68">
        <f t="shared" si="28"/>
        <v>0</v>
      </c>
      <c r="AD68">
        <f t="shared" si="29"/>
        <v>0</v>
      </c>
      <c r="AE68">
        <f t="shared" si="30"/>
        <v>0</v>
      </c>
      <c r="AF68">
        <f t="shared" si="31"/>
        <v>0</v>
      </c>
    </row>
    <row r="69" spans="1:32" ht="45" x14ac:dyDescent="0.25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6"/>
        <v>1.1625000000000001</v>
      </c>
      <c r="P69" s="8">
        <f t="shared" si="17"/>
        <v>116.25</v>
      </c>
      <c r="Q69" t="s">
        <v>8310</v>
      </c>
      <c r="R69" t="s">
        <v>8312</v>
      </c>
      <c r="S69" s="12">
        <f t="shared" si="18"/>
        <v>41105.208379629628</v>
      </c>
      <c r="T69" s="12">
        <f t="shared" si="19"/>
        <v>41075.208379629628</v>
      </c>
      <c r="U69">
        <f t="shared" si="20"/>
        <v>0</v>
      </c>
      <c r="V69">
        <f t="shared" si="21"/>
        <v>1</v>
      </c>
      <c r="W69">
        <f t="shared" si="22"/>
        <v>0</v>
      </c>
      <c r="X69">
        <f t="shared" si="23"/>
        <v>0</v>
      </c>
      <c r="Y69">
        <f t="shared" si="24"/>
        <v>0</v>
      </c>
      <c r="Z69">
        <f t="shared" si="25"/>
        <v>0</v>
      </c>
      <c r="AA69">
        <f t="shared" si="26"/>
        <v>0</v>
      </c>
      <c r="AB69">
        <f t="shared" si="27"/>
        <v>0</v>
      </c>
      <c r="AC69">
        <f t="shared" si="28"/>
        <v>0</v>
      </c>
      <c r="AD69">
        <f t="shared" si="29"/>
        <v>0</v>
      </c>
      <c r="AE69">
        <f t="shared" si="30"/>
        <v>0</v>
      </c>
      <c r="AF69">
        <f t="shared" si="31"/>
        <v>0</v>
      </c>
    </row>
    <row r="70" spans="1:32" ht="60" x14ac:dyDescent="0.25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6"/>
        <v>1.2716666666666667</v>
      </c>
      <c r="P70" s="8">
        <f t="shared" si="17"/>
        <v>21.194444444444443</v>
      </c>
      <c r="Q70" t="s">
        <v>8310</v>
      </c>
      <c r="R70" t="s">
        <v>8312</v>
      </c>
      <c r="S70" s="12">
        <f t="shared" si="18"/>
        <v>41693.194340277776</v>
      </c>
      <c r="T70" s="12">
        <f t="shared" si="19"/>
        <v>41663.194340277776</v>
      </c>
      <c r="U70">
        <f t="shared" si="20"/>
        <v>1</v>
      </c>
      <c r="V70">
        <f t="shared" si="21"/>
        <v>0</v>
      </c>
      <c r="W70">
        <f t="shared" si="22"/>
        <v>0</v>
      </c>
      <c r="X70">
        <f t="shared" si="23"/>
        <v>0</v>
      </c>
      <c r="Y70">
        <f t="shared" si="24"/>
        <v>0</v>
      </c>
      <c r="Z70">
        <f t="shared" si="25"/>
        <v>0</v>
      </c>
      <c r="AA70">
        <f t="shared" si="26"/>
        <v>0</v>
      </c>
      <c r="AB70">
        <f t="shared" si="27"/>
        <v>0</v>
      </c>
      <c r="AC70">
        <f t="shared" si="28"/>
        <v>0</v>
      </c>
      <c r="AD70">
        <f t="shared" si="29"/>
        <v>0</v>
      </c>
      <c r="AE70">
        <f t="shared" si="30"/>
        <v>0</v>
      </c>
      <c r="AF70">
        <f t="shared" si="31"/>
        <v>0</v>
      </c>
    </row>
    <row r="71" spans="1:32" ht="60" x14ac:dyDescent="0.25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6"/>
        <v>1.109423</v>
      </c>
      <c r="P71" s="8">
        <f t="shared" si="17"/>
        <v>62.327134831460668</v>
      </c>
      <c r="Q71" t="s">
        <v>8310</v>
      </c>
      <c r="R71" t="s">
        <v>8312</v>
      </c>
      <c r="S71" s="12">
        <f t="shared" si="18"/>
        <v>40817.915972222225</v>
      </c>
      <c r="T71" s="12">
        <f t="shared" si="19"/>
        <v>40785.812789351854</v>
      </c>
      <c r="U71">
        <f t="shared" si="20"/>
        <v>0</v>
      </c>
      <c r="V71">
        <f t="shared" si="21"/>
        <v>0</v>
      </c>
      <c r="W71">
        <f t="shared" si="22"/>
        <v>0</v>
      </c>
      <c r="X71">
        <f t="shared" si="23"/>
        <v>1</v>
      </c>
      <c r="Y71">
        <f t="shared" si="24"/>
        <v>0</v>
      </c>
      <c r="Z71">
        <f t="shared" si="25"/>
        <v>0</v>
      </c>
      <c r="AA71">
        <f t="shared" si="26"/>
        <v>0</v>
      </c>
      <c r="AB71">
        <f t="shared" si="27"/>
        <v>0</v>
      </c>
      <c r="AC71">
        <f t="shared" si="28"/>
        <v>0</v>
      </c>
      <c r="AD71">
        <f t="shared" si="29"/>
        <v>0</v>
      </c>
      <c r="AE71">
        <f t="shared" si="30"/>
        <v>0</v>
      </c>
      <c r="AF71">
        <f t="shared" si="31"/>
        <v>0</v>
      </c>
    </row>
    <row r="72" spans="1:32" ht="60" x14ac:dyDescent="0.25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6"/>
        <v>1.272</v>
      </c>
      <c r="P72" s="8">
        <f t="shared" si="17"/>
        <v>37.411764705882355</v>
      </c>
      <c r="Q72" t="s">
        <v>8310</v>
      </c>
      <c r="R72" t="s">
        <v>8312</v>
      </c>
      <c r="S72" s="12">
        <f t="shared" si="18"/>
        <v>40790.521354166667</v>
      </c>
      <c r="T72" s="12">
        <f t="shared" si="19"/>
        <v>40730.521354166667</v>
      </c>
      <c r="U72">
        <f t="shared" si="20"/>
        <v>1</v>
      </c>
      <c r="V72">
        <f t="shared" si="21"/>
        <v>0</v>
      </c>
      <c r="W72">
        <f t="shared" si="22"/>
        <v>0</v>
      </c>
      <c r="X72">
        <f t="shared" si="23"/>
        <v>0</v>
      </c>
      <c r="Y72">
        <f t="shared" si="24"/>
        <v>0</v>
      </c>
      <c r="Z72">
        <f t="shared" si="25"/>
        <v>0</v>
      </c>
      <c r="AA72">
        <f t="shared" si="26"/>
        <v>0</v>
      </c>
      <c r="AB72">
        <f t="shared" si="27"/>
        <v>0</v>
      </c>
      <c r="AC72">
        <f t="shared" si="28"/>
        <v>0</v>
      </c>
      <c r="AD72">
        <f t="shared" si="29"/>
        <v>0</v>
      </c>
      <c r="AE72">
        <f t="shared" si="30"/>
        <v>0</v>
      </c>
      <c r="AF72">
        <f t="shared" si="31"/>
        <v>0</v>
      </c>
    </row>
    <row r="73" spans="1:32" ht="45" x14ac:dyDescent="0.25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6"/>
        <v>1.2394444444444443</v>
      </c>
      <c r="P73" s="8">
        <f t="shared" si="17"/>
        <v>69.71875</v>
      </c>
      <c r="Q73" t="s">
        <v>8310</v>
      </c>
      <c r="R73" t="s">
        <v>8312</v>
      </c>
      <c r="S73" s="12">
        <f t="shared" si="18"/>
        <v>41056.896493055552</v>
      </c>
      <c r="T73" s="12">
        <f t="shared" si="19"/>
        <v>40996.896493055552</v>
      </c>
      <c r="U73">
        <f t="shared" si="20"/>
        <v>0</v>
      </c>
      <c r="V73">
        <f t="shared" si="21"/>
        <v>1</v>
      </c>
      <c r="W73">
        <f t="shared" si="22"/>
        <v>0</v>
      </c>
      <c r="X73">
        <f t="shared" si="23"/>
        <v>0</v>
      </c>
      <c r="Y73">
        <f t="shared" si="24"/>
        <v>0</v>
      </c>
      <c r="Z73">
        <f t="shared" si="25"/>
        <v>0</v>
      </c>
      <c r="AA73">
        <f t="shared" si="26"/>
        <v>0</v>
      </c>
      <c r="AB73">
        <f t="shared" si="27"/>
        <v>0</v>
      </c>
      <c r="AC73">
        <f t="shared" si="28"/>
        <v>0</v>
      </c>
      <c r="AD73">
        <f t="shared" si="29"/>
        <v>0</v>
      </c>
      <c r="AE73">
        <f t="shared" si="30"/>
        <v>0</v>
      </c>
      <c r="AF73">
        <f t="shared" si="31"/>
        <v>0</v>
      </c>
    </row>
    <row r="74" spans="1:32" ht="60" x14ac:dyDescent="0.25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6"/>
        <v>1.084090909090909</v>
      </c>
      <c r="P74" s="8">
        <f t="shared" si="17"/>
        <v>58.170731707317074</v>
      </c>
      <c r="Q74" t="s">
        <v>8310</v>
      </c>
      <c r="R74" t="s">
        <v>8312</v>
      </c>
      <c r="S74" s="12">
        <f t="shared" si="18"/>
        <v>41227.625</v>
      </c>
      <c r="T74" s="12">
        <f t="shared" si="19"/>
        <v>41207.635196759264</v>
      </c>
      <c r="U74">
        <f t="shared" si="20"/>
        <v>0</v>
      </c>
      <c r="V74">
        <f t="shared" si="21"/>
        <v>1</v>
      </c>
      <c r="W74">
        <f t="shared" si="22"/>
        <v>0</v>
      </c>
      <c r="X74">
        <f t="shared" si="23"/>
        <v>0</v>
      </c>
      <c r="Y74">
        <f t="shared" si="24"/>
        <v>0</v>
      </c>
      <c r="Z74">
        <f t="shared" si="25"/>
        <v>0</v>
      </c>
      <c r="AA74">
        <f t="shared" si="26"/>
        <v>0</v>
      </c>
      <c r="AB74">
        <f t="shared" si="27"/>
        <v>0</v>
      </c>
      <c r="AC74">
        <f t="shared" si="28"/>
        <v>0</v>
      </c>
      <c r="AD74">
        <f t="shared" si="29"/>
        <v>0</v>
      </c>
      <c r="AE74">
        <f t="shared" si="30"/>
        <v>0</v>
      </c>
      <c r="AF74">
        <f t="shared" si="31"/>
        <v>0</v>
      </c>
    </row>
    <row r="75" spans="1:32" ht="60" x14ac:dyDescent="0.25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6"/>
        <v>1</v>
      </c>
      <c r="P75" s="8">
        <f t="shared" si="17"/>
        <v>50</v>
      </c>
      <c r="Q75" t="s">
        <v>8310</v>
      </c>
      <c r="R75" t="s">
        <v>8312</v>
      </c>
      <c r="S75" s="12">
        <f t="shared" si="18"/>
        <v>40665.790972222225</v>
      </c>
      <c r="T75" s="12">
        <f t="shared" si="19"/>
        <v>40587.38175925926</v>
      </c>
      <c r="U75">
        <f t="shared" si="20"/>
        <v>1</v>
      </c>
      <c r="V75">
        <f t="shared" si="21"/>
        <v>0</v>
      </c>
      <c r="W75">
        <f t="shared" si="22"/>
        <v>0</v>
      </c>
      <c r="X75">
        <f t="shared" si="23"/>
        <v>0</v>
      </c>
      <c r="Y75">
        <f t="shared" si="24"/>
        <v>0</v>
      </c>
      <c r="Z75">
        <f t="shared" si="25"/>
        <v>0</v>
      </c>
      <c r="AA75">
        <f t="shared" si="26"/>
        <v>0</v>
      </c>
      <c r="AB75">
        <f t="shared" si="27"/>
        <v>0</v>
      </c>
      <c r="AC75">
        <f t="shared" si="28"/>
        <v>0</v>
      </c>
      <c r="AD75">
        <f t="shared" si="29"/>
        <v>0</v>
      </c>
      <c r="AE75">
        <f t="shared" si="30"/>
        <v>0</v>
      </c>
      <c r="AF75">
        <f t="shared" si="31"/>
        <v>0</v>
      </c>
    </row>
    <row r="76" spans="1:32" ht="60" x14ac:dyDescent="0.25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6"/>
        <v>1.1293199999999999</v>
      </c>
      <c r="P76" s="8">
        <f t="shared" si="17"/>
        <v>19.471034482758618</v>
      </c>
      <c r="Q76" t="s">
        <v>8310</v>
      </c>
      <c r="R76" t="s">
        <v>8312</v>
      </c>
      <c r="S76" s="12">
        <f t="shared" si="18"/>
        <v>42390.112210648149</v>
      </c>
      <c r="T76" s="12">
        <f t="shared" si="19"/>
        <v>42360.112210648149</v>
      </c>
      <c r="U76">
        <f t="shared" si="20"/>
        <v>1</v>
      </c>
      <c r="V76">
        <f t="shared" si="21"/>
        <v>0</v>
      </c>
      <c r="W76">
        <f t="shared" si="22"/>
        <v>0</v>
      </c>
      <c r="X76">
        <f t="shared" si="23"/>
        <v>0</v>
      </c>
      <c r="Y76">
        <f t="shared" si="24"/>
        <v>0</v>
      </c>
      <c r="Z76">
        <f t="shared" si="25"/>
        <v>0</v>
      </c>
      <c r="AA76">
        <f t="shared" si="26"/>
        <v>0</v>
      </c>
      <c r="AB76">
        <f t="shared" si="27"/>
        <v>0</v>
      </c>
      <c r="AC76">
        <f t="shared" si="28"/>
        <v>0</v>
      </c>
      <c r="AD76">
        <f t="shared" si="29"/>
        <v>0</v>
      </c>
      <c r="AE76">
        <f t="shared" si="30"/>
        <v>0</v>
      </c>
      <c r="AF76">
        <f t="shared" si="31"/>
        <v>0</v>
      </c>
    </row>
    <row r="77" spans="1:32" ht="45" x14ac:dyDescent="0.25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6"/>
        <v>1.1542857142857144</v>
      </c>
      <c r="P77" s="8">
        <f t="shared" si="17"/>
        <v>85.957446808510639</v>
      </c>
      <c r="Q77" t="s">
        <v>8310</v>
      </c>
      <c r="R77" t="s">
        <v>8312</v>
      </c>
      <c r="S77" s="12">
        <f t="shared" si="18"/>
        <v>41386.834166666667</v>
      </c>
      <c r="T77" s="12">
        <f t="shared" si="19"/>
        <v>41356.834166666667</v>
      </c>
      <c r="U77">
        <f t="shared" si="20"/>
        <v>0</v>
      </c>
      <c r="V77">
        <f t="shared" si="21"/>
        <v>1</v>
      </c>
      <c r="W77">
        <f t="shared" si="22"/>
        <v>0</v>
      </c>
      <c r="X77">
        <f t="shared" si="23"/>
        <v>0</v>
      </c>
      <c r="Y77">
        <f t="shared" si="24"/>
        <v>0</v>
      </c>
      <c r="Z77">
        <f t="shared" si="25"/>
        <v>0</v>
      </c>
      <c r="AA77">
        <f t="shared" si="26"/>
        <v>0</v>
      </c>
      <c r="AB77">
        <f t="shared" si="27"/>
        <v>0</v>
      </c>
      <c r="AC77">
        <f t="shared" si="28"/>
        <v>0</v>
      </c>
      <c r="AD77">
        <f t="shared" si="29"/>
        <v>0</v>
      </c>
      <c r="AE77">
        <f t="shared" si="30"/>
        <v>0</v>
      </c>
      <c r="AF77">
        <f t="shared" si="31"/>
        <v>0</v>
      </c>
    </row>
    <row r="78" spans="1:32" ht="60" x14ac:dyDescent="0.25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6"/>
        <v>1.5333333333333334</v>
      </c>
      <c r="P78" s="8">
        <f t="shared" si="17"/>
        <v>30.666666666666668</v>
      </c>
      <c r="Q78" t="s">
        <v>8310</v>
      </c>
      <c r="R78" t="s">
        <v>8312</v>
      </c>
      <c r="S78" s="12">
        <f t="shared" si="18"/>
        <v>40904.358310185184</v>
      </c>
      <c r="T78" s="12">
        <f t="shared" si="19"/>
        <v>40844.316643518519</v>
      </c>
      <c r="U78">
        <f t="shared" si="20"/>
        <v>1</v>
      </c>
      <c r="V78">
        <f t="shared" si="21"/>
        <v>0</v>
      </c>
      <c r="W78">
        <f t="shared" si="22"/>
        <v>0</v>
      </c>
      <c r="X78">
        <f t="shared" si="23"/>
        <v>0</v>
      </c>
      <c r="Y78">
        <f t="shared" si="24"/>
        <v>0</v>
      </c>
      <c r="Z78">
        <f t="shared" si="25"/>
        <v>0</v>
      </c>
      <c r="AA78">
        <f t="shared" si="26"/>
        <v>0</v>
      </c>
      <c r="AB78">
        <f t="shared" si="27"/>
        <v>0</v>
      </c>
      <c r="AC78">
        <f t="shared" si="28"/>
        <v>0</v>
      </c>
      <c r="AD78">
        <f t="shared" si="29"/>
        <v>0</v>
      </c>
      <c r="AE78">
        <f t="shared" si="30"/>
        <v>0</v>
      </c>
      <c r="AF78">
        <f t="shared" si="31"/>
        <v>0</v>
      </c>
    </row>
    <row r="79" spans="1:32" ht="45" x14ac:dyDescent="0.25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6"/>
        <v>3.9249999999999998</v>
      </c>
      <c r="P79" s="8">
        <f t="shared" si="17"/>
        <v>60.384615384615387</v>
      </c>
      <c r="Q79" t="s">
        <v>8310</v>
      </c>
      <c r="R79" t="s">
        <v>8312</v>
      </c>
      <c r="S79" s="12">
        <f t="shared" si="18"/>
        <v>41049.749305555553</v>
      </c>
      <c r="T79" s="12">
        <f t="shared" si="19"/>
        <v>40996.769872685181</v>
      </c>
      <c r="U79">
        <f t="shared" si="20"/>
        <v>1</v>
      </c>
      <c r="V79">
        <f t="shared" si="21"/>
        <v>0</v>
      </c>
      <c r="W79">
        <f t="shared" si="22"/>
        <v>0</v>
      </c>
      <c r="X79">
        <f t="shared" si="23"/>
        <v>0</v>
      </c>
      <c r="Y79">
        <f t="shared" si="24"/>
        <v>0</v>
      </c>
      <c r="Z79">
        <f t="shared" si="25"/>
        <v>0</v>
      </c>
      <c r="AA79">
        <f t="shared" si="26"/>
        <v>0</v>
      </c>
      <c r="AB79">
        <f t="shared" si="27"/>
        <v>0</v>
      </c>
      <c r="AC79">
        <f t="shared" si="28"/>
        <v>0</v>
      </c>
      <c r="AD79">
        <f t="shared" si="29"/>
        <v>0</v>
      </c>
      <c r="AE79">
        <f t="shared" si="30"/>
        <v>0</v>
      </c>
      <c r="AF79">
        <f t="shared" si="31"/>
        <v>0</v>
      </c>
    </row>
    <row r="80" spans="1:32" ht="105" x14ac:dyDescent="0.25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6"/>
        <v>27.02</v>
      </c>
      <c r="P80" s="8">
        <f t="shared" si="17"/>
        <v>38.6</v>
      </c>
      <c r="Q80" t="s">
        <v>8310</v>
      </c>
      <c r="R80" t="s">
        <v>8312</v>
      </c>
      <c r="S80" s="12">
        <f t="shared" si="18"/>
        <v>42614.355567129634</v>
      </c>
      <c r="T80" s="12">
        <f t="shared" si="19"/>
        <v>42604.355567129634</v>
      </c>
      <c r="U80">
        <f t="shared" si="20"/>
        <v>1</v>
      </c>
      <c r="V80">
        <f t="shared" si="21"/>
        <v>0</v>
      </c>
      <c r="W80">
        <f t="shared" si="22"/>
        <v>0</v>
      </c>
      <c r="X80">
        <f t="shared" si="23"/>
        <v>0</v>
      </c>
      <c r="Y80">
        <f t="shared" si="24"/>
        <v>0</v>
      </c>
      <c r="Z80">
        <f t="shared" si="25"/>
        <v>0</v>
      </c>
      <c r="AA80">
        <f t="shared" si="26"/>
        <v>0</v>
      </c>
      <c r="AB80">
        <f t="shared" si="27"/>
        <v>0</v>
      </c>
      <c r="AC80">
        <f t="shared" si="28"/>
        <v>0</v>
      </c>
      <c r="AD80">
        <f t="shared" si="29"/>
        <v>0</v>
      </c>
      <c r="AE80">
        <f t="shared" si="30"/>
        <v>0</v>
      </c>
      <c r="AF80">
        <f t="shared" si="31"/>
        <v>0</v>
      </c>
    </row>
    <row r="81" spans="1:32" ht="45" x14ac:dyDescent="0.25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6"/>
        <v>1.27</v>
      </c>
      <c r="P81" s="8">
        <f t="shared" si="17"/>
        <v>40.268292682926827</v>
      </c>
      <c r="Q81" t="s">
        <v>8310</v>
      </c>
      <c r="R81" t="s">
        <v>8312</v>
      </c>
      <c r="S81" s="12">
        <f t="shared" si="18"/>
        <v>41754.401539351849</v>
      </c>
      <c r="T81" s="12">
        <f t="shared" si="19"/>
        <v>41724.401539351849</v>
      </c>
      <c r="U81">
        <f t="shared" si="20"/>
        <v>0</v>
      </c>
      <c r="V81">
        <f t="shared" si="21"/>
        <v>1</v>
      </c>
      <c r="W81">
        <f t="shared" si="22"/>
        <v>0</v>
      </c>
      <c r="X81">
        <f t="shared" si="23"/>
        <v>0</v>
      </c>
      <c r="Y81">
        <f t="shared" si="24"/>
        <v>0</v>
      </c>
      <c r="Z81">
        <f t="shared" si="25"/>
        <v>0</v>
      </c>
      <c r="AA81">
        <f t="shared" si="26"/>
        <v>0</v>
      </c>
      <c r="AB81">
        <f t="shared" si="27"/>
        <v>0</v>
      </c>
      <c r="AC81">
        <f t="shared" si="28"/>
        <v>0</v>
      </c>
      <c r="AD81">
        <f t="shared" si="29"/>
        <v>0</v>
      </c>
      <c r="AE81">
        <f t="shared" si="30"/>
        <v>0</v>
      </c>
      <c r="AF81">
        <f t="shared" si="31"/>
        <v>0</v>
      </c>
    </row>
    <row r="82" spans="1:32" ht="45" x14ac:dyDescent="0.25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6"/>
        <v>1.0725</v>
      </c>
      <c r="P82" s="8">
        <f t="shared" si="17"/>
        <v>273.82978723404256</v>
      </c>
      <c r="Q82" t="s">
        <v>8310</v>
      </c>
      <c r="R82" t="s">
        <v>8312</v>
      </c>
      <c r="S82" s="12">
        <f t="shared" si="18"/>
        <v>41617.708981481483</v>
      </c>
      <c r="T82" s="12">
        <f t="shared" si="19"/>
        <v>41582.708981481483</v>
      </c>
      <c r="U82">
        <f t="shared" si="20"/>
        <v>0</v>
      </c>
      <c r="V82">
        <f t="shared" si="21"/>
        <v>0</v>
      </c>
      <c r="W82">
        <f t="shared" si="22"/>
        <v>0</v>
      </c>
      <c r="X82">
        <f t="shared" si="23"/>
        <v>1</v>
      </c>
      <c r="Y82">
        <f t="shared" si="24"/>
        <v>0</v>
      </c>
      <c r="Z82">
        <f t="shared" si="25"/>
        <v>0</v>
      </c>
      <c r="AA82">
        <f t="shared" si="26"/>
        <v>0</v>
      </c>
      <c r="AB82">
        <f t="shared" si="27"/>
        <v>0</v>
      </c>
      <c r="AC82">
        <f t="shared" si="28"/>
        <v>0</v>
      </c>
      <c r="AD82">
        <f t="shared" si="29"/>
        <v>0</v>
      </c>
      <c r="AE82">
        <f t="shared" si="30"/>
        <v>0</v>
      </c>
      <c r="AF82">
        <f t="shared" si="31"/>
        <v>0</v>
      </c>
    </row>
    <row r="83" spans="1:32" ht="60" x14ac:dyDescent="0.25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6"/>
        <v>1.98</v>
      </c>
      <c r="P83" s="8">
        <f t="shared" si="17"/>
        <v>53.035714285714285</v>
      </c>
      <c r="Q83" t="s">
        <v>8310</v>
      </c>
      <c r="R83" t="s">
        <v>8312</v>
      </c>
      <c r="S83" s="12">
        <f t="shared" si="18"/>
        <v>41103.751388888893</v>
      </c>
      <c r="T83" s="12">
        <f t="shared" si="19"/>
        <v>41099.783877314811</v>
      </c>
      <c r="U83">
        <f t="shared" si="20"/>
        <v>1</v>
      </c>
      <c r="V83">
        <f t="shared" si="21"/>
        <v>0</v>
      </c>
      <c r="W83">
        <f t="shared" si="22"/>
        <v>0</v>
      </c>
      <c r="X83">
        <f t="shared" si="23"/>
        <v>0</v>
      </c>
      <c r="Y83">
        <f t="shared" si="24"/>
        <v>0</v>
      </c>
      <c r="Z83">
        <f t="shared" si="25"/>
        <v>0</v>
      </c>
      <c r="AA83">
        <f t="shared" si="26"/>
        <v>0</v>
      </c>
      <c r="AB83">
        <f t="shared" si="27"/>
        <v>0</v>
      </c>
      <c r="AC83">
        <f t="shared" si="28"/>
        <v>0</v>
      </c>
      <c r="AD83">
        <f t="shared" si="29"/>
        <v>0</v>
      </c>
      <c r="AE83">
        <f t="shared" si="30"/>
        <v>0</v>
      </c>
      <c r="AF83">
        <f t="shared" si="31"/>
        <v>0</v>
      </c>
    </row>
    <row r="84" spans="1:32" ht="60" x14ac:dyDescent="0.25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6"/>
        <v>1.0001249999999999</v>
      </c>
      <c r="P84" s="8">
        <f t="shared" si="17"/>
        <v>40.005000000000003</v>
      </c>
      <c r="Q84" t="s">
        <v>8310</v>
      </c>
      <c r="R84" t="s">
        <v>8312</v>
      </c>
      <c r="S84" s="12">
        <f t="shared" si="18"/>
        <v>40825.445150462961</v>
      </c>
      <c r="T84" s="12">
        <f t="shared" si="19"/>
        <v>40795.445150462961</v>
      </c>
      <c r="U84">
        <f t="shared" si="20"/>
        <v>0</v>
      </c>
      <c r="V84">
        <f t="shared" si="21"/>
        <v>1</v>
      </c>
      <c r="W84">
        <f t="shared" si="22"/>
        <v>0</v>
      </c>
      <c r="X84">
        <f t="shared" si="23"/>
        <v>0</v>
      </c>
      <c r="Y84">
        <f t="shared" si="24"/>
        <v>0</v>
      </c>
      <c r="Z84">
        <f t="shared" si="25"/>
        <v>0</v>
      </c>
      <c r="AA84">
        <f t="shared" si="26"/>
        <v>0</v>
      </c>
      <c r="AB84">
        <f t="shared" si="27"/>
        <v>0</v>
      </c>
      <c r="AC84">
        <f t="shared" si="28"/>
        <v>0</v>
      </c>
      <c r="AD84">
        <f t="shared" si="29"/>
        <v>0</v>
      </c>
      <c r="AE84">
        <f t="shared" si="30"/>
        <v>0</v>
      </c>
      <c r="AF84">
        <f t="shared" si="31"/>
        <v>0</v>
      </c>
    </row>
    <row r="85" spans="1:32" ht="60" x14ac:dyDescent="0.25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6"/>
        <v>1.0249999999999999</v>
      </c>
      <c r="P85" s="8">
        <f t="shared" si="17"/>
        <v>15.76923076923077</v>
      </c>
      <c r="Q85" t="s">
        <v>8310</v>
      </c>
      <c r="R85" t="s">
        <v>8312</v>
      </c>
      <c r="S85" s="12">
        <f t="shared" si="18"/>
        <v>42057.104166666672</v>
      </c>
      <c r="T85" s="12">
        <f t="shared" si="19"/>
        <v>42042.240613425922</v>
      </c>
      <c r="U85">
        <f t="shared" si="20"/>
        <v>1</v>
      </c>
      <c r="V85">
        <f t="shared" si="21"/>
        <v>0</v>
      </c>
      <c r="W85">
        <f t="shared" si="22"/>
        <v>0</v>
      </c>
      <c r="X85">
        <f t="shared" si="23"/>
        <v>0</v>
      </c>
      <c r="Y85">
        <f t="shared" si="24"/>
        <v>0</v>
      </c>
      <c r="Z85">
        <f t="shared" si="25"/>
        <v>0</v>
      </c>
      <c r="AA85">
        <f t="shared" si="26"/>
        <v>0</v>
      </c>
      <c r="AB85">
        <f t="shared" si="27"/>
        <v>0</v>
      </c>
      <c r="AC85">
        <f t="shared" si="28"/>
        <v>0</v>
      </c>
      <c r="AD85">
        <f t="shared" si="29"/>
        <v>0</v>
      </c>
      <c r="AE85">
        <f t="shared" si="30"/>
        <v>0</v>
      </c>
      <c r="AF85">
        <f t="shared" si="31"/>
        <v>0</v>
      </c>
    </row>
    <row r="86" spans="1:32" ht="45" x14ac:dyDescent="0.25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6"/>
        <v>1</v>
      </c>
      <c r="P86" s="8">
        <f t="shared" si="17"/>
        <v>71.428571428571431</v>
      </c>
      <c r="Q86" t="s">
        <v>8310</v>
      </c>
      <c r="R86" t="s">
        <v>8312</v>
      </c>
      <c r="S86" s="12">
        <f t="shared" si="18"/>
        <v>40678.382939814815</v>
      </c>
      <c r="T86" s="12">
        <f t="shared" si="19"/>
        <v>40648.382939814815</v>
      </c>
      <c r="U86">
        <f t="shared" si="20"/>
        <v>1</v>
      </c>
      <c r="V86">
        <f t="shared" si="21"/>
        <v>0</v>
      </c>
      <c r="W86">
        <f t="shared" si="22"/>
        <v>0</v>
      </c>
      <c r="X86">
        <f t="shared" si="23"/>
        <v>0</v>
      </c>
      <c r="Y86">
        <f t="shared" si="24"/>
        <v>0</v>
      </c>
      <c r="Z86">
        <f t="shared" si="25"/>
        <v>0</v>
      </c>
      <c r="AA86">
        <f t="shared" si="26"/>
        <v>0</v>
      </c>
      <c r="AB86">
        <f t="shared" si="27"/>
        <v>0</v>
      </c>
      <c r="AC86">
        <f t="shared" si="28"/>
        <v>0</v>
      </c>
      <c r="AD86">
        <f t="shared" si="29"/>
        <v>0</v>
      </c>
      <c r="AE86">
        <f t="shared" si="30"/>
        <v>0</v>
      </c>
      <c r="AF86">
        <f t="shared" si="31"/>
        <v>0</v>
      </c>
    </row>
    <row r="87" spans="1:32" ht="60" x14ac:dyDescent="0.25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6"/>
        <v>1.2549999999999999</v>
      </c>
      <c r="P87" s="8">
        <f t="shared" si="17"/>
        <v>71.714285714285708</v>
      </c>
      <c r="Q87" t="s">
        <v>8310</v>
      </c>
      <c r="R87" t="s">
        <v>8312</v>
      </c>
      <c r="S87" s="12">
        <f t="shared" si="18"/>
        <v>40808.750428240739</v>
      </c>
      <c r="T87" s="12">
        <f t="shared" si="19"/>
        <v>40778.750428240739</v>
      </c>
      <c r="U87">
        <f t="shared" si="20"/>
        <v>0</v>
      </c>
      <c r="V87">
        <f t="shared" si="21"/>
        <v>1</v>
      </c>
      <c r="W87">
        <f t="shared" si="22"/>
        <v>0</v>
      </c>
      <c r="X87">
        <f t="shared" si="23"/>
        <v>0</v>
      </c>
      <c r="Y87">
        <f t="shared" si="24"/>
        <v>0</v>
      </c>
      <c r="Z87">
        <f t="shared" si="25"/>
        <v>0</v>
      </c>
      <c r="AA87">
        <f t="shared" si="26"/>
        <v>0</v>
      </c>
      <c r="AB87">
        <f t="shared" si="27"/>
        <v>0</v>
      </c>
      <c r="AC87">
        <f t="shared" si="28"/>
        <v>0</v>
      </c>
      <c r="AD87">
        <f t="shared" si="29"/>
        <v>0</v>
      </c>
      <c r="AE87">
        <f t="shared" si="30"/>
        <v>0</v>
      </c>
      <c r="AF87">
        <f t="shared" si="31"/>
        <v>0</v>
      </c>
    </row>
    <row r="88" spans="1:32" ht="75" x14ac:dyDescent="0.25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6"/>
        <v>1.0646666666666667</v>
      </c>
      <c r="P88" s="8">
        <f t="shared" si="17"/>
        <v>375.76470588235293</v>
      </c>
      <c r="Q88" t="s">
        <v>8310</v>
      </c>
      <c r="R88" t="s">
        <v>8312</v>
      </c>
      <c r="S88" s="12">
        <f t="shared" si="18"/>
        <v>42365.22274305555</v>
      </c>
      <c r="T88" s="12">
        <f t="shared" si="19"/>
        <v>42291.181076388893</v>
      </c>
      <c r="U88">
        <f t="shared" si="20"/>
        <v>0</v>
      </c>
      <c r="V88">
        <f t="shared" si="21"/>
        <v>0</v>
      </c>
      <c r="W88">
        <f t="shared" si="22"/>
        <v>1</v>
      </c>
      <c r="X88">
        <f t="shared" si="23"/>
        <v>0</v>
      </c>
      <c r="Y88">
        <f t="shared" si="24"/>
        <v>0</v>
      </c>
      <c r="Z88">
        <f t="shared" si="25"/>
        <v>0</v>
      </c>
      <c r="AA88">
        <f t="shared" si="26"/>
        <v>0</v>
      </c>
      <c r="AB88">
        <f t="shared" si="27"/>
        <v>0</v>
      </c>
      <c r="AC88">
        <f t="shared" si="28"/>
        <v>0</v>
      </c>
      <c r="AD88">
        <f t="shared" si="29"/>
        <v>0</v>
      </c>
      <c r="AE88">
        <f t="shared" si="30"/>
        <v>0</v>
      </c>
      <c r="AF88">
        <f t="shared" si="31"/>
        <v>0</v>
      </c>
    </row>
    <row r="89" spans="1:32" ht="45" x14ac:dyDescent="0.25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6"/>
        <v>1.046</v>
      </c>
      <c r="P89" s="8">
        <f t="shared" si="17"/>
        <v>104.6</v>
      </c>
      <c r="Q89" t="s">
        <v>8310</v>
      </c>
      <c r="R89" t="s">
        <v>8312</v>
      </c>
      <c r="S89" s="12">
        <f t="shared" si="18"/>
        <v>40331.695138888885</v>
      </c>
      <c r="T89" s="12">
        <f t="shared" si="19"/>
        <v>40322.164386574077</v>
      </c>
      <c r="U89">
        <f t="shared" si="20"/>
        <v>0</v>
      </c>
      <c r="V89">
        <f t="shared" si="21"/>
        <v>1</v>
      </c>
      <c r="W89">
        <f t="shared" si="22"/>
        <v>0</v>
      </c>
      <c r="X89">
        <f t="shared" si="23"/>
        <v>0</v>
      </c>
      <c r="Y89">
        <f t="shared" si="24"/>
        <v>0</v>
      </c>
      <c r="Z89">
        <f t="shared" si="25"/>
        <v>0</v>
      </c>
      <c r="AA89">
        <f t="shared" si="26"/>
        <v>0</v>
      </c>
      <c r="AB89">
        <f t="shared" si="27"/>
        <v>0</v>
      </c>
      <c r="AC89">
        <f t="shared" si="28"/>
        <v>0</v>
      </c>
      <c r="AD89">
        <f t="shared" si="29"/>
        <v>0</v>
      </c>
      <c r="AE89">
        <f t="shared" si="30"/>
        <v>0</v>
      </c>
      <c r="AF89">
        <f t="shared" si="31"/>
        <v>0</v>
      </c>
    </row>
    <row r="90" spans="1:32" ht="60" x14ac:dyDescent="0.25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6"/>
        <v>1.0285714285714285</v>
      </c>
      <c r="P90" s="8">
        <f t="shared" si="17"/>
        <v>60</v>
      </c>
      <c r="Q90" t="s">
        <v>8310</v>
      </c>
      <c r="R90" t="s">
        <v>8312</v>
      </c>
      <c r="S90" s="12">
        <f t="shared" si="18"/>
        <v>41812.28392361111</v>
      </c>
      <c r="T90" s="12">
        <f t="shared" si="19"/>
        <v>41786.28392361111</v>
      </c>
      <c r="U90">
        <f t="shared" si="20"/>
        <v>0</v>
      </c>
      <c r="V90">
        <f t="shared" si="21"/>
        <v>1</v>
      </c>
      <c r="W90">
        <f t="shared" si="22"/>
        <v>0</v>
      </c>
      <c r="X90">
        <f t="shared" si="23"/>
        <v>0</v>
      </c>
      <c r="Y90">
        <f t="shared" si="24"/>
        <v>0</v>
      </c>
      <c r="Z90">
        <f t="shared" si="25"/>
        <v>0</v>
      </c>
      <c r="AA90">
        <f t="shared" si="26"/>
        <v>0</v>
      </c>
      <c r="AB90">
        <f t="shared" si="27"/>
        <v>0</v>
      </c>
      <c r="AC90">
        <f t="shared" si="28"/>
        <v>0</v>
      </c>
      <c r="AD90">
        <f t="shared" si="29"/>
        <v>0</v>
      </c>
      <c r="AE90">
        <f t="shared" si="30"/>
        <v>0</v>
      </c>
      <c r="AF90">
        <f t="shared" si="31"/>
        <v>0</v>
      </c>
    </row>
    <row r="91" spans="1:32" ht="45" x14ac:dyDescent="0.25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6"/>
        <v>1.1506666666666667</v>
      </c>
      <c r="P91" s="8">
        <f t="shared" si="17"/>
        <v>123.28571428571429</v>
      </c>
      <c r="Q91" t="s">
        <v>8310</v>
      </c>
      <c r="R91" t="s">
        <v>8312</v>
      </c>
      <c r="S91" s="12">
        <f t="shared" si="18"/>
        <v>41427.377222222218</v>
      </c>
      <c r="T91" s="12">
        <f t="shared" si="19"/>
        <v>41402.377222222218</v>
      </c>
      <c r="U91">
        <f t="shared" si="20"/>
        <v>0</v>
      </c>
      <c r="V91">
        <f t="shared" si="21"/>
        <v>0</v>
      </c>
      <c r="W91">
        <f t="shared" si="22"/>
        <v>1</v>
      </c>
      <c r="X91">
        <f t="shared" si="23"/>
        <v>0</v>
      </c>
      <c r="Y91">
        <f t="shared" si="24"/>
        <v>0</v>
      </c>
      <c r="Z91">
        <f t="shared" si="25"/>
        <v>0</v>
      </c>
      <c r="AA91">
        <f t="shared" si="26"/>
        <v>0</v>
      </c>
      <c r="AB91">
        <f t="shared" si="27"/>
        <v>0</v>
      </c>
      <c r="AC91">
        <f t="shared" si="28"/>
        <v>0</v>
      </c>
      <c r="AD91">
        <f t="shared" si="29"/>
        <v>0</v>
      </c>
      <c r="AE91">
        <f t="shared" si="30"/>
        <v>0</v>
      </c>
      <c r="AF91">
        <f t="shared" si="31"/>
        <v>0</v>
      </c>
    </row>
    <row r="92" spans="1:32" ht="30" x14ac:dyDescent="0.25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6"/>
        <v>1.004</v>
      </c>
      <c r="P92" s="8">
        <f t="shared" si="17"/>
        <v>31.375</v>
      </c>
      <c r="Q92" t="s">
        <v>8310</v>
      </c>
      <c r="R92" t="s">
        <v>8312</v>
      </c>
      <c r="S92" s="12">
        <f t="shared" si="18"/>
        <v>40735.922442129631</v>
      </c>
      <c r="T92" s="12">
        <f t="shared" si="19"/>
        <v>40705.922442129631</v>
      </c>
      <c r="U92">
        <f t="shared" si="20"/>
        <v>1</v>
      </c>
      <c r="V92">
        <f t="shared" si="21"/>
        <v>0</v>
      </c>
      <c r="W92">
        <f t="shared" si="22"/>
        <v>0</v>
      </c>
      <c r="X92">
        <f t="shared" si="23"/>
        <v>0</v>
      </c>
      <c r="Y92">
        <f t="shared" si="24"/>
        <v>0</v>
      </c>
      <c r="Z92">
        <f t="shared" si="25"/>
        <v>0</v>
      </c>
      <c r="AA92">
        <f t="shared" si="26"/>
        <v>0</v>
      </c>
      <c r="AB92">
        <f t="shared" si="27"/>
        <v>0</v>
      </c>
      <c r="AC92">
        <f t="shared" si="28"/>
        <v>0</v>
      </c>
      <c r="AD92">
        <f t="shared" si="29"/>
        <v>0</v>
      </c>
      <c r="AE92">
        <f t="shared" si="30"/>
        <v>0</v>
      </c>
      <c r="AF92">
        <f t="shared" si="31"/>
        <v>0</v>
      </c>
    </row>
    <row r="93" spans="1:32" ht="45" x14ac:dyDescent="0.25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6"/>
        <v>1.2</v>
      </c>
      <c r="P93" s="8">
        <f t="shared" si="17"/>
        <v>78.260869565217391</v>
      </c>
      <c r="Q93" t="s">
        <v>8310</v>
      </c>
      <c r="R93" t="s">
        <v>8312</v>
      </c>
      <c r="S93" s="12">
        <f t="shared" si="18"/>
        <v>40680.027361111112</v>
      </c>
      <c r="T93" s="12">
        <f t="shared" si="19"/>
        <v>40619.027361111112</v>
      </c>
      <c r="U93">
        <f t="shared" si="20"/>
        <v>0</v>
      </c>
      <c r="V93">
        <f t="shared" si="21"/>
        <v>1</v>
      </c>
      <c r="W93">
        <f t="shared" si="22"/>
        <v>0</v>
      </c>
      <c r="X93">
        <f t="shared" si="23"/>
        <v>0</v>
      </c>
      <c r="Y93">
        <f t="shared" si="24"/>
        <v>0</v>
      </c>
      <c r="Z93">
        <f t="shared" si="25"/>
        <v>0</v>
      </c>
      <c r="AA93">
        <f t="shared" si="26"/>
        <v>0</v>
      </c>
      <c r="AB93">
        <f t="shared" si="27"/>
        <v>0</v>
      </c>
      <c r="AC93">
        <f t="shared" si="28"/>
        <v>0</v>
      </c>
      <c r="AD93">
        <f t="shared" si="29"/>
        <v>0</v>
      </c>
      <c r="AE93">
        <f t="shared" si="30"/>
        <v>0</v>
      </c>
      <c r="AF93">
        <f t="shared" si="31"/>
        <v>0</v>
      </c>
    </row>
    <row r="94" spans="1:32" ht="60" x14ac:dyDescent="0.25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6"/>
        <v>1.052</v>
      </c>
      <c r="P94" s="8">
        <f t="shared" si="17"/>
        <v>122.32558139534883</v>
      </c>
      <c r="Q94" t="s">
        <v>8310</v>
      </c>
      <c r="R94" t="s">
        <v>8312</v>
      </c>
      <c r="S94" s="12">
        <f t="shared" si="18"/>
        <v>42766.958333333328</v>
      </c>
      <c r="T94" s="12">
        <f t="shared" si="19"/>
        <v>42720.823877314819</v>
      </c>
      <c r="U94">
        <f t="shared" si="20"/>
        <v>0</v>
      </c>
      <c r="V94">
        <f t="shared" si="21"/>
        <v>0</v>
      </c>
      <c r="W94">
        <f t="shared" si="22"/>
        <v>1</v>
      </c>
      <c r="X94">
        <f t="shared" si="23"/>
        <v>0</v>
      </c>
      <c r="Y94">
        <f t="shared" si="24"/>
        <v>0</v>
      </c>
      <c r="Z94">
        <f t="shared" si="25"/>
        <v>0</v>
      </c>
      <c r="AA94">
        <f t="shared" si="26"/>
        <v>0</v>
      </c>
      <c r="AB94">
        <f t="shared" si="27"/>
        <v>0</v>
      </c>
      <c r="AC94">
        <f t="shared" si="28"/>
        <v>0</v>
      </c>
      <c r="AD94">
        <f t="shared" si="29"/>
        <v>0</v>
      </c>
      <c r="AE94">
        <f t="shared" si="30"/>
        <v>0</v>
      </c>
      <c r="AF94">
        <f t="shared" si="31"/>
        <v>0</v>
      </c>
    </row>
    <row r="95" spans="1:32" ht="60" x14ac:dyDescent="0.25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6"/>
        <v>1.1060000000000001</v>
      </c>
      <c r="P95" s="8">
        <f t="shared" si="17"/>
        <v>73.733333333333334</v>
      </c>
      <c r="Q95" t="s">
        <v>8310</v>
      </c>
      <c r="R95" t="s">
        <v>8312</v>
      </c>
      <c r="S95" s="12">
        <f t="shared" si="18"/>
        <v>41093.5</v>
      </c>
      <c r="T95" s="12">
        <f t="shared" si="19"/>
        <v>41065.483067129629</v>
      </c>
      <c r="U95">
        <f t="shared" si="20"/>
        <v>1</v>
      </c>
      <c r="V95">
        <f t="shared" si="21"/>
        <v>1</v>
      </c>
      <c r="W95">
        <f t="shared" si="22"/>
        <v>0</v>
      </c>
      <c r="X95">
        <f t="shared" si="23"/>
        <v>0</v>
      </c>
      <c r="Y95">
        <f t="shared" si="24"/>
        <v>0</v>
      </c>
      <c r="Z95">
        <f t="shared" si="25"/>
        <v>0</v>
      </c>
      <c r="AA95">
        <f t="shared" si="26"/>
        <v>0</v>
      </c>
      <c r="AB95">
        <f t="shared" si="27"/>
        <v>0</v>
      </c>
      <c r="AC95">
        <f t="shared" si="28"/>
        <v>0</v>
      </c>
      <c r="AD95">
        <f t="shared" si="29"/>
        <v>0</v>
      </c>
      <c r="AE95">
        <f t="shared" si="30"/>
        <v>0</v>
      </c>
      <c r="AF95">
        <f t="shared" si="31"/>
        <v>0</v>
      </c>
    </row>
    <row r="96" spans="1:32" ht="45" x14ac:dyDescent="0.25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6"/>
        <v>1.04</v>
      </c>
      <c r="P96" s="8">
        <f t="shared" si="17"/>
        <v>21.666666666666668</v>
      </c>
      <c r="Q96" t="s">
        <v>8310</v>
      </c>
      <c r="R96" t="s">
        <v>8312</v>
      </c>
      <c r="S96" s="12">
        <f t="shared" si="18"/>
        <v>41736.342847222222</v>
      </c>
      <c r="T96" s="12">
        <f t="shared" si="19"/>
        <v>41716.342847222222</v>
      </c>
      <c r="U96">
        <f t="shared" si="20"/>
        <v>1</v>
      </c>
      <c r="V96">
        <f t="shared" si="21"/>
        <v>0</v>
      </c>
      <c r="W96">
        <f t="shared" si="22"/>
        <v>0</v>
      </c>
      <c r="X96">
        <f t="shared" si="23"/>
        <v>0</v>
      </c>
      <c r="Y96">
        <f t="shared" si="24"/>
        <v>0</v>
      </c>
      <c r="Z96">
        <f t="shared" si="25"/>
        <v>0</v>
      </c>
      <c r="AA96">
        <f t="shared" si="26"/>
        <v>0</v>
      </c>
      <c r="AB96">
        <f t="shared" si="27"/>
        <v>0</v>
      </c>
      <c r="AC96">
        <f t="shared" si="28"/>
        <v>0</v>
      </c>
      <c r="AD96">
        <f t="shared" si="29"/>
        <v>0</v>
      </c>
      <c r="AE96">
        <f t="shared" si="30"/>
        <v>0</v>
      </c>
      <c r="AF96">
        <f t="shared" si="31"/>
        <v>0</v>
      </c>
    </row>
    <row r="97" spans="1:32" ht="60" x14ac:dyDescent="0.25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6"/>
        <v>1.3142857142857143</v>
      </c>
      <c r="P97" s="8">
        <f t="shared" si="17"/>
        <v>21.904761904761905</v>
      </c>
      <c r="Q97" t="s">
        <v>8310</v>
      </c>
      <c r="R97" t="s">
        <v>8312</v>
      </c>
      <c r="S97" s="12">
        <f t="shared" si="18"/>
        <v>40964.630104166667</v>
      </c>
      <c r="T97" s="12">
        <f t="shared" si="19"/>
        <v>40934.630104166667</v>
      </c>
      <c r="U97">
        <f t="shared" si="20"/>
        <v>1</v>
      </c>
      <c r="V97">
        <f t="shared" si="21"/>
        <v>0</v>
      </c>
      <c r="W97">
        <f t="shared" si="22"/>
        <v>0</v>
      </c>
      <c r="X97">
        <f t="shared" si="23"/>
        <v>0</v>
      </c>
      <c r="Y97">
        <f t="shared" si="24"/>
        <v>0</v>
      </c>
      <c r="Z97">
        <f t="shared" si="25"/>
        <v>0</v>
      </c>
      <c r="AA97">
        <f t="shared" si="26"/>
        <v>0</v>
      </c>
      <c r="AB97">
        <f t="shared" si="27"/>
        <v>0</v>
      </c>
      <c r="AC97">
        <f t="shared" si="28"/>
        <v>0</v>
      </c>
      <c r="AD97">
        <f t="shared" si="29"/>
        <v>0</v>
      </c>
      <c r="AE97">
        <f t="shared" si="30"/>
        <v>0</v>
      </c>
      <c r="AF97">
        <f t="shared" si="31"/>
        <v>0</v>
      </c>
    </row>
    <row r="98" spans="1:32" ht="60" x14ac:dyDescent="0.25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6"/>
        <v>1.1466666666666667</v>
      </c>
      <c r="P98" s="8">
        <f t="shared" si="17"/>
        <v>50.588235294117645</v>
      </c>
      <c r="Q98" t="s">
        <v>8310</v>
      </c>
      <c r="R98" t="s">
        <v>8312</v>
      </c>
      <c r="S98" s="12">
        <f t="shared" si="18"/>
        <v>40390.75</v>
      </c>
      <c r="T98" s="12">
        <f t="shared" si="19"/>
        <v>40324.287511574075</v>
      </c>
      <c r="U98">
        <f t="shared" si="20"/>
        <v>0</v>
      </c>
      <c r="V98">
        <f t="shared" si="21"/>
        <v>1</v>
      </c>
      <c r="W98">
        <f t="shared" si="22"/>
        <v>0</v>
      </c>
      <c r="X98">
        <f t="shared" si="23"/>
        <v>0</v>
      </c>
      <c r="Y98">
        <f t="shared" si="24"/>
        <v>0</v>
      </c>
      <c r="Z98">
        <f t="shared" si="25"/>
        <v>0</v>
      </c>
      <c r="AA98">
        <f t="shared" si="26"/>
        <v>0</v>
      </c>
      <c r="AB98">
        <f t="shared" si="27"/>
        <v>0</v>
      </c>
      <c r="AC98">
        <f t="shared" si="28"/>
        <v>0</v>
      </c>
      <c r="AD98">
        <f t="shared" si="29"/>
        <v>0</v>
      </c>
      <c r="AE98">
        <f t="shared" si="30"/>
        <v>0</v>
      </c>
      <c r="AF98">
        <f t="shared" si="31"/>
        <v>0</v>
      </c>
    </row>
    <row r="99" spans="1:32" ht="45" x14ac:dyDescent="0.25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6"/>
        <v>1.0625</v>
      </c>
      <c r="P99" s="8">
        <f t="shared" si="17"/>
        <v>53.125</v>
      </c>
      <c r="Q99" t="s">
        <v>8310</v>
      </c>
      <c r="R99" t="s">
        <v>8312</v>
      </c>
      <c r="S99" s="12">
        <f t="shared" si="18"/>
        <v>40735.760208333333</v>
      </c>
      <c r="T99" s="12">
        <f t="shared" si="19"/>
        <v>40705.760208333333</v>
      </c>
      <c r="U99">
        <f t="shared" si="20"/>
        <v>1</v>
      </c>
      <c r="V99">
        <f t="shared" si="21"/>
        <v>0</v>
      </c>
      <c r="W99">
        <f t="shared" si="22"/>
        <v>0</v>
      </c>
      <c r="X99">
        <f t="shared" si="23"/>
        <v>0</v>
      </c>
      <c r="Y99">
        <f t="shared" si="24"/>
        <v>0</v>
      </c>
      <c r="Z99">
        <f t="shared" si="25"/>
        <v>0</v>
      </c>
      <c r="AA99">
        <f t="shared" si="26"/>
        <v>0</v>
      </c>
      <c r="AB99">
        <f t="shared" si="27"/>
        <v>0</v>
      </c>
      <c r="AC99">
        <f t="shared" si="28"/>
        <v>0</v>
      </c>
      <c r="AD99">
        <f t="shared" si="29"/>
        <v>0</v>
      </c>
      <c r="AE99">
        <f t="shared" si="30"/>
        <v>0</v>
      </c>
      <c r="AF99">
        <f t="shared" si="31"/>
        <v>0</v>
      </c>
    </row>
    <row r="100" spans="1:32" ht="45" x14ac:dyDescent="0.25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6"/>
        <v>1.0625</v>
      </c>
      <c r="P100" s="8">
        <f t="shared" si="17"/>
        <v>56.666666666666664</v>
      </c>
      <c r="Q100" t="s">
        <v>8310</v>
      </c>
      <c r="R100" t="s">
        <v>8312</v>
      </c>
      <c r="S100" s="12">
        <f t="shared" si="18"/>
        <v>41250.604166666664</v>
      </c>
      <c r="T100" s="12">
        <f t="shared" si="19"/>
        <v>41214.419837962967</v>
      </c>
      <c r="U100">
        <f t="shared" si="20"/>
        <v>0</v>
      </c>
      <c r="V100">
        <f t="shared" si="21"/>
        <v>1</v>
      </c>
      <c r="W100">
        <f t="shared" si="22"/>
        <v>0</v>
      </c>
      <c r="X100">
        <f t="shared" si="23"/>
        <v>0</v>
      </c>
      <c r="Y100">
        <f t="shared" si="24"/>
        <v>0</v>
      </c>
      <c r="Z100">
        <f t="shared" si="25"/>
        <v>0</v>
      </c>
      <c r="AA100">
        <f t="shared" si="26"/>
        <v>0</v>
      </c>
      <c r="AB100">
        <f t="shared" si="27"/>
        <v>0</v>
      </c>
      <c r="AC100">
        <f t="shared" si="28"/>
        <v>0</v>
      </c>
      <c r="AD100">
        <f t="shared" si="29"/>
        <v>0</v>
      </c>
      <c r="AE100">
        <f t="shared" si="30"/>
        <v>0</v>
      </c>
      <c r="AF100">
        <f t="shared" si="31"/>
        <v>0</v>
      </c>
    </row>
    <row r="101" spans="1:32" ht="45" x14ac:dyDescent="0.25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6"/>
        <v>1.0601933333333333</v>
      </c>
      <c r="P101" s="8">
        <f t="shared" si="17"/>
        <v>40.776666666666664</v>
      </c>
      <c r="Q101" t="s">
        <v>8310</v>
      </c>
      <c r="R101" t="s">
        <v>8312</v>
      </c>
      <c r="S101" s="12">
        <f t="shared" si="18"/>
        <v>41661.527766203704</v>
      </c>
      <c r="T101" s="12">
        <f t="shared" si="19"/>
        <v>41631.527766203704</v>
      </c>
      <c r="U101">
        <f t="shared" si="20"/>
        <v>0</v>
      </c>
      <c r="V101">
        <f t="shared" si="21"/>
        <v>1</v>
      </c>
      <c r="W101">
        <f t="shared" si="22"/>
        <v>0</v>
      </c>
      <c r="X101">
        <f t="shared" si="23"/>
        <v>0</v>
      </c>
      <c r="Y101">
        <f t="shared" si="24"/>
        <v>0</v>
      </c>
      <c r="Z101">
        <f t="shared" si="25"/>
        <v>0</v>
      </c>
      <c r="AA101">
        <f t="shared" si="26"/>
        <v>0</v>
      </c>
      <c r="AB101">
        <f t="shared" si="27"/>
        <v>0</v>
      </c>
      <c r="AC101">
        <f t="shared" si="28"/>
        <v>0</v>
      </c>
      <c r="AD101">
        <f t="shared" si="29"/>
        <v>0</v>
      </c>
      <c r="AE101">
        <f t="shared" si="30"/>
        <v>0</v>
      </c>
      <c r="AF101">
        <f t="shared" si="31"/>
        <v>0</v>
      </c>
    </row>
    <row r="102" spans="1:32" ht="60" x14ac:dyDescent="0.25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6"/>
        <v>1</v>
      </c>
      <c r="P102" s="8">
        <f t="shared" si="17"/>
        <v>192.30769230769232</v>
      </c>
      <c r="Q102" t="s">
        <v>8310</v>
      </c>
      <c r="R102" t="s">
        <v>8312</v>
      </c>
      <c r="S102" s="12">
        <f t="shared" si="18"/>
        <v>41217.419976851852</v>
      </c>
      <c r="T102" s="12">
        <f t="shared" si="19"/>
        <v>41197.378310185188</v>
      </c>
      <c r="U102">
        <f t="shared" si="20"/>
        <v>0</v>
      </c>
      <c r="V102">
        <f t="shared" si="21"/>
        <v>0</v>
      </c>
      <c r="W102">
        <f t="shared" si="22"/>
        <v>1</v>
      </c>
      <c r="X102">
        <f t="shared" si="23"/>
        <v>0</v>
      </c>
      <c r="Y102">
        <f t="shared" si="24"/>
        <v>0</v>
      </c>
      <c r="Z102">
        <f t="shared" si="25"/>
        <v>0</v>
      </c>
      <c r="AA102">
        <f t="shared" si="26"/>
        <v>0</v>
      </c>
      <c r="AB102">
        <f t="shared" si="27"/>
        <v>0</v>
      </c>
      <c r="AC102">
        <f t="shared" si="28"/>
        <v>0</v>
      </c>
      <c r="AD102">
        <f t="shared" si="29"/>
        <v>0</v>
      </c>
      <c r="AE102">
        <f t="shared" si="30"/>
        <v>0</v>
      </c>
      <c r="AF102">
        <f t="shared" si="31"/>
        <v>0</v>
      </c>
    </row>
    <row r="103" spans="1:32" ht="60" x14ac:dyDescent="0.25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6"/>
        <v>1</v>
      </c>
      <c r="P103" s="8">
        <f t="shared" si="17"/>
        <v>100</v>
      </c>
      <c r="Q103" t="s">
        <v>8310</v>
      </c>
      <c r="R103" t="s">
        <v>8312</v>
      </c>
      <c r="S103" s="12">
        <f t="shared" si="18"/>
        <v>41298.401736111111</v>
      </c>
      <c r="T103" s="12">
        <f t="shared" si="19"/>
        <v>41274.401736111111</v>
      </c>
      <c r="U103">
        <f t="shared" si="20"/>
        <v>0</v>
      </c>
      <c r="V103">
        <f t="shared" si="21"/>
        <v>1</v>
      </c>
      <c r="W103">
        <f t="shared" si="22"/>
        <v>0</v>
      </c>
      <c r="X103">
        <f t="shared" si="23"/>
        <v>0</v>
      </c>
      <c r="Y103">
        <f t="shared" si="24"/>
        <v>0</v>
      </c>
      <c r="Z103">
        <f t="shared" si="25"/>
        <v>0</v>
      </c>
      <c r="AA103">
        <f t="shared" si="26"/>
        <v>0</v>
      </c>
      <c r="AB103">
        <f t="shared" si="27"/>
        <v>0</v>
      </c>
      <c r="AC103">
        <f t="shared" si="28"/>
        <v>0</v>
      </c>
      <c r="AD103">
        <f t="shared" si="29"/>
        <v>0</v>
      </c>
      <c r="AE103">
        <f t="shared" si="30"/>
        <v>0</v>
      </c>
      <c r="AF103">
        <f t="shared" si="31"/>
        <v>0</v>
      </c>
    </row>
    <row r="104" spans="1:32" ht="60" x14ac:dyDescent="0.25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6"/>
        <v>1.2775000000000001</v>
      </c>
      <c r="P104" s="8">
        <f t="shared" si="17"/>
        <v>117.92307692307692</v>
      </c>
      <c r="Q104" t="s">
        <v>8310</v>
      </c>
      <c r="R104" t="s">
        <v>8312</v>
      </c>
      <c r="S104" s="12">
        <f t="shared" si="18"/>
        <v>40534.756168981483</v>
      </c>
      <c r="T104" s="12">
        <f t="shared" si="19"/>
        <v>40504.756168981483</v>
      </c>
      <c r="U104">
        <f t="shared" si="20"/>
        <v>0</v>
      </c>
      <c r="V104">
        <f t="shared" si="21"/>
        <v>0</v>
      </c>
      <c r="W104">
        <f t="shared" si="22"/>
        <v>1</v>
      </c>
      <c r="X104">
        <f t="shared" si="23"/>
        <v>0</v>
      </c>
      <c r="Y104">
        <f t="shared" si="24"/>
        <v>0</v>
      </c>
      <c r="Z104">
        <f t="shared" si="25"/>
        <v>0</v>
      </c>
      <c r="AA104">
        <f t="shared" si="26"/>
        <v>0</v>
      </c>
      <c r="AB104">
        <f t="shared" si="27"/>
        <v>0</v>
      </c>
      <c r="AC104">
        <f t="shared" si="28"/>
        <v>0</v>
      </c>
      <c r="AD104">
        <f t="shared" si="29"/>
        <v>0</v>
      </c>
      <c r="AE104">
        <f t="shared" si="30"/>
        <v>0</v>
      </c>
      <c r="AF104">
        <f t="shared" si="31"/>
        <v>0</v>
      </c>
    </row>
    <row r="105" spans="1:32" ht="45" x14ac:dyDescent="0.25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6"/>
        <v>1.0515384615384615</v>
      </c>
      <c r="P105" s="8">
        <f t="shared" si="17"/>
        <v>27.897959183673468</v>
      </c>
      <c r="Q105" t="s">
        <v>8310</v>
      </c>
      <c r="R105" t="s">
        <v>8312</v>
      </c>
      <c r="S105" s="12">
        <f t="shared" si="18"/>
        <v>41705.430902777778</v>
      </c>
      <c r="T105" s="12">
        <f t="shared" si="19"/>
        <v>41682.430902777778</v>
      </c>
      <c r="U105">
        <f t="shared" si="20"/>
        <v>0</v>
      </c>
      <c r="V105">
        <f t="shared" si="21"/>
        <v>1</v>
      </c>
      <c r="W105">
        <f t="shared" si="22"/>
        <v>0</v>
      </c>
      <c r="X105">
        <f t="shared" si="23"/>
        <v>0</v>
      </c>
      <c r="Y105">
        <f t="shared" si="24"/>
        <v>0</v>
      </c>
      <c r="Z105">
        <f t="shared" si="25"/>
        <v>0</v>
      </c>
      <c r="AA105">
        <f t="shared" si="26"/>
        <v>0</v>
      </c>
      <c r="AB105">
        <f t="shared" si="27"/>
        <v>0</v>
      </c>
      <c r="AC105">
        <f t="shared" si="28"/>
        <v>0</v>
      </c>
      <c r="AD105">
        <f t="shared" si="29"/>
        <v>0</v>
      </c>
      <c r="AE105">
        <f t="shared" si="30"/>
        <v>0</v>
      </c>
      <c r="AF105">
        <f t="shared" si="31"/>
        <v>0</v>
      </c>
    </row>
    <row r="106" spans="1:32" ht="30" x14ac:dyDescent="0.25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6"/>
        <v>1.2</v>
      </c>
      <c r="P106" s="8">
        <f t="shared" si="17"/>
        <v>60</v>
      </c>
      <c r="Q106" t="s">
        <v>8310</v>
      </c>
      <c r="R106" t="s">
        <v>8312</v>
      </c>
      <c r="S106" s="12">
        <f t="shared" si="18"/>
        <v>40635.666666666664</v>
      </c>
      <c r="T106" s="12">
        <f t="shared" si="19"/>
        <v>40612.320208333331</v>
      </c>
      <c r="U106">
        <f t="shared" si="20"/>
        <v>1</v>
      </c>
      <c r="V106">
        <f t="shared" si="21"/>
        <v>0</v>
      </c>
      <c r="W106">
        <f t="shared" si="22"/>
        <v>0</v>
      </c>
      <c r="X106">
        <f t="shared" si="23"/>
        <v>0</v>
      </c>
      <c r="Y106">
        <f t="shared" si="24"/>
        <v>0</v>
      </c>
      <c r="Z106">
        <f t="shared" si="25"/>
        <v>0</v>
      </c>
      <c r="AA106">
        <f t="shared" si="26"/>
        <v>0</v>
      </c>
      <c r="AB106">
        <f t="shared" si="27"/>
        <v>0</v>
      </c>
      <c r="AC106">
        <f t="shared" si="28"/>
        <v>0</v>
      </c>
      <c r="AD106">
        <f t="shared" si="29"/>
        <v>0</v>
      </c>
      <c r="AE106">
        <f t="shared" si="30"/>
        <v>0</v>
      </c>
      <c r="AF106">
        <f t="shared" si="31"/>
        <v>0</v>
      </c>
    </row>
    <row r="107" spans="1:32" ht="45" x14ac:dyDescent="0.25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6"/>
        <v>1.074090909090909</v>
      </c>
      <c r="P107" s="8">
        <f t="shared" si="17"/>
        <v>39.383333333333333</v>
      </c>
      <c r="Q107" t="s">
        <v>8310</v>
      </c>
      <c r="R107" t="s">
        <v>8312</v>
      </c>
      <c r="S107" s="12">
        <f t="shared" si="18"/>
        <v>42503.625</v>
      </c>
      <c r="T107" s="12">
        <f t="shared" si="19"/>
        <v>42485.349768518514</v>
      </c>
      <c r="U107">
        <f t="shared" si="20"/>
        <v>0</v>
      </c>
      <c r="V107">
        <f t="shared" si="21"/>
        <v>1</v>
      </c>
      <c r="W107">
        <f t="shared" si="22"/>
        <v>0</v>
      </c>
      <c r="X107">
        <f t="shared" si="23"/>
        <v>0</v>
      </c>
      <c r="Y107">
        <f t="shared" si="24"/>
        <v>0</v>
      </c>
      <c r="Z107">
        <f t="shared" si="25"/>
        <v>0</v>
      </c>
      <c r="AA107">
        <f t="shared" si="26"/>
        <v>0</v>
      </c>
      <c r="AB107">
        <f t="shared" si="27"/>
        <v>0</v>
      </c>
      <c r="AC107">
        <f t="shared" si="28"/>
        <v>0</v>
      </c>
      <c r="AD107">
        <f t="shared" si="29"/>
        <v>0</v>
      </c>
      <c r="AE107">
        <f t="shared" si="30"/>
        <v>0</v>
      </c>
      <c r="AF107">
        <f t="shared" si="31"/>
        <v>0</v>
      </c>
    </row>
    <row r="108" spans="1:32" x14ac:dyDescent="0.25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6"/>
        <v>1.0049999999999999</v>
      </c>
      <c r="P108" s="8">
        <f t="shared" si="17"/>
        <v>186.11111111111111</v>
      </c>
      <c r="Q108" t="s">
        <v>8310</v>
      </c>
      <c r="R108" t="s">
        <v>8312</v>
      </c>
      <c r="S108" s="12">
        <f t="shared" si="18"/>
        <v>41001.401631944442</v>
      </c>
      <c r="T108" s="12">
        <f t="shared" si="19"/>
        <v>40987.401631944442</v>
      </c>
      <c r="U108">
        <f t="shared" si="20"/>
        <v>0</v>
      </c>
      <c r="V108">
        <f t="shared" si="21"/>
        <v>0</v>
      </c>
      <c r="W108">
        <f t="shared" si="22"/>
        <v>1</v>
      </c>
      <c r="X108">
        <f t="shared" si="23"/>
        <v>0</v>
      </c>
      <c r="Y108">
        <f t="shared" si="24"/>
        <v>0</v>
      </c>
      <c r="Z108">
        <f t="shared" si="25"/>
        <v>0</v>
      </c>
      <c r="AA108">
        <f t="shared" si="26"/>
        <v>0</v>
      </c>
      <c r="AB108">
        <f t="shared" si="27"/>
        <v>0</v>
      </c>
      <c r="AC108">
        <f t="shared" si="28"/>
        <v>0</v>
      </c>
      <c r="AD108">
        <f t="shared" si="29"/>
        <v>0</v>
      </c>
      <c r="AE108">
        <f t="shared" si="30"/>
        <v>0</v>
      </c>
      <c r="AF108">
        <f t="shared" si="31"/>
        <v>0</v>
      </c>
    </row>
    <row r="109" spans="1:32" ht="60" x14ac:dyDescent="0.25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6"/>
        <v>1.0246666666666666</v>
      </c>
      <c r="P109" s="8">
        <f t="shared" si="17"/>
        <v>111.37681159420291</v>
      </c>
      <c r="Q109" t="s">
        <v>8310</v>
      </c>
      <c r="R109" t="s">
        <v>8312</v>
      </c>
      <c r="S109" s="12">
        <f t="shared" si="18"/>
        <v>40657.607488425929</v>
      </c>
      <c r="T109" s="12">
        <f t="shared" si="19"/>
        <v>40635.607488425929</v>
      </c>
      <c r="U109">
        <f t="shared" si="20"/>
        <v>0</v>
      </c>
      <c r="V109">
        <f t="shared" si="21"/>
        <v>0</v>
      </c>
      <c r="W109">
        <f t="shared" si="22"/>
        <v>1</v>
      </c>
      <c r="X109">
        <f t="shared" si="23"/>
        <v>0</v>
      </c>
      <c r="Y109">
        <f t="shared" si="24"/>
        <v>0</v>
      </c>
      <c r="Z109">
        <f t="shared" si="25"/>
        <v>0</v>
      </c>
      <c r="AA109">
        <f t="shared" si="26"/>
        <v>0</v>
      </c>
      <c r="AB109">
        <f t="shared" si="27"/>
        <v>0</v>
      </c>
      <c r="AC109">
        <f t="shared" si="28"/>
        <v>0</v>
      </c>
      <c r="AD109">
        <f t="shared" si="29"/>
        <v>0</v>
      </c>
      <c r="AE109">
        <f t="shared" si="30"/>
        <v>0</v>
      </c>
      <c r="AF109">
        <f t="shared" si="31"/>
        <v>0</v>
      </c>
    </row>
    <row r="110" spans="1:32" ht="45" x14ac:dyDescent="0.25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6"/>
        <v>2.4666666666666668</v>
      </c>
      <c r="P110" s="8">
        <f t="shared" si="17"/>
        <v>78.723404255319153</v>
      </c>
      <c r="Q110" t="s">
        <v>8310</v>
      </c>
      <c r="R110" t="s">
        <v>8312</v>
      </c>
      <c r="S110" s="12">
        <f t="shared" si="18"/>
        <v>41425.238078703704</v>
      </c>
      <c r="T110" s="12">
        <f t="shared" si="19"/>
        <v>41365.238078703704</v>
      </c>
      <c r="U110">
        <f t="shared" si="20"/>
        <v>0</v>
      </c>
      <c r="V110">
        <f t="shared" si="21"/>
        <v>1</v>
      </c>
      <c r="W110">
        <f t="shared" si="22"/>
        <v>0</v>
      </c>
      <c r="X110">
        <f t="shared" si="23"/>
        <v>0</v>
      </c>
      <c r="Y110">
        <f t="shared" si="24"/>
        <v>0</v>
      </c>
      <c r="Z110">
        <f t="shared" si="25"/>
        <v>0</v>
      </c>
      <c r="AA110">
        <f t="shared" si="26"/>
        <v>0</v>
      </c>
      <c r="AB110">
        <f t="shared" si="27"/>
        <v>0</v>
      </c>
      <c r="AC110">
        <f t="shared" si="28"/>
        <v>0</v>
      </c>
      <c r="AD110">
        <f t="shared" si="29"/>
        <v>0</v>
      </c>
      <c r="AE110">
        <f t="shared" si="30"/>
        <v>0</v>
      </c>
      <c r="AF110">
        <f t="shared" si="31"/>
        <v>0</v>
      </c>
    </row>
    <row r="111" spans="1:32" ht="45" x14ac:dyDescent="0.25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6"/>
        <v>2.1949999999999998</v>
      </c>
      <c r="P111" s="8">
        <f t="shared" si="17"/>
        <v>46.702127659574465</v>
      </c>
      <c r="Q111" t="s">
        <v>8310</v>
      </c>
      <c r="R111" t="s">
        <v>8312</v>
      </c>
      <c r="S111" s="12">
        <f t="shared" si="18"/>
        <v>40599.650810185187</v>
      </c>
      <c r="T111" s="12">
        <f t="shared" si="19"/>
        <v>40569.650810185187</v>
      </c>
      <c r="U111">
        <f t="shared" si="20"/>
        <v>1</v>
      </c>
      <c r="V111">
        <f t="shared" si="21"/>
        <v>1</v>
      </c>
      <c r="W111">
        <f t="shared" si="22"/>
        <v>0</v>
      </c>
      <c r="X111">
        <f t="shared" si="23"/>
        <v>0</v>
      </c>
      <c r="Y111">
        <f t="shared" si="24"/>
        <v>0</v>
      </c>
      <c r="Z111">
        <f t="shared" si="25"/>
        <v>0</v>
      </c>
      <c r="AA111">
        <f t="shared" si="26"/>
        <v>0</v>
      </c>
      <c r="AB111">
        <f t="shared" si="27"/>
        <v>0</v>
      </c>
      <c r="AC111">
        <f t="shared" si="28"/>
        <v>0</v>
      </c>
      <c r="AD111">
        <f t="shared" si="29"/>
        <v>0</v>
      </c>
      <c r="AE111">
        <f t="shared" si="30"/>
        <v>0</v>
      </c>
      <c r="AF111">
        <f t="shared" si="31"/>
        <v>0</v>
      </c>
    </row>
    <row r="112" spans="1:32" ht="45" x14ac:dyDescent="0.25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6"/>
        <v>1.3076923076923077</v>
      </c>
      <c r="P112" s="8">
        <f t="shared" si="17"/>
        <v>65.384615384615387</v>
      </c>
      <c r="Q112" t="s">
        <v>8310</v>
      </c>
      <c r="R112" t="s">
        <v>8312</v>
      </c>
      <c r="S112" s="12">
        <f t="shared" si="18"/>
        <v>41591.874305555553</v>
      </c>
      <c r="T112" s="12">
        <f t="shared" si="19"/>
        <v>41557.574687500004</v>
      </c>
      <c r="U112">
        <f t="shared" si="20"/>
        <v>0</v>
      </c>
      <c r="V112">
        <f t="shared" si="21"/>
        <v>1</v>
      </c>
      <c r="W112">
        <f t="shared" si="22"/>
        <v>0</v>
      </c>
      <c r="X112">
        <f t="shared" si="23"/>
        <v>0</v>
      </c>
      <c r="Y112">
        <f t="shared" si="24"/>
        <v>0</v>
      </c>
      <c r="Z112">
        <f t="shared" si="25"/>
        <v>0</v>
      </c>
      <c r="AA112">
        <f t="shared" si="26"/>
        <v>0</v>
      </c>
      <c r="AB112">
        <f t="shared" si="27"/>
        <v>0</v>
      </c>
      <c r="AC112">
        <f t="shared" si="28"/>
        <v>0</v>
      </c>
      <c r="AD112">
        <f t="shared" si="29"/>
        <v>0</v>
      </c>
      <c r="AE112">
        <f t="shared" si="30"/>
        <v>0</v>
      </c>
      <c r="AF112">
        <f t="shared" si="31"/>
        <v>0</v>
      </c>
    </row>
    <row r="113" spans="1:32" ht="45" x14ac:dyDescent="0.25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6"/>
        <v>1.5457142857142858</v>
      </c>
      <c r="P113" s="8">
        <f t="shared" si="17"/>
        <v>102.0754716981132</v>
      </c>
      <c r="Q113" t="s">
        <v>8310</v>
      </c>
      <c r="R113" t="s">
        <v>8312</v>
      </c>
      <c r="S113" s="12">
        <f t="shared" si="18"/>
        <v>42154.958182870367</v>
      </c>
      <c r="T113" s="12">
        <f t="shared" si="19"/>
        <v>42124.958182870367</v>
      </c>
      <c r="U113">
        <f t="shared" si="20"/>
        <v>0</v>
      </c>
      <c r="V113">
        <f t="shared" si="21"/>
        <v>1</v>
      </c>
      <c r="W113">
        <f t="shared" si="22"/>
        <v>0</v>
      </c>
      <c r="X113">
        <f t="shared" si="23"/>
        <v>0</v>
      </c>
      <c r="Y113">
        <f t="shared" si="24"/>
        <v>0</v>
      </c>
      <c r="Z113">
        <f t="shared" si="25"/>
        <v>0</v>
      </c>
      <c r="AA113">
        <f t="shared" si="26"/>
        <v>0</v>
      </c>
      <c r="AB113">
        <f t="shared" si="27"/>
        <v>0</v>
      </c>
      <c r="AC113">
        <f t="shared" si="28"/>
        <v>0</v>
      </c>
      <c r="AD113">
        <f t="shared" si="29"/>
        <v>0</v>
      </c>
      <c r="AE113">
        <f t="shared" si="30"/>
        <v>0</v>
      </c>
      <c r="AF113">
        <f t="shared" si="31"/>
        <v>0</v>
      </c>
    </row>
    <row r="114" spans="1:32" ht="60" x14ac:dyDescent="0.25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6"/>
        <v>1.04</v>
      </c>
      <c r="P114" s="8">
        <f t="shared" si="17"/>
        <v>64.197530864197532</v>
      </c>
      <c r="Q114" t="s">
        <v>8310</v>
      </c>
      <c r="R114" t="s">
        <v>8312</v>
      </c>
      <c r="S114" s="12">
        <f t="shared" si="18"/>
        <v>41741.708333333336</v>
      </c>
      <c r="T114" s="12">
        <f t="shared" si="19"/>
        <v>41717.668032407411</v>
      </c>
      <c r="U114">
        <f t="shared" si="20"/>
        <v>0</v>
      </c>
      <c r="V114">
        <f t="shared" si="21"/>
        <v>0</v>
      </c>
      <c r="W114">
        <f t="shared" si="22"/>
        <v>1</v>
      </c>
      <c r="X114">
        <f t="shared" si="23"/>
        <v>0</v>
      </c>
      <c r="Y114">
        <f t="shared" si="24"/>
        <v>0</v>
      </c>
      <c r="Z114">
        <f t="shared" si="25"/>
        <v>0</v>
      </c>
      <c r="AA114">
        <f t="shared" si="26"/>
        <v>0</v>
      </c>
      <c r="AB114">
        <f t="shared" si="27"/>
        <v>0</v>
      </c>
      <c r="AC114">
        <f t="shared" si="28"/>
        <v>0</v>
      </c>
      <c r="AD114">
        <f t="shared" si="29"/>
        <v>0</v>
      </c>
      <c r="AE114">
        <f t="shared" si="30"/>
        <v>0</v>
      </c>
      <c r="AF114">
        <f t="shared" si="31"/>
        <v>0</v>
      </c>
    </row>
    <row r="115" spans="1:32" ht="30" x14ac:dyDescent="0.25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6"/>
        <v>1.41</v>
      </c>
      <c r="P115" s="8">
        <f t="shared" si="17"/>
        <v>90.384615384615387</v>
      </c>
      <c r="Q115" t="s">
        <v>8310</v>
      </c>
      <c r="R115" t="s">
        <v>8312</v>
      </c>
      <c r="S115" s="12">
        <f t="shared" si="18"/>
        <v>40761.25</v>
      </c>
      <c r="T115" s="12">
        <f t="shared" si="19"/>
        <v>40753.383425925924</v>
      </c>
      <c r="U115">
        <f t="shared" si="20"/>
        <v>0</v>
      </c>
      <c r="V115">
        <f t="shared" si="21"/>
        <v>0</v>
      </c>
      <c r="W115">
        <f t="shared" si="22"/>
        <v>1</v>
      </c>
      <c r="X115">
        <f t="shared" si="23"/>
        <v>0</v>
      </c>
      <c r="Y115">
        <f t="shared" si="24"/>
        <v>0</v>
      </c>
      <c r="Z115">
        <f t="shared" si="25"/>
        <v>0</v>
      </c>
      <c r="AA115">
        <f t="shared" si="26"/>
        <v>0</v>
      </c>
      <c r="AB115">
        <f t="shared" si="27"/>
        <v>0</v>
      </c>
      <c r="AC115">
        <f t="shared" si="28"/>
        <v>0</v>
      </c>
      <c r="AD115">
        <f t="shared" si="29"/>
        <v>0</v>
      </c>
      <c r="AE115">
        <f t="shared" si="30"/>
        <v>0</v>
      </c>
      <c r="AF115">
        <f t="shared" si="31"/>
        <v>0</v>
      </c>
    </row>
    <row r="116" spans="1:32" ht="60" x14ac:dyDescent="0.25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6"/>
        <v>1.0333333333333334</v>
      </c>
      <c r="P116" s="8">
        <f t="shared" si="17"/>
        <v>88.571428571428569</v>
      </c>
      <c r="Q116" t="s">
        <v>8310</v>
      </c>
      <c r="R116" t="s">
        <v>8312</v>
      </c>
      <c r="S116" s="12">
        <f t="shared" si="18"/>
        <v>40920.89916666667</v>
      </c>
      <c r="T116" s="12">
        <f t="shared" si="19"/>
        <v>40860.89916666667</v>
      </c>
      <c r="U116">
        <f t="shared" si="20"/>
        <v>0</v>
      </c>
      <c r="V116">
        <f t="shared" si="21"/>
        <v>1</v>
      </c>
      <c r="W116">
        <f t="shared" si="22"/>
        <v>0</v>
      </c>
      <c r="X116">
        <f t="shared" si="23"/>
        <v>0</v>
      </c>
      <c r="Y116">
        <f t="shared" si="24"/>
        <v>0</v>
      </c>
      <c r="Z116">
        <f t="shared" si="25"/>
        <v>0</v>
      </c>
      <c r="AA116">
        <f t="shared" si="26"/>
        <v>0</v>
      </c>
      <c r="AB116">
        <f t="shared" si="27"/>
        <v>0</v>
      </c>
      <c r="AC116">
        <f t="shared" si="28"/>
        <v>0</v>
      </c>
      <c r="AD116">
        <f t="shared" si="29"/>
        <v>0</v>
      </c>
      <c r="AE116">
        <f t="shared" si="30"/>
        <v>0</v>
      </c>
      <c r="AF116">
        <f t="shared" si="31"/>
        <v>0</v>
      </c>
    </row>
    <row r="117" spans="1:32" ht="30" x14ac:dyDescent="0.25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6"/>
        <v>1.4044444444444444</v>
      </c>
      <c r="P117" s="8">
        <f t="shared" si="17"/>
        <v>28.727272727272727</v>
      </c>
      <c r="Q117" t="s">
        <v>8310</v>
      </c>
      <c r="R117" t="s">
        <v>8312</v>
      </c>
      <c r="S117" s="12">
        <f t="shared" si="18"/>
        <v>40943.363935185189</v>
      </c>
      <c r="T117" s="12">
        <f t="shared" si="19"/>
        <v>40918.363935185189</v>
      </c>
      <c r="U117">
        <f t="shared" si="20"/>
        <v>1</v>
      </c>
      <c r="V117">
        <f t="shared" si="21"/>
        <v>0</v>
      </c>
      <c r="W117">
        <f t="shared" si="22"/>
        <v>0</v>
      </c>
      <c r="X117">
        <f t="shared" si="23"/>
        <v>0</v>
      </c>
      <c r="Y117">
        <f t="shared" si="24"/>
        <v>0</v>
      </c>
      <c r="Z117">
        <f t="shared" si="25"/>
        <v>0</v>
      </c>
      <c r="AA117">
        <f t="shared" si="26"/>
        <v>0</v>
      </c>
      <c r="AB117">
        <f t="shared" si="27"/>
        <v>0</v>
      </c>
      <c r="AC117">
        <f t="shared" si="28"/>
        <v>0</v>
      </c>
      <c r="AD117">
        <f t="shared" si="29"/>
        <v>0</v>
      </c>
      <c r="AE117">
        <f t="shared" si="30"/>
        <v>0</v>
      </c>
      <c r="AF117">
        <f t="shared" si="31"/>
        <v>0</v>
      </c>
    </row>
    <row r="118" spans="1:32" ht="60" x14ac:dyDescent="0.25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6"/>
        <v>1.1365714285714286</v>
      </c>
      <c r="P118" s="8">
        <f t="shared" si="17"/>
        <v>69.78947368421052</v>
      </c>
      <c r="Q118" t="s">
        <v>8310</v>
      </c>
      <c r="R118" t="s">
        <v>8312</v>
      </c>
      <c r="S118" s="12">
        <f t="shared" si="18"/>
        <v>40641.080497685187</v>
      </c>
      <c r="T118" s="12">
        <f t="shared" si="19"/>
        <v>40595.122164351851</v>
      </c>
      <c r="U118">
        <f t="shared" si="20"/>
        <v>0</v>
      </c>
      <c r="V118">
        <f t="shared" si="21"/>
        <v>1</v>
      </c>
      <c r="W118">
        <f t="shared" si="22"/>
        <v>0</v>
      </c>
      <c r="X118">
        <f t="shared" si="23"/>
        <v>0</v>
      </c>
      <c r="Y118">
        <f t="shared" si="24"/>
        <v>0</v>
      </c>
      <c r="Z118">
        <f t="shared" si="25"/>
        <v>0</v>
      </c>
      <c r="AA118">
        <f t="shared" si="26"/>
        <v>0</v>
      </c>
      <c r="AB118">
        <f t="shared" si="27"/>
        <v>0</v>
      </c>
      <c r="AC118">
        <f t="shared" si="28"/>
        <v>0</v>
      </c>
      <c r="AD118">
        <f t="shared" si="29"/>
        <v>0</v>
      </c>
      <c r="AE118">
        <f t="shared" si="30"/>
        <v>0</v>
      </c>
      <c r="AF118">
        <f t="shared" si="31"/>
        <v>0</v>
      </c>
    </row>
    <row r="119" spans="1:32" ht="60" x14ac:dyDescent="0.25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6"/>
        <v>1.0049377777777779</v>
      </c>
      <c r="P119" s="8">
        <f t="shared" si="17"/>
        <v>167.48962962962963</v>
      </c>
      <c r="Q119" t="s">
        <v>8310</v>
      </c>
      <c r="R119" t="s">
        <v>8312</v>
      </c>
      <c r="S119" s="12">
        <f t="shared" si="18"/>
        <v>40338.416666666664</v>
      </c>
      <c r="T119" s="12">
        <f t="shared" si="19"/>
        <v>40248.46</v>
      </c>
      <c r="U119">
        <f t="shared" si="20"/>
        <v>0</v>
      </c>
      <c r="V119">
        <f t="shared" si="21"/>
        <v>1</v>
      </c>
      <c r="W119">
        <f t="shared" si="22"/>
        <v>0</v>
      </c>
      <c r="X119">
        <f t="shared" si="23"/>
        <v>0</v>
      </c>
      <c r="Y119">
        <f t="shared" si="24"/>
        <v>0</v>
      </c>
      <c r="Z119">
        <f t="shared" si="25"/>
        <v>0</v>
      </c>
      <c r="AA119">
        <f t="shared" si="26"/>
        <v>0</v>
      </c>
      <c r="AB119">
        <f t="shared" si="27"/>
        <v>0</v>
      </c>
      <c r="AC119">
        <f t="shared" si="28"/>
        <v>0</v>
      </c>
      <c r="AD119">
        <f t="shared" si="29"/>
        <v>0</v>
      </c>
      <c r="AE119">
        <f t="shared" si="30"/>
        <v>0</v>
      </c>
      <c r="AF119">
        <f t="shared" si="31"/>
        <v>0</v>
      </c>
    </row>
    <row r="120" spans="1:32" ht="45" x14ac:dyDescent="0.25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6"/>
        <v>1.1303159999999999</v>
      </c>
      <c r="P120" s="8">
        <f t="shared" si="17"/>
        <v>144.91230769230768</v>
      </c>
      <c r="Q120" t="s">
        <v>8310</v>
      </c>
      <c r="R120" t="s">
        <v>8312</v>
      </c>
      <c r="S120" s="12">
        <f t="shared" si="18"/>
        <v>40752.678657407407</v>
      </c>
      <c r="T120" s="12">
        <f t="shared" si="19"/>
        <v>40722.678657407407</v>
      </c>
      <c r="U120">
        <f t="shared" si="20"/>
        <v>0</v>
      </c>
      <c r="V120">
        <f t="shared" si="21"/>
        <v>0</v>
      </c>
      <c r="W120">
        <f t="shared" si="22"/>
        <v>1</v>
      </c>
      <c r="X120">
        <f t="shared" si="23"/>
        <v>0</v>
      </c>
      <c r="Y120">
        <f t="shared" si="24"/>
        <v>0</v>
      </c>
      <c r="Z120">
        <f t="shared" si="25"/>
        <v>0</v>
      </c>
      <c r="AA120">
        <f t="shared" si="26"/>
        <v>0</v>
      </c>
      <c r="AB120">
        <f t="shared" si="27"/>
        <v>0</v>
      </c>
      <c r="AC120">
        <f t="shared" si="28"/>
        <v>0</v>
      </c>
      <c r="AD120">
        <f t="shared" si="29"/>
        <v>0</v>
      </c>
      <c r="AE120">
        <f t="shared" si="30"/>
        <v>0</v>
      </c>
      <c r="AF120">
        <f t="shared" si="31"/>
        <v>0</v>
      </c>
    </row>
    <row r="121" spans="1:32" ht="60" x14ac:dyDescent="0.25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6"/>
        <v>1.0455692307692308</v>
      </c>
      <c r="P121" s="8">
        <f t="shared" si="17"/>
        <v>91.840540540540545</v>
      </c>
      <c r="Q121" t="s">
        <v>8310</v>
      </c>
      <c r="R121" t="s">
        <v>8312</v>
      </c>
      <c r="S121" s="12">
        <f t="shared" si="18"/>
        <v>40768.583333333336</v>
      </c>
      <c r="T121" s="12">
        <f t="shared" si="19"/>
        <v>40738.694282407407</v>
      </c>
      <c r="U121">
        <f t="shared" si="20"/>
        <v>0</v>
      </c>
      <c r="V121">
        <f t="shared" si="21"/>
        <v>1</v>
      </c>
      <c r="W121">
        <f t="shared" si="22"/>
        <v>0</v>
      </c>
      <c r="X121">
        <f t="shared" si="23"/>
        <v>0</v>
      </c>
      <c r="Y121">
        <f t="shared" si="24"/>
        <v>0</v>
      </c>
      <c r="Z121">
        <f t="shared" si="25"/>
        <v>0</v>
      </c>
      <c r="AA121">
        <f t="shared" si="26"/>
        <v>0</v>
      </c>
      <c r="AB121">
        <f t="shared" si="27"/>
        <v>0</v>
      </c>
      <c r="AC121">
        <f t="shared" si="28"/>
        <v>0</v>
      </c>
      <c r="AD121">
        <f t="shared" si="29"/>
        <v>0</v>
      </c>
      <c r="AE121">
        <f t="shared" si="30"/>
        <v>0</v>
      </c>
      <c r="AF121">
        <f t="shared" si="31"/>
        <v>0</v>
      </c>
    </row>
    <row r="122" spans="1:32" ht="60" x14ac:dyDescent="0.25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6"/>
        <v>1.4285714285714287E-4</v>
      </c>
      <c r="P122" s="8">
        <f t="shared" si="17"/>
        <v>10</v>
      </c>
      <c r="Q122" t="s">
        <v>8310</v>
      </c>
      <c r="R122" t="s">
        <v>8313</v>
      </c>
      <c r="S122" s="12">
        <f t="shared" si="18"/>
        <v>42645.674849537041</v>
      </c>
      <c r="T122" s="12">
        <f t="shared" si="19"/>
        <v>42615.674849537041</v>
      </c>
      <c r="U122">
        <f t="shared" si="20"/>
        <v>0</v>
      </c>
      <c r="V122">
        <f t="shared" si="21"/>
        <v>0</v>
      </c>
      <c r="W122">
        <f t="shared" si="22"/>
        <v>0</v>
      </c>
      <c r="X122">
        <f t="shared" si="23"/>
        <v>0</v>
      </c>
      <c r="Y122">
        <f t="shared" si="24"/>
        <v>0</v>
      </c>
      <c r="Z122">
        <f t="shared" si="25"/>
        <v>0</v>
      </c>
      <c r="AA122">
        <f t="shared" si="26"/>
        <v>0</v>
      </c>
      <c r="AB122">
        <f t="shared" si="27"/>
        <v>0</v>
      </c>
      <c r="AC122">
        <f t="shared" si="28"/>
        <v>0</v>
      </c>
      <c r="AD122">
        <f t="shared" si="29"/>
        <v>0</v>
      </c>
      <c r="AE122">
        <f t="shared" si="30"/>
        <v>0</v>
      </c>
      <c r="AF122">
        <f t="shared" si="31"/>
        <v>1</v>
      </c>
    </row>
    <row r="123" spans="1:32" ht="60" x14ac:dyDescent="0.25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6"/>
        <v>3.3333333333333332E-4</v>
      </c>
      <c r="P123" s="8">
        <f t="shared" si="17"/>
        <v>1</v>
      </c>
      <c r="Q123" t="s">
        <v>8310</v>
      </c>
      <c r="R123" t="s">
        <v>8313</v>
      </c>
      <c r="S123" s="12">
        <f t="shared" si="18"/>
        <v>42112.052777777775</v>
      </c>
      <c r="T123" s="12">
        <f t="shared" si="19"/>
        <v>42096.329976851848</v>
      </c>
      <c r="U123">
        <f t="shared" si="20"/>
        <v>0</v>
      </c>
      <c r="V123">
        <f t="shared" si="21"/>
        <v>1</v>
      </c>
      <c r="W123">
        <f t="shared" si="22"/>
        <v>0</v>
      </c>
      <c r="X123">
        <f t="shared" si="23"/>
        <v>0</v>
      </c>
      <c r="Y123">
        <f t="shared" si="24"/>
        <v>0</v>
      </c>
      <c r="Z123">
        <f t="shared" si="25"/>
        <v>0</v>
      </c>
      <c r="AA123">
        <f t="shared" si="26"/>
        <v>0</v>
      </c>
      <c r="AB123">
        <f t="shared" si="27"/>
        <v>0</v>
      </c>
      <c r="AC123">
        <f t="shared" si="28"/>
        <v>0</v>
      </c>
      <c r="AD123">
        <f t="shared" si="29"/>
        <v>0</v>
      </c>
      <c r="AE123">
        <f t="shared" si="30"/>
        <v>0</v>
      </c>
      <c r="AF123">
        <f t="shared" si="31"/>
        <v>0</v>
      </c>
    </row>
    <row r="124" spans="1:32" ht="45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6"/>
        <v>0</v>
      </c>
      <c r="P124" s="8" t="e">
        <f t="shared" si="17"/>
        <v>#DIV/0!</v>
      </c>
      <c r="Q124" t="s">
        <v>8310</v>
      </c>
      <c r="R124" t="s">
        <v>8313</v>
      </c>
      <c r="S124" s="12">
        <f t="shared" si="18"/>
        <v>42653.056793981479</v>
      </c>
      <c r="T124" s="12">
        <f t="shared" si="19"/>
        <v>42593.056793981479</v>
      </c>
      <c r="U124">
        <f t="shared" si="20"/>
        <v>0</v>
      </c>
      <c r="V124">
        <f t="shared" si="21"/>
        <v>0</v>
      </c>
      <c r="W124">
        <f t="shared" si="22"/>
        <v>0</v>
      </c>
      <c r="X124">
        <f t="shared" si="23"/>
        <v>0</v>
      </c>
      <c r="Y124">
        <f t="shared" si="24"/>
        <v>0</v>
      </c>
      <c r="Z124">
        <f t="shared" si="25"/>
        <v>0</v>
      </c>
      <c r="AA124">
        <f t="shared" si="26"/>
        <v>0</v>
      </c>
      <c r="AB124">
        <f t="shared" si="27"/>
        <v>0</v>
      </c>
      <c r="AC124">
        <f t="shared" si="28"/>
        <v>0</v>
      </c>
      <c r="AD124">
        <f t="shared" si="29"/>
        <v>0</v>
      </c>
      <c r="AE124">
        <f t="shared" si="30"/>
        <v>0</v>
      </c>
      <c r="AF124">
        <f t="shared" si="31"/>
        <v>1</v>
      </c>
    </row>
    <row r="125" spans="1:32" ht="60" x14ac:dyDescent="0.25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6"/>
        <v>2.7454545454545453E-3</v>
      </c>
      <c r="P125" s="8">
        <f t="shared" si="17"/>
        <v>25.166666666666668</v>
      </c>
      <c r="Q125" t="s">
        <v>8310</v>
      </c>
      <c r="R125" t="s">
        <v>8313</v>
      </c>
      <c r="S125" s="12">
        <f t="shared" si="18"/>
        <v>41940.541666666664</v>
      </c>
      <c r="T125" s="12">
        <f t="shared" si="19"/>
        <v>41904.406990740739</v>
      </c>
      <c r="U125">
        <f t="shared" si="20"/>
        <v>0</v>
      </c>
      <c r="V125">
        <f t="shared" si="21"/>
        <v>0</v>
      </c>
      <c r="W125">
        <f t="shared" si="22"/>
        <v>0</v>
      </c>
      <c r="X125">
        <f t="shared" si="23"/>
        <v>0</v>
      </c>
      <c r="Y125">
        <f t="shared" si="24"/>
        <v>0</v>
      </c>
      <c r="Z125">
        <f t="shared" si="25"/>
        <v>0</v>
      </c>
      <c r="AA125">
        <f t="shared" si="26"/>
        <v>0</v>
      </c>
      <c r="AB125">
        <f t="shared" si="27"/>
        <v>0</v>
      </c>
      <c r="AC125">
        <f t="shared" si="28"/>
        <v>0</v>
      </c>
      <c r="AD125">
        <f t="shared" si="29"/>
        <v>0</v>
      </c>
      <c r="AE125">
        <f t="shared" si="30"/>
        <v>0</v>
      </c>
      <c r="AF125">
        <f t="shared" si="31"/>
        <v>1</v>
      </c>
    </row>
    <row r="126" spans="1:32" ht="45" x14ac:dyDescent="0.25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6"/>
        <v>0</v>
      </c>
      <c r="P126" s="8" t="e">
        <f t="shared" si="17"/>
        <v>#DIV/0!</v>
      </c>
      <c r="Q126" t="s">
        <v>8310</v>
      </c>
      <c r="R126" t="s">
        <v>8313</v>
      </c>
      <c r="S126" s="12">
        <f t="shared" si="18"/>
        <v>42139.553726851853</v>
      </c>
      <c r="T126" s="12">
        <f t="shared" si="19"/>
        <v>42114.553726851853</v>
      </c>
      <c r="U126">
        <f t="shared" si="20"/>
        <v>0</v>
      </c>
      <c r="V126">
        <f t="shared" si="21"/>
        <v>1</v>
      </c>
      <c r="W126">
        <f t="shared" si="22"/>
        <v>0</v>
      </c>
      <c r="X126">
        <f t="shared" si="23"/>
        <v>0</v>
      </c>
      <c r="Y126">
        <f t="shared" si="24"/>
        <v>0</v>
      </c>
      <c r="Z126">
        <f t="shared" si="25"/>
        <v>0</v>
      </c>
      <c r="AA126">
        <f t="shared" si="26"/>
        <v>0</v>
      </c>
      <c r="AB126">
        <f t="shared" si="27"/>
        <v>0</v>
      </c>
      <c r="AC126">
        <f t="shared" si="28"/>
        <v>0</v>
      </c>
      <c r="AD126">
        <f t="shared" si="29"/>
        <v>0</v>
      </c>
      <c r="AE126">
        <f t="shared" si="30"/>
        <v>0</v>
      </c>
      <c r="AF126">
        <f t="shared" si="31"/>
        <v>0</v>
      </c>
    </row>
    <row r="127" spans="1:32" ht="60" x14ac:dyDescent="0.25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6"/>
        <v>0.14000000000000001</v>
      </c>
      <c r="P127" s="8">
        <f t="shared" si="17"/>
        <v>11.666666666666666</v>
      </c>
      <c r="Q127" t="s">
        <v>8310</v>
      </c>
      <c r="R127" t="s">
        <v>8313</v>
      </c>
      <c r="S127" s="12">
        <f t="shared" si="18"/>
        <v>42769.618981481486</v>
      </c>
      <c r="T127" s="12">
        <f t="shared" si="19"/>
        <v>42709.618981481486</v>
      </c>
      <c r="U127">
        <f t="shared" si="20"/>
        <v>1</v>
      </c>
      <c r="V127">
        <f t="shared" si="21"/>
        <v>0</v>
      </c>
      <c r="W127">
        <f t="shared" si="22"/>
        <v>0</v>
      </c>
      <c r="X127">
        <f t="shared" si="23"/>
        <v>0</v>
      </c>
      <c r="Y127">
        <f t="shared" si="24"/>
        <v>0</v>
      </c>
      <c r="Z127">
        <f t="shared" si="25"/>
        <v>0</v>
      </c>
      <c r="AA127">
        <f t="shared" si="26"/>
        <v>0</v>
      </c>
      <c r="AB127">
        <f t="shared" si="27"/>
        <v>0</v>
      </c>
      <c r="AC127">
        <f t="shared" si="28"/>
        <v>0</v>
      </c>
      <c r="AD127">
        <f t="shared" si="29"/>
        <v>0</v>
      </c>
      <c r="AE127">
        <f t="shared" si="30"/>
        <v>0</v>
      </c>
      <c r="AF127">
        <f t="shared" si="31"/>
        <v>0</v>
      </c>
    </row>
    <row r="128" spans="1:32" ht="60" x14ac:dyDescent="0.25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6"/>
        <v>5.5480000000000002E-2</v>
      </c>
      <c r="P128" s="8">
        <f t="shared" si="17"/>
        <v>106.69230769230769</v>
      </c>
      <c r="Q128" t="s">
        <v>8310</v>
      </c>
      <c r="R128" t="s">
        <v>8313</v>
      </c>
      <c r="S128" s="12">
        <f t="shared" si="18"/>
        <v>42165.708333333328</v>
      </c>
      <c r="T128" s="12">
        <f t="shared" si="19"/>
        <v>42135.214548611111</v>
      </c>
      <c r="U128">
        <f t="shared" si="20"/>
        <v>0</v>
      </c>
      <c r="V128">
        <f t="shared" si="21"/>
        <v>0</v>
      </c>
      <c r="W128">
        <f t="shared" si="22"/>
        <v>0</v>
      </c>
      <c r="X128">
        <f t="shared" si="23"/>
        <v>0</v>
      </c>
      <c r="Y128">
        <f t="shared" si="24"/>
        <v>0</v>
      </c>
      <c r="Z128">
        <f t="shared" si="25"/>
        <v>0</v>
      </c>
      <c r="AA128">
        <f t="shared" si="26"/>
        <v>1</v>
      </c>
      <c r="AB128">
        <f t="shared" si="27"/>
        <v>0</v>
      </c>
      <c r="AC128">
        <f t="shared" si="28"/>
        <v>0</v>
      </c>
      <c r="AD128">
        <f t="shared" si="29"/>
        <v>0</v>
      </c>
      <c r="AE128">
        <f t="shared" si="30"/>
        <v>0</v>
      </c>
      <c r="AF128">
        <f t="shared" si="31"/>
        <v>0</v>
      </c>
    </row>
    <row r="129" spans="1:32" ht="60" x14ac:dyDescent="0.25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6"/>
        <v>2.375E-2</v>
      </c>
      <c r="P129" s="8">
        <f t="shared" si="17"/>
        <v>47.5</v>
      </c>
      <c r="Q129" t="s">
        <v>8310</v>
      </c>
      <c r="R129" t="s">
        <v>8313</v>
      </c>
      <c r="S129" s="12">
        <f t="shared" si="18"/>
        <v>42097.207650462966</v>
      </c>
      <c r="T129" s="12">
        <f t="shared" si="19"/>
        <v>42067.24931712963</v>
      </c>
      <c r="U129">
        <f t="shared" si="20"/>
        <v>0</v>
      </c>
      <c r="V129">
        <f t="shared" si="21"/>
        <v>0</v>
      </c>
      <c r="W129">
        <f t="shared" si="22"/>
        <v>1</v>
      </c>
      <c r="X129">
        <f t="shared" si="23"/>
        <v>0</v>
      </c>
      <c r="Y129">
        <f t="shared" si="24"/>
        <v>0</v>
      </c>
      <c r="Z129">
        <f t="shared" si="25"/>
        <v>0</v>
      </c>
      <c r="AA129">
        <f t="shared" si="26"/>
        <v>0</v>
      </c>
      <c r="AB129">
        <f t="shared" si="27"/>
        <v>0</v>
      </c>
      <c r="AC129">
        <f t="shared" si="28"/>
        <v>0</v>
      </c>
      <c r="AD129">
        <f t="shared" si="29"/>
        <v>0</v>
      </c>
      <c r="AE129">
        <f t="shared" si="30"/>
        <v>0</v>
      </c>
      <c r="AF129">
        <f t="shared" si="31"/>
        <v>0</v>
      </c>
    </row>
    <row r="130" spans="1:32" ht="30" x14ac:dyDescent="0.25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6"/>
        <v>1.8669999999999999E-2</v>
      </c>
      <c r="P130" s="8">
        <f t="shared" si="17"/>
        <v>311.16666666666669</v>
      </c>
      <c r="Q130" t="s">
        <v>8310</v>
      </c>
      <c r="R130" t="s">
        <v>8313</v>
      </c>
      <c r="S130" s="12">
        <f t="shared" si="18"/>
        <v>42662.85292824074</v>
      </c>
      <c r="T130" s="12">
        <f t="shared" si="19"/>
        <v>42627.85292824074</v>
      </c>
      <c r="U130">
        <f t="shared" si="20"/>
        <v>0</v>
      </c>
      <c r="V130">
        <f t="shared" si="21"/>
        <v>0</v>
      </c>
      <c r="W130">
        <f t="shared" si="22"/>
        <v>0</v>
      </c>
      <c r="X130">
        <f t="shared" si="23"/>
        <v>0</v>
      </c>
      <c r="Y130">
        <f t="shared" si="24"/>
        <v>0</v>
      </c>
      <c r="Z130">
        <f t="shared" si="25"/>
        <v>0</v>
      </c>
      <c r="AA130">
        <f t="shared" si="26"/>
        <v>0</v>
      </c>
      <c r="AB130">
        <f t="shared" si="27"/>
        <v>0</v>
      </c>
      <c r="AC130">
        <f t="shared" si="28"/>
        <v>0</v>
      </c>
      <c r="AD130">
        <f t="shared" si="29"/>
        <v>0</v>
      </c>
      <c r="AE130">
        <f t="shared" si="30"/>
        <v>0</v>
      </c>
      <c r="AF130">
        <f t="shared" si="31"/>
        <v>1</v>
      </c>
    </row>
    <row r="131" spans="1:32" ht="60" x14ac:dyDescent="0.25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32">E131/D131</f>
        <v>0</v>
      </c>
      <c r="P131" s="8" t="e">
        <f t="shared" ref="P131:P194" si="33">E131/L131</f>
        <v>#DIV/0!</v>
      </c>
      <c r="Q131" t="s">
        <v>8310</v>
      </c>
      <c r="R131" t="s">
        <v>8313</v>
      </c>
      <c r="S131" s="12">
        <f t="shared" ref="S131:S194" si="34">(I131/86400)+25569+(-9/24)</f>
        <v>41942.562303240738</v>
      </c>
      <c r="T131" s="12">
        <f t="shared" ref="T131:T194" si="35">(J131/86400)+25569+(-9/24)</f>
        <v>41882.562303240738</v>
      </c>
      <c r="U131">
        <f t="shared" ref="U131:U194" si="36">COUNTIFS(D131, "&gt;=0", D131,"&lt;=1000")</f>
        <v>0</v>
      </c>
      <c r="V131">
        <f t="shared" ref="V131:V194" si="37">COUNTIFS(D131, "&gt;=1000", D131,"&lt;=4999")</f>
        <v>0</v>
      </c>
      <c r="W131">
        <f t="shared" ref="W131:W194" si="38">COUNTIFS(D131, "&gt;=5000", D131,"&lt;=9999")</f>
        <v>0</v>
      </c>
      <c r="X131">
        <f t="shared" ref="X131:X194" si="39">COUNTIFS(D131, "&gt;=10000", D131,"&lt;=14999")</f>
        <v>0</v>
      </c>
      <c r="Y131">
        <f t="shared" ref="Y131:Y194" si="40">COUNTIFS(D131, "&gt;=15000", D131,"&lt;=19999")</f>
        <v>0</v>
      </c>
      <c r="Z131">
        <f t="shared" ref="Z131:Z194" si="41">COUNTIFS(D131, "&gt;=20000", D131,"&lt;=24999")</f>
        <v>1</v>
      </c>
      <c r="AA131">
        <f t="shared" ref="AA131:AA194" si="42">COUNTIFS(D131, "&gt;=25000", D131,"&lt;=29999")</f>
        <v>0</v>
      </c>
      <c r="AB131">
        <f t="shared" ref="AB131:AB194" si="43">COUNTIFS(D131, "&gt;=30000", D131,"&lt;=34999")</f>
        <v>0</v>
      </c>
      <c r="AC131">
        <f t="shared" ref="AC131:AC194" si="44">COUNTIFS(D131, "&gt;=35000", D131,"&lt;=39999")</f>
        <v>0</v>
      </c>
      <c r="AD131">
        <f t="shared" ref="AD131:AD194" si="45">COUNTIFS(D131, "&gt;=40000", D131,"&lt;=44999")</f>
        <v>0</v>
      </c>
      <c r="AE131">
        <f t="shared" ref="AE131:AE194" si="46">COUNTIFS(D131, "&gt;=45000", D131,"&lt;=49999")</f>
        <v>0</v>
      </c>
      <c r="AF131">
        <f t="shared" ref="AF131:AF194" si="47">COUNTIFS(D131, "&gt;=50000")</f>
        <v>0</v>
      </c>
    </row>
    <row r="132" spans="1:32" ht="60" x14ac:dyDescent="0.25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32"/>
        <v>0</v>
      </c>
      <c r="P132" s="8" t="e">
        <f t="shared" si="33"/>
        <v>#DIV/0!</v>
      </c>
      <c r="Q132" t="s">
        <v>8310</v>
      </c>
      <c r="R132" t="s">
        <v>8313</v>
      </c>
      <c r="S132" s="12">
        <f t="shared" si="34"/>
        <v>41806.469444444447</v>
      </c>
      <c r="T132" s="12">
        <f t="shared" si="35"/>
        <v>41778.54041666667</v>
      </c>
      <c r="U132">
        <f t="shared" si="36"/>
        <v>1</v>
      </c>
      <c r="V132">
        <f t="shared" si="37"/>
        <v>0</v>
      </c>
      <c r="W132">
        <f t="shared" si="38"/>
        <v>0</v>
      </c>
      <c r="X132">
        <f t="shared" si="39"/>
        <v>0</v>
      </c>
      <c r="Y132">
        <f t="shared" si="40"/>
        <v>0</v>
      </c>
      <c r="Z132">
        <f t="shared" si="41"/>
        <v>0</v>
      </c>
      <c r="AA132">
        <f t="shared" si="42"/>
        <v>0</v>
      </c>
      <c r="AB132">
        <f t="shared" si="43"/>
        <v>0</v>
      </c>
      <c r="AC132">
        <f t="shared" si="44"/>
        <v>0</v>
      </c>
      <c r="AD132">
        <f t="shared" si="45"/>
        <v>0</v>
      </c>
      <c r="AE132">
        <f t="shared" si="46"/>
        <v>0</v>
      </c>
      <c r="AF132">
        <f t="shared" si="47"/>
        <v>0</v>
      </c>
    </row>
    <row r="133" spans="1:32" x14ac:dyDescent="0.25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32"/>
        <v>0</v>
      </c>
      <c r="P133" s="8" t="e">
        <f t="shared" si="33"/>
        <v>#DIV/0!</v>
      </c>
      <c r="Q133" t="s">
        <v>8310</v>
      </c>
      <c r="R133" t="s">
        <v>8313</v>
      </c>
      <c r="S133" s="12">
        <f t="shared" si="34"/>
        <v>42556.625</v>
      </c>
      <c r="T133" s="12">
        <f t="shared" si="35"/>
        <v>42541.462511574078</v>
      </c>
      <c r="U133">
        <f t="shared" si="36"/>
        <v>0</v>
      </c>
      <c r="V133">
        <f t="shared" si="37"/>
        <v>1</v>
      </c>
      <c r="W133">
        <f t="shared" si="38"/>
        <v>0</v>
      </c>
      <c r="X133">
        <f t="shared" si="39"/>
        <v>0</v>
      </c>
      <c r="Y133">
        <f t="shared" si="40"/>
        <v>0</v>
      </c>
      <c r="Z133">
        <f t="shared" si="41"/>
        <v>0</v>
      </c>
      <c r="AA133">
        <f t="shared" si="42"/>
        <v>0</v>
      </c>
      <c r="AB133">
        <f t="shared" si="43"/>
        <v>0</v>
      </c>
      <c r="AC133">
        <f t="shared" si="44"/>
        <v>0</v>
      </c>
      <c r="AD133">
        <f t="shared" si="45"/>
        <v>0</v>
      </c>
      <c r="AE133">
        <f t="shared" si="46"/>
        <v>0</v>
      </c>
      <c r="AF133">
        <f t="shared" si="47"/>
        <v>0</v>
      </c>
    </row>
    <row r="134" spans="1:32" ht="60" x14ac:dyDescent="0.25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32"/>
        <v>9.5687499999999995E-2</v>
      </c>
      <c r="P134" s="8">
        <f t="shared" si="33"/>
        <v>94.506172839506178</v>
      </c>
      <c r="Q134" t="s">
        <v>8310</v>
      </c>
      <c r="R134" t="s">
        <v>8313</v>
      </c>
      <c r="S134" s="12">
        <f t="shared" si="34"/>
        <v>41950.479247685187</v>
      </c>
      <c r="T134" s="12">
        <f t="shared" si="35"/>
        <v>41905.437581018516</v>
      </c>
      <c r="U134">
        <f t="shared" si="36"/>
        <v>0</v>
      </c>
      <c r="V134">
        <f t="shared" si="37"/>
        <v>0</v>
      </c>
      <c r="W134">
        <f t="shared" si="38"/>
        <v>0</v>
      </c>
      <c r="X134">
        <f t="shared" si="39"/>
        <v>0</v>
      </c>
      <c r="Y134">
        <f t="shared" si="40"/>
        <v>0</v>
      </c>
      <c r="Z134">
        <f t="shared" si="41"/>
        <v>0</v>
      </c>
      <c r="AA134">
        <f t="shared" si="42"/>
        <v>0</v>
      </c>
      <c r="AB134">
        <f t="shared" si="43"/>
        <v>0</v>
      </c>
      <c r="AC134">
        <f t="shared" si="44"/>
        <v>0</v>
      </c>
      <c r="AD134">
        <f t="shared" si="45"/>
        <v>0</v>
      </c>
      <c r="AE134">
        <f t="shared" si="46"/>
        <v>0</v>
      </c>
      <c r="AF134">
        <f t="shared" si="47"/>
        <v>1</v>
      </c>
    </row>
    <row r="135" spans="1:32" ht="45" x14ac:dyDescent="0.25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32"/>
        <v>0</v>
      </c>
      <c r="P135" s="8" t="e">
        <f t="shared" si="33"/>
        <v>#DIV/0!</v>
      </c>
      <c r="Q135" t="s">
        <v>8310</v>
      </c>
      <c r="R135" t="s">
        <v>8313</v>
      </c>
      <c r="S135" s="12">
        <f t="shared" si="34"/>
        <v>42521.354861111111</v>
      </c>
      <c r="T135" s="12">
        <f t="shared" si="35"/>
        <v>42491.43268518518</v>
      </c>
      <c r="U135">
        <f t="shared" si="36"/>
        <v>0</v>
      </c>
      <c r="V135">
        <f t="shared" si="37"/>
        <v>0</v>
      </c>
      <c r="W135">
        <f t="shared" si="38"/>
        <v>0</v>
      </c>
      <c r="X135">
        <f t="shared" si="39"/>
        <v>0</v>
      </c>
      <c r="Y135">
        <f t="shared" si="40"/>
        <v>0</v>
      </c>
      <c r="Z135">
        <f t="shared" si="41"/>
        <v>0</v>
      </c>
      <c r="AA135">
        <f t="shared" si="42"/>
        <v>0</v>
      </c>
      <c r="AB135">
        <f t="shared" si="43"/>
        <v>0</v>
      </c>
      <c r="AC135">
        <f t="shared" si="44"/>
        <v>0</v>
      </c>
      <c r="AD135">
        <f t="shared" si="45"/>
        <v>0</v>
      </c>
      <c r="AE135">
        <f t="shared" si="46"/>
        <v>0</v>
      </c>
      <c r="AF135">
        <f t="shared" si="47"/>
        <v>1</v>
      </c>
    </row>
    <row r="136" spans="1:32" ht="30" x14ac:dyDescent="0.25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32"/>
        <v>0</v>
      </c>
      <c r="P136" s="8" t="e">
        <f t="shared" si="33"/>
        <v>#DIV/0!</v>
      </c>
      <c r="Q136" t="s">
        <v>8310</v>
      </c>
      <c r="R136" t="s">
        <v>8313</v>
      </c>
      <c r="S136" s="12">
        <f t="shared" si="34"/>
        <v>42251.333333333328</v>
      </c>
      <c r="T136" s="12">
        <f t="shared" si="35"/>
        <v>42221.534930555557</v>
      </c>
      <c r="U136">
        <f t="shared" si="36"/>
        <v>0</v>
      </c>
      <c r="V136">
        <f t="shared" si="37"/>
        <v>0</v>
      </c>
      <c r="W136">
        <f t="shared" si="38"/>
        <v>1</v>
      </c>
      <c r="X136">
        <f t="shared" si="39"/>
        <v>0</v>
      </c>
      <c r="Y136">
        <f t="shared" si="40"/>
        <v>0</v>
      </c>
      <c r="Z136">
        <f t="shared" si="41"/>
        <v>0</v>
      </c>
      <c r="AA136">
        <f t="shared" si="42"/>
        <v>0</v>
      </c>
      <c r="AB136">
        <f t="shared" si="43"/>
        <v>0</v>
      </c>
      <c r="AC136">
        <f t="shared" si="44"/>
        <v>0</v>
      </c>
      <c r="AD136">
        <f t="shared" si="45"/>
        <v>0</v>
      </c>
      <c r="AE136">
        <f t="shared" si="46"/>
        <v>0</v>
      </c>
      <c r="AF136">
        <f t="shared" si="47"/>
        <v>0</v>
      </c>
    </row>
    <row r="137" spans="1:32" ht="45" x14ac:dyDescent="0.25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32"/>
        <v>0.13433333333333333</v>
      </c>
      <c r="P137" s="8">
        <f t="shared" si="33"/>
        <v>80.599999999999994</v>
      </c>
      <c r="Q137" t="s">
        <v>8310</v>
      </c>
      <c r="R137" t="s">
        <v>8313</v>
      </c>
      <c r="S137" s="12">
        <f t="shared" si="34"/>
        <v>41821.416666666664</v>
      </c>
      <c r="T137" s="12">
        <f t="shared" si="35"/>
        <v>41788.006909722222</v>
      </c>
      <c r="U137">
        <f t="shared" si="36"/>
        <v>0</v>
      </c>
      <c r="V137">
        <f t="shared" si="37"/>
        <v>1</v>
      </c>
      <c r="W137">
        <f t="shared" si="38"/>
        <v>0</v>
      </c>
      <c r="X137">
        <f t="shared" si="39"/>
        <v>0</v>
      </c>
      <c r="Y137">
        <f t="shared" si="40"/>
        <v>0</v>
      </c>
      <c r="Z137">
        <f t="shared" si="41"/>
        <v>0</v>
      </c>
      <c r="AA137">
        <f t="shared" si="42"/>
        <v>0</v>
      </c>
      <c r="AB137">
        <f t="shared" si="43"/>
        <v>0</v>
      </c>
      <c r="AC137">
        <f t="shared" si="44"/>
        <v>0</v>
      </c>
      <c r="AD137">
        <f t="shared" si="45"/>
        <v>0</v>
      </c>
      <c r="AE137">
        <f t="shared" si="46"/>
        <v>0</v>
      </c>
      <c r="AF137">
        <f t="shared" si="47"/>
        <v>0</v>
      </c>
    </row>
    <row r="138" spans="1:32" ht="60" x14ac:dyDescent="0.25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32"/>
        <v>0</v>
      </c>
      <c r="P138" s="8" t="e">
        <f t="shared" si="33"/>
        <v>#DIV/0!</v>
      </c>
      <c r="Q138" t="s">
        <v>8310</v>
      </c>
      <c r="R138" t="s">
        <v>8313</v>
      </c>
      <c r="S138" s="12">
        <f t="shared" si="34"/>
        <v>42140.052777777775</v>
      </c>
      <c r="T138" s="12">
        <f t="shared" si="35"/>
        <v>42096.035115740742</v>
      </c>
      <c r="U138">
        <f t="shared" si="36"/>
        <v>0</v>
      </c>
      <c r="V138">
        <f t="shared" si="37"/>
        <v>1</v>
      </c>
      <c r="W138">
        <f t="shared" si="38"/>
        <v>0</v>
      </c>
      <c r="X138">
        <f t="shared" si="39"/>
        <v>0</v>
      </c>
      <c r="Y138">
        <f t="shared" si="40"/>
        <v>0</v>
      </c>
      <c r="Z138">
        <f t="shared" si="41"/>
        <v>0</v>
      </c>
      <c r="AA138">
        <f t="shared" si="42"/>
        <v>0</v>
      </c>
      <c r="AB138">
        <f t="shared" si="43"/>
        <v>0</v>
      </c>
      <c r="AC138">
        <f t="shared" si="44"/>
        <v>0</v>
      </c>
      <c r="AD138">
        <f t="shared" si="45"/>
        <v>0</v>
      </c>
      <c r="AE138">
        <f t="shared" si="46"/>
        <v>0</v>
      </c>
      <c r="AF138">
        <f t="shared" si="47"/>
        <v>0</v>
      </c>
    </row>
    <row r="139" spans="1:32" ht="60" x14ac:dyDescent="0.25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32"/>
        <v>0</v>
      </c>
      <c r="P139" s="8" t="e">
        <f t="shared" si="33"/>
        <v>#DIV/0!</v>
      </c>
      <c r="Q139" t="s">
        <v>8310</v>
      </c>
      <c r="R139" t="s">
        <v>8313</v>
      </c>
      <c r="S139" s="12">
        <f t="shared" si="34"/>
        <v>42289.198993055557</v>
      </c>
      <c r="T139" s="12">
        <f t="shared" si="35"/>
        <v>42239.198993055557</v>
      </c>
      <c r="U139">
        <f t="shared" si="36"/>
        <v>0</v>
      </c>
      <c r="V139">
        <f t="shared" si="37"/>
        <v>0</v>
      </c>
      <c r="W139">
        <f t="shared" si="38"/>
        <v>0</v>
      </c>
      <c r="X139">
        <f t="shared" si="39"/>
        <v>0</v>
      </c>
      <c r="Y139">
        <f t="shared" si="40"/>
        <v>0</v>
      </c>
      <c r="Z139">
        <f t="shared" si="41"/>
        <v>0</v>
      </c>
      <c r="AA139">
        <f t="shared" si="42"/>
        <v>0</v>
      </c>
      <c r="AB139">
        <f t="shared" si="43"/>
        <v>0</v>
      </c>
      <c r="AC139">
        <f t="shared" si="44"/>
        <v>0</v>
      </c>
      <c r="AD139">
        <f t="shared" si="45"/>
        <v>0</v>
      </c>
      <c r="AE139">
        <f t="shared" si="46"/>
        <v>0</v>
      </c>
      <c r="AF139">
        <f t="shared" si="47"/>
        <v>1</v>
      </c>
    </row>
    <row r="140" spans="1:32" ht="60" x14ac:dyDescent="0.25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32"/>
        <v>3.1413333333333335E-2</v>
      </c>
      <c r="P140" s="8">
        <f t="shared" si="33"/>
        <v>81.241379310344826</v>
      </c>
      <c r="Q140" t="s">
        <v>8310</v>
      </c>
      <c r="R140" t="s">
        <v>8313</v>
      </c>
      <c r="S140" s="12">
        <f t="shared" si="34"/>
        <v>42216.832638888889</v>
      </c>
      <c r="T140" s="12">
        <f t="shared" si="35"/>
        <v>42185.882418981477</v>
      </c>
      <c r="U140">
        <f t="shared" si="36"/>
        <v>0</v>
      </c>
      <c r="V140">
        <f t="shared" si="37"/>
        <v>0</v>
      </c>
      <c r="W140">
        <f t="shared" si="38"/>
        <v>0</v>
      </c>
      <c r="X140">
        <f t="shared" si="39"/>
        <v>0</v>
      </c>
      <c r="Y140">
        <f t="shared" si="40"/>
        <v>0</v>
      </c>
      <c r="Z140">
        <f t="shared" si="41"/>
        <v>0</v>
      </c>
      <c r="AA140">
        <f t="shared" si="42"/>
        <v>0</v>
      </c>
      <c r="AB140">
        <f t="shared" si="43"/>
        <v>0</v>
      </c>
      <c r="AC140">
        <f t="shared" si="44"/>
        <v>0</v>
      </c>
      <c r="AD140">
        <f t="shared" si="45"/>
        <v>0</v>
      </c>
      <c r="AE140">
        <f t="shared" si="46"/>
        <v>0</v>
      </c>
      <c r="AF140">
        <f t="shared" si="47"/>
        <v>1</v>
      </c>
    </row>
    <row r="141" spans="1:32" ht="45" x14ac:dyDescent="0.25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32"/>
        <v>1</v>
      </c>
      <c r="P141" s="8">
        <f t="shared" si="33"/>
        <v>500</v>
      </c>
      <c r="Q141" t="s">
        <v>8310</v>
      </c>
      <c r="R141" t="s">
        <v>8313</v>
      </c>
      <c r="S141" s="12">
        <f t="shared" si="34"/>
        <v>42197.545972222222</v>
      </c>
      <c r="T141" s="12">
        <f t="shared" si="35"/>
        <v>42187.545972222222</v>
      </c>
      <c r="U141">
        <f t="shared" si="36"/>
        <v>1</v>
      </c>
      <c r="V141">
        <f t="shared" si="37"/>
        <v>0</v>
      </c>
      <c r="W141">
        <f t="shared" si="38"/>
        <v>0</v>
      </c>
      <c r="X141">
        <f t="shared" si="39"/>
        <v>0</v>
      </c>
      <c r="Y141">
        <f t="shared" si="40"/>
        <v>0</v>
      </c>
      <c r="Z141">
        <f t="shared" si="41"/>
        <v>0</v>
      </c>
      <c r="AA141">
        <f t="shared" si="42"/>
        <v>0</v>
      </c>
      <c r="AB141">
        <f t="shared" si="43"/>
        <v>0</v>
      </c>
      <c r="AC141">
        <f t="shared" si="44"/>
        <v>0</v>
      </c>
      <c r="AD141">
        <f t="shared" si="45"/>
        <v>0</v>
      </c>
      <c r="AE141">
        <f t="shared" si="46"/>
        <v>0</v>
      </c>
      <c r="AF141">
        <f t="shared" si="47"/>
        <v>0</v>
      </c>
    </row>
    <row r="142" spans="1:32" ht="60" x14ac:dyDescent="0.25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32"/>
        <v>0</v>
      </c>
      <c r="P142" s="8" t="e">
        <f t="shared" si="33"/>
        <v>#DIV/0!</v>
      </c>
      <c r="Q142" t="s">
        <v>8310</v>
      </c>
      <c r="R142" t="s">
        <v>8313</v>
      </c>
      <c r="S142" s="12">
        <f t="shared" si="34"/>
        <v>42082.78162037037</v>
      </c>
      <c r="T142" s="12">
        <f t="shared" si="35"/>
        <v>42052.823287037041</v>
      </c>
      <c r="U142">
        <f t="shared" si="36"/>
        <v>0</v>
      </c>
      <c r="V142">
        <f t="shared" si="37"/>
        <v>0</v>
      </c>
      <c r="W142">
        <f t="shared" si="38"/>
        <v>0</v>
      </c>
      <c r="X142">
        <f t="shared" si="39"/>
        <v>0</v>
      </c>
      <c r="Y142">
        <f t="shared" si="40"/>
        <v>0</v>
      </c>
      <c r="Z142">
        <f t="shared" si="41"/>
        <v>0</v>
      </c>
      <c r="AA142">
        <f t="shared" si="42"/>
        <v>0</v>
      </c>
      <c r="AB142">
        <f t="shared" si="43"/>
        <v>0</v>
      </c>
      <c r="AC142">
        <f t="shared" si="44"/>
        <v>0</v>
      </c>
      <c r="AD142">
        <f t="shared" si="45"/>
        <v>0</v>
      </c>
      <c r="AE142">
        <f t="shared" si="46"/>
        <v>0</v>
      </c>
      <c r="AF142">
        <f t="shared" si="47"/>
        <v>1</v>
      </c>
    </row>
    <row r="143" spans="1:32" ht="45" x14ac:dyDescent="0.25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32"/>
        <v>0.10775</v>
      </c>
      <c r="P143" s="8">
        <f t="shared" si="33"/>
        <v>46.178571428571431</v>
      </c>
      <c r="Q143" t="s">
        <v>8310</v>
      </c>
      <c r="R143" t="s">
        <v>8313</v>
      </c>
      <c r="S143" s="12">
        <f t="shared" si="34"/>
        <v>42154.778043981481</v>
      </c>
      <c r="T143" s="12">
        <f t="shared" si="35"/>
        <v>42109.778043981481</v>
      </c>
      <c r="U143">
        <f t="shared" si="36"/>
        <v>0</v>
      </c>
      <c r="V143">
        <f t="shared" si="37"/>
        <v>0</v>
      </c>
      <c r="W143">
        <f t="shared" si="38"/>
        <v>0</v>
      </c>
      <c r="X143">
        <f t="shared" si="39"/>
        <v>1</v>
      </c>
      <c r="Y143">
        <f t="shared" si="40"/>
        <v>0</v>
      </c>
      <c r="Z143">
        <f t="shared" si="41"/>
        <v>0</v>
      </c>
      <c r="AA143">
        <f t="shared" si="42"/>
        <v>0</v>
      </c>
      <c r="AB143">
        <f t="shared" si="43"/>
        <v>0</v>
      </c>
      <c r="AC143">
        <f t="shared" si="44"/>
        <v>0</v>
      </c>
      <c r="AD143">
        <f t="shared" si="45"/>
        <v>0</v>
      </c>
      <c r="AE143">
        <f t="shared" si="46"/>
        <v>0</v>
      </c>
      <c r="AF143">
        <f t="shared" si="47"/>
        <v>0</v>
      </c>
    </row>
    <row r="144" spans="1:32" ht="60" x14ac:dyDescent="0.25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32"/>
        <v>3.3333333333333335E-3</v>
      </c>
      <c r="P144" s="8">
        <f t="shared" si="33"/>
        <v>10</v>
      </c>
      <c r="Q144" t="s">
        <v>8310</v>
      </c>
      <c r="R144" t="s">
        <v>8313</v>
      </c>
      <c r="S144" s="12">
        <f t="shared" si="34"/>
        <v>41959.559930555552</v>
      </c>
      <c r="T144" s="12">
        <f t="shared" si="35"/>
        <v>41938.518263888887</v>
      </c>
      <c r="U144">
        <f t="shared" si="36"/>
        <v>0</v>
      </c>
      <c r="V144">
        <f t="shared" si="37"/>
        <v>1</v>
      </c>
      <c r="W144">
        <f t="shared" si="38"/>
        <v>0</v>
      </c>
      <c r="X144">
        <f t="shared" si="39"/>
        <v>0</v>
      </c>
      <c r="Y144">
        <f t="shared" si="40"/>
        <v>0</v>
      </c>
      <c r="Z144">
        <f t="shared" si="41"/>
        <v>0</v>
      </c>
      <c r="AA144">
        <f t="shared" si="42"/>
        <v>0</v>
      </c>
      <c r="AB144">
        <f t="shared" si="43"/>
        <v>0</v>
      </c>
      <c r="AC144">
        <f t="shared" si="44"/>
        <v>0</v>
      </c>
      <c r="AD144">
        <f t="shared" si="45"/>
        <v>0</v>
      </c>
      <c r="AE144">
        <f t="shared" si="46"/>
        <v>0</v>
      </c>
      <c r="AF144">
        <f t="shared" si="47"/>
        <v>0</v>
      </c>
    </row>
    <row r="145" spans="1:32" ht="60" x14ac:dyDescent="0.25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32"/>
        <v>0</v>
      </c>
      <c r="P145" s="8" t="e">
        <f t="shared" si="33"/>
        <v>#DIV/0!</v>
      </c>
      <c r="Q145" t="s">
        <v>8310</v>
      </c>
      <c r="R145" t="s">
        <v>8313</v>
      </c>
      <c r="S145" s="12">
        <f t="shared" si="34"/>
        <v>42615.871527777781</v>
      </c>
      <c r="T145" s="12">
        <f t="shared" si="35"/>
        <v>42558.689143518517</v>
      </c>
      <c r="U145">
        <f t="shared" si="36"/>
        <v>0</v>
      </c>
      <c r="V145">
        <f t="shared" si="37"/>
        <v>0</v>
      </c>
      <c r="W145">
        <f t="shared" si="38"/>
        <v>1</v>
      </c>
      <c r="X145">
        <f t="shared" si="39"/>
        <v>0</v>
      </c>
      <c r="Y145">
        <f t="shared" si="40"/>
        <v>0</v>
      </c>
      <c r="Z145">
        <f t="shared" si="41"/>
        <v>0</v>
      </c>
      <c r="AA145">
        <f t="shared" si="42"/>
        <v>0</v>
      </c>
      <c r="AB145">
        <f t="shared" si="43"/>
        <v>0</v>
      </c>
      <c r="AC145">
        <f t="shared" si="44"/>
        <v>0</v>
      </c>
      <c r="AD145">
        <f t="shared" si="45"/>
        <v>0</v>
      </c>
      <c r="AE145">
        <f t="shared" si="46"/>
        <v>0</v>
      </c>
      <c r="AF145">
        <f t="shared" si="47"/>
        <v>0</v>
      </c>
    </row>
    <row r="146" spans="1:32" ht="45" x14ac:dyDescent="0.25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32"/>
        <v>0.27600000000000002</v>
      </c>
      <c r="P146" s="8">
        <f t="shared" si="33"/>
        <v>55.945945945945944</v>
      </c>
      <c r="Q146" t="s">
        <v>8310</v>
      </c>
      <c r="R146" t="s">
        <v>8313</v>
      </c>
      <c r="S146" s="12">
        <f t="shared" si="34"/>
        <v>42107.34574074074</v>
      </c>
      <c r="T146" s="12">
        <f t="shared" si="35"/>
        <v>42047.387407407412</v>
      </c>
      <c r="U146">
        <f t="shared" si="36"/>
        <v>0</v>
      </c>
      <c r="V146">
        <f t="shared" si="37"/>
        <v>0</v>
      </c>
      <c r="W146">
        <f t="shared" si="38"/>
        <v>1</v>
      </c>
      <c r="X146">
        <f t="shared" si="39"/>
        <v>0</v>
      </c>
      <c r="Y146">
        <f t="shared" si="40"/>
        <v>0</v>
      </c>
      <c r="Z146">
        <f t="shared" si="41"/>
        <v>0</v>
      </c>
      <c r="AA146">
        <f t="shared" si="42"/>
        <v>0</v>
      </c>
      <c r="AB146">
        <f t="shared" si="43"/>
        <v>0</v>
      </c>
      <c r="AC146">
        <f t="shared" si="44"/>
        <v>0</v>
      </c>
      <c r="AD146">
        <f t="shared" si="45"/>
        <v>0</v>
      </c>
      <c r="AE146">
        <f t="shared" si="46"/>
        <v>0</v>
      </c>
      <c r="AF146">
        <f t="shared" si="47"/>
        <v>0</v>
      </c>
    </row>
    <row r="147" spans="1:32" ht="60" x14ac:dyDescent="0.25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32"/>
        <v>7.5111111111111115E-2</v>
      </c>
      <c r="P147" s="8">
        <f t="shared" si="33"/>
        <v>37.555555555555557</v>
      </c>
      <c r="Q147" t="s">
        <v>8310</v>
      </c>
      <c r="R147" t="s">
        <v>8313</v>
      </c>
      <c r="S147" s="12">
        <f t="shared" si="34"/>
        <v>42227.167268518519</v>
      </c>
      <c r="T147" s="12">
        <f t="shared" si="35"/>
        <v>42200.167268518519</v>
      </c>
      <c r="U147">
        <f t="shared" si="36"/>
        <v>0</v>
      </c>
      <c r="V147">
        <f t="shared" si="37"/>
        <v>1</v>
      </c>
      <c r="W147">
        <f t="shared" si="38"/>
        <v>0</v>
      </c>
      <c r="X147">
        <f t="shared" si="39"/>
        <v>0</v>
      </c>
      <c r="Y147">
        <f t="shared" si="40"/>
        <v>0</v>
      </c>
      <c r="Z147">
        <f t="shared" si="41"/>
        <v>0</v>
      </c>
      <c r="AA147">
        <f t="shared" si="42"/>
        <v>0</v>
      </c>
      <c r="AB147">
        <f t="shared" si="43"/>
        <v>0</v>
      </c>
      <c r="AC147">
        <f t="shared" si="44"/>
        <v>0</v>
      </c>
      <c r="AD147">
        <f t="shared" si="45"/>
        <v>0</v>
      </c>
      <c r="AE147">
        <f t="shared" si="46"/>
        <v>0</v>
      </c>
      <c r="AF147">
        <f t="shared" si="47"/>
        <v>0</v>
      </c>
    </row>
    <row r="148" spans="1:32" ht="60" x14ac:dyDescent="0.25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32"/>
        <v>5.7499999999999999E-3</v>
      </c>
      <c r="P148" s="8">
        <f t="shared" si="33"/>
        <v>38.333333333333336</v>
      </c>
      <c r="Q148" t="s">
        <v>8310</v>
      </c>
      <c r="R148" t="s">
        <v>8313</v>
      </c>
      <c r="S148" s="12">
        <f t="shared" si="34"/>
        <v>42752.641180555554</v>
      </c>
      <c r="T148" s="12">
        <f t="shared" si="35"/>
        <v>42692.641180555554</v>
      </c>
      <c r="U148">
        <f t="shared" si="36"/>
        <v>0</v>
      </c>
      <c r="V148">
        <f t="shared" si="37"/>
        <v>0</v>
      </c>
      <c r="W148">
        <f t="shared" si="38"/>
        <v>0</v>
      </c>
      <c r="X148">
        <f t="shared" si="39"/>
        <v>0</v>
      </c>
      <c r="Y148">
        <f t="shared" si="40"/>
        <v>0</v>
      </c>
      <c r="Z148">
        <f t="shared" si="41"/>
        <v>1</v>
      </c>
      <c r="AA148">
        <f t="shared" si="42"/>
        <v>0</v>
      </c>
      <c r="AB148">
        <f t="shared" si="43"/>
        <v>0</v>
      </c>
      <c r="AC148">
        <f t="shared" si="44"/>
        <v>0</v>
      </c>
      <c r="AD148">
        <f t="shared" si="45"/>
        <v>0</v>
      </c>
      <c r="AE148">
        <f t="shared" si="46"/>
        <v>0</v>
      </c>
      <c r="AF148">
        <f t="shared" si="47"/>
        <v>0</v>
      </c>
    </row>
    <row r="149" spans="1:32" ht="30" x14ac:dyDescent="0.25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32"/>
        <v>0</v>
      </c>
      <c r="P149" s="8" t="e">
        <f t="shared" si="33"/>
        <v>#DIV/0!</v>
      </c>
      <c r="Q149" t="s">
        <v>8310</v>
      </c>
      <c r="R149" t="s">
        <v>8313</v>
      </c>
      <c r="S149" s="12">
        <f t="shared" si="34"/>
        <v>42012.387499999997</v>
      </c>
      <c r="T149" s="12">
        <f t="shared" si="35"/>
        <v>41969.392824074079</v>
      </c>
      <c r="U149">
        <f t="shared" si="36"/>
        <v>0</v>
      </c>
      <c r="V149">
        <f t="shared" si="37"/>
        <v>0</v>
      </c>
      <c r="W149">
        <f t="shared" si="38"/>
        <v>1</v>
      </c>
      <c r="X149">
        <f t="shared" si="39"/>
        <v>0</v>
      </c>
      <c r="Y149">
        <f t="shared" si="40"/>
        <v>0</v>
      </c>
      <c r="Z149">
        <f t="shared" si="41"/>
        <v>0</v>
      </c>
      <c r="AA149">
        <f t="shared" si="42"/>
        <v>0</v>
      </c>
      <c r="AB149">
        <f t="shared" si="43"/>
        <v>0</v>
      </c>
      <c r="AC149">
        <f t="shared" si="44"/>
        <v>0</v>
      </c>
      <c r="AD149">
        <f t="shared" si="45"/>
        <v>0</v>
      </c>
      <c r="AE149">
        <f t="shared" si="46"/>
        <v>0</v>
      </c>
      <c r="AF149">
        <f t="shared" si="47"/>
        <v>0</v>
      </c>
    </row>
    <row r="150" spans="1:32" ht="60" x14ac:dyDescent="0.25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32"/>
        <v>8.0000000000000004E-4</v>
      </c>
      <c r="P150" s="8">
        <f t="shared" si="33"/>
        <v>20</v>
      </c>
      <c r="Q150" t="s">
        <v>8310</v>
      </c>
      <c r="R150" t="s">
        <v>8313</v>
      </c>
      <c r="S150" s="12">
        <f t="shared" si="34"/>
        <v>42426.906666666662</v>
      </c>
      <c r="T150" s="12">
        <f t="shared" si="35"/>
        <v>42396.906666666662</v>
      </c>
      <c r="U150">
        <f t="shared" si="36"/>
        <v>0</v>
      </c>
      <c r="V150">
        <f t="shared" si="37"/>
        <v>0</v>
      </c>
      <c r="W150">
        <f t="shared" si="38"/>
        <v>0</v>
      </c>
      <c r="X150">
        <f t="shared" si="39"/>
        <v>0</v>
      </c>
      <c r="Y150">
        <f t="shared" si="40"/>
        <v>0</v>
      </c>
      <c r="Z150">
        <f t="shared" si="41"/>
        <v>0</v>
      </c>
      <c r="AA150">
        <f t="shared" si="42"/>
        <v>0</v>
      </c>
      <c r="AB150">
        <f t="shared" si="43"/>
        <v>0</v>
      </c>
      <c r="AC150">
        <f t="shared" si="44"/>
        <v>0</v>
      </c>
      <c r="AD150">
        <f t="shared" si="45"/>
        <v>0</v>
      </c>
      <c r="AE150">
        <f t="shared" si="46"/>
        <v>0</v>
      </c>
      <c r="AF150">
        <f t="shared" si="47"/>
        <v>1</v>
      </c>
    </row>
    <row r="151" spans="1:32" ht="60" x14ac:dyDescent="0.25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32"/>
        <v>9.1999999999999998E-3</v>
      </c>
      <c r="P151" s="8">
        <f t="shared" si="33"/>
        <v>15.333333333333334</v>
      </c>
      <c r="Q151" t="s">
        <v>8310</v>
      </c>
      <c r="R151" t="s">
        <v>8313</v>
      </c>
      <c r="S151" s="12">
        <f t="shared" si="34"/>
        <v>41997.958333333328</v>
      </c>
      <c r="T151" s="12">
        <f t="shared" si="35"/>
        <v>41967.797106481477</v>
      </c>
      <c r="U151">
        <f t="shared" si="36"/>
        <v>0</v>
      </c>
      <c r="V151">
        <f t="shared" si="37"/>
        <v>0</v>
      </c>
      <c r="W151">
        <f t="shared" si="38"/>
        <v>0</v>
      </c>
      <c r="X151">
        <f t="shared" si="39"/>
        <v>1</v>
      </c>
      <c r="Y151">
        <f t="shared" si="40"/>
        <v>0</v>
      </c>
      <c r="Z151">
        <f t="shared" si="41"/>
        <v>0</v>
      </c>
      <c r="AA151">
        <f t="shared" si="42"/>
        <v>0</v>
      </c>
      <c r="AB151">
        <f t="shared" si="43"/>
        <v>0</v>
      </c>
      <c r="AC151">
        <f t="shared" si="44"/>
        <v>0</v>
      </c>
      <c r="AD151">
        <f t="shared" si="45"/>
        <v>0</v>
      </c>
      <c r="AE151">
        <f t="shared" si="46"/>
        <v>0</v>
      </c>
      <c r="AF151">
        <f t="shared" si="47"/>
        <v>0</v>
      </c>
    </row>
    <row r="152" spans="1:32" ht="45" x14ac:dyDescent="0.25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32"/>
        <v>0.23163076923076922</v>
      </c>
      <c r="P152" s="8">
        <f t="shared" si="33"/>
        <v>449.43283582089555</v>
      </c>
      <c r="Q152" t="s">
        <v>8310</v>
      </c>
      <c r="R152" t="s">
        <v>8313</v>
      </c>
      <c r="S152" s="12">
        <f t="shared" si="34"/>
        <v>42149.786828703705</v>
      </c>
      <c r="T152" s="12">
        <f t="shared" si="35"/>
        <v>42089.786828703705</v>
      </c>
      <c r="U152">
        <f t="shared" si="36"/>
        <v>0</v>
      </c>
      <c r="V152">
        <f t="shared" si="37"/>
        <v>0</v>
      </c>
      <c r="W152">
        <f t="shared" si="38"/>
        <v>0</v>
      </c>
      <c r="X152">
        <f t="shared" si="39"/>
        <v>0</v>
      </c>
      <c r="Y152">
        <f t="shared" si="40"/>
        <v>0</v>
      </c>
      <c r="Z152">
        <f t="shared" si="41"/>
        <v>0</v>
      </c>
      <c r="AA152">
        <f t="shared" si="42"/>
        <v>0</v>
      </c>
      <c r="AB152">
        <f t="shared" si="43"/>
        <v>0</v>
      </c>
      <c r="AC152">
        <f t="shared" si="44"/>
        <v>0</v>
      </c>
      <c r="AD152">
        <f t="shared" si="45"/>
        <v>0</v>
      </c>
      <c r="AE152">
        <f t="shared" si="46"/>
        <v>0</v>
      </c>
      <c r="AF152">
        <f t="shared" si="47"/>
        <v>1</v>
      </c>
    </row>
    <row r="153" spans="1:32" ht="60" x14ac:dyDescent="0.25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32"/>
        <v>5.5999999999999995E-4</v>
      </c>
      <c r="P153" s="8">
        <f t="shared" si="33"/>
        <v>28</v>
      </c>
      <c r="Q153" t="s">
        <v>8310</v>
      </c>
      <c r="R153" t="s">
        <v>8313</v>
      </c>
      <c r="S153" s="12">
        <f t="shared" si="34"/>
        <v>42173.175821759258</v>
      </c>
      <c r="T153" s="12">
        <f t="shared" si="35"/>
        <v>42113.175821759258</v>
      </c>
      <c r="U153">
        <f t="shared" si="36"/>
        <v>0</v>
      </c>
      <c r="V153">
        <f t="shared" si="37"/>
        <v>0</v>
      </c>
      <c r="W153">
        <f t="shared" si="38"/>
        <v>0</v>
      </c>
      <c r="X153">
        <f t="shared" si="39"/>
        <v>0</v>
      </c>
      <c r="Y153">
        <f t="shared" si="40"/>
        <v>0</v>
      </c>
      <c r="Z153">
        <f t="shared" si="41"/>
        <v>0</v>
      </c>
      <c r="AA153">
        <f t="shared" si="42"/>
        <v>0</v>
      </c>
      <c r="AB153">
        <f t="shared" si="43"/>
        <v>0</v>
      </c>
      <c r="AC153">
        <f t="shared" si="44"/>
        <v>0</v>
      </c>
      <c r="AD153">
        <f t="shared" si="45"/>
        <v>0</v>
      </c>
      <c r="AE153">
        <f t="shared" si="46"/>
        <v>0</v>
      </c>
      <c r="AF153">
        <f t="shared" si="47"/>
        <v>1</v>
      </c>
    </row>
    <row r="154" spans="1:32" ht="30" x14ac:dyDescent="0.25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32"/>
        <v>7.8947368421052633E-5</v>
      </c>
      <c r="P154" s="8">
        <f t="shared" si="33"/>
        <v>15</v>
      </c>
      <c r="Q154" t="s">
        <v>8310</v>
      </c>
      <c r="R154" t="s">
        <v>8313</v>
      </c>
      <c r="S154" s="12">
        <f t="shared" si="34"/>
        <v>41904.702546296292</v>
      </c>
      <c r="T154" s="12">
        <f t="shared" si="35"/>
        <v>41874.702546296292</v>
      </c>
      <c r="U154">
        <f t="shared" si="36"/>
        <v>0</v>
      </c>
      <c r="V154">
        <f t="shared" si="37"/>
        <v>0</v>
      </c>
      <c r="W154">
        <f t="shared" si="38"/>
        <v>0</v>
      </c>
      <c r="X154">
        <f t="shared" si="39"/>
        <v>0</v>
      </c>
      <c r="Y154">
        <f t="shared" si="40"/>
        <v>0</v>
      </c>
      <c r="Z154">
        <f t="shared" si="41"/>
        <v>0</v>
      </c>
      <c r="AA154">
        <f t="shared" si="42"/>
        <v>0</v>
      </c>
      <c r="AB154">
        <f t="shared" si="43"/>
        <v>0</v>
      </c>
      <c r="AC154">
        <f t="shared" si="44"/>
        <v>0</v>
      </c>
      <c r="AD154">
        <f t="shared" si="45"/>
        <v>0</v>
      </c>
      <c r="AE154">
        <f t="shared" si="46"/>
        <v>0</v>
      </c>
      <c r="AF154">
        <f t="shared" si="47"/>
        <v>1</v>
      </c>
    </row>
    <row r="155" spans="1:32" ht="45" x14ac:dyDescent="0.25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32"/>
        <v>7.1799999999999998E-3</v>
      </c>
      <c r="P155" s="8">
        <f t="shared" si="33"/>
        <v>35.9</v>
      </c>
      <c r="Q155" t="s">
        <v>8310</v>
      </c>
      <c r="R155" t="s">
        <v>8313</v>
      </c>
      <c r="S155" s="12">
        <f t="shared" si="34"/>
        <v>41975.252824074079</v>
      </c>
      <c r="T155" s="12">
        <f t="shared" si="35"/>
        <v>41933.211157407408</v>
      </c>
      <c r="U155">
        <f t="shared" si="36"/>
        <v>0</v>
      </c>
      <c r="V155">
        <f t="shared" si="37"/>
        <v>0</v>
      </c>
      <c r="W155">
        <f t="shared" si="38"/>
        <v>0</v>
      </c>
      <c r="X155">
        <f t="shared" si="39"/>
        <v>0</v>
      </c>
      <c r="Y155">
        <f t="shared" si="40"/>
        <v>0</v>
      </c>
      <c r="Z155">
        <f t="shared" si="41"/>
        <v>0</v>
      </c>
      <c r="AA155">
        <f t="shared" si="42"/>
        <v>0</v>
      </c>
      <c r="AB155">
        <f t="shared" si="43"/>
        <v>0</v>
      </c>
      <c r="AC155">
        <f t="shared" si="44"/>
        <v>0</v>
      </c>
      <c r="AD155">
        <f t="shared" si="45"/>
        <v>0</v>
      </c>
      <c r="AE155">
        <f t="shared" si="46"/>
        <v>0</v>
      </c>
      <c r="AF155">
        <f t="shared" si="47"/>
        <v>1</v>
      </c>
    </row>
    <row r="156" spans="1:32" ht="45" x14ac:dyDescent="0.25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32"/>
        <v>2.6666666666666668E-2</v>
      </c>
      <c r="P156" s="8">
        <f t="shared" si="33"/>
        <v>13.333333333333334</v>
      </c>
      <c r="Q156" t="s">
        <v>8310</v>
      </c>
      <c r="R156" t="s">
        <v>8313</v>
      </c>
      <c r="S156" s="12">
        <f t="shared" si="34"/>
        <v>42158.172395833331</v>
      </c>
      <c r="T156" s="12">
        <f t="shared" si="35"/>
        <v>42115.172395833331</v>
      </c>
      <c r="U156">
        <f t="shared" si="36"/>
        <v>0</v>
      </c>
      <c r="V156">
        <f t="shared" si="37"/>
        <v>1</v>
      </c>
      <c r="W156">
        <f t="shared" si="38"/>
        <v>0</v>
      </c>
      <c r="X156">
        <f t="shared" si="39"/>
        <v>0</v>
      </c>
      <c r="Y156">
        <f t="shared" si="40"/>
        <v>0</v>
      </c>
      <c r="Z156">
        <f t="shared" si="41"/>
        <v>0</v>
      </c>
      <c r="AA156">
        <f t="shared" si="42"/>
        <v>0</v>
      </c>
      <c r="AB156">
        <f t="shared" si="43"/>
        <v>0</v>
      </c>
      <c r="AC156">
        <f t="shared" si="44"/>
        <v>0</v>
      </c>
      <c r="AD156">
        <f t="shared" si="45"/>
        <v>0</v>
      </c>
      <c r="AE156">
        <f t="shared" si="46"/>
        <v>0</v>
      </c>
      <c r="AF156">
        <f t="shared" si="47"/>
        <v>0</v>
      </c>
    </row>
    <row r="157" spans="1:32" ht="60" x14ac:dyDescent="0.25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32"/>
        <v>6.0000000000000002E-5</v>
      </c>
      <c r="P157" s="8">
        <f t="shared" si="33"/>
        <v>20.25</v>
      </c>
      <c r="Q157" t="s">
        <v>8310</v>
      </c>
      <c r="R157" t="s">
        <v>8313</v>
      </c>
      <c r="S157" s="12">
        <f t="shared" si="34"/>
        <v>42208.184432870374</v>
      </c>
      <c r="T157" s="12">
        <f t="shared" si="35"/>
        <v>42168.184432870374</v>
      </c>
      <c r="U157">
        <f t="shared" si="36"/>
        <v>0</v>
      </c>
      <c r="V157">
        <f t="shared" si="37"/>
        <v>0</v>
      </c>
      <c r="W157">
        <f t="shared" si="38"/>
        <v>0</v>
      </c>
      <c r="X157">
        <f t="shared" si="39"/>
        <v>0</v>
      </c>
      <c r="Y157">
        <f t="shared" si="40"/>
        <v>0</v>
      </c>
      <c r="Z157">
        <f t="shared" si="41"/>
        <v>0</v>
      </c>
      <c r="AA157">
        <f t="shared" si="42"/>
        <v>0</v>
      </c>
      <c r="AB157">
        <f t="shared" si="43"/>
        <v>0</v>
      </c>
      <c r="AC157">
        <f t="shared" si="44"/>
        <v>0</v>
      </c>
      <c r="AD157">
        <f t="shared" si="45"/>
        <v>0</v>
      </c>
      <c r="AE157">
        <f t="shared" si="46"/>
        <v>0</v>
      </c>
      <c r="AF157">
        <f t="shared" si="47"/>
        <v>1</v>
      </c>
    </row>
    <row r="158" spans="1:32" ht="60" x14ac:dyDescent="0.25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32"/>
        <v>5.0999999999999997E-2</v>
      </c>
      <c r="P158" s="8">
        <f t="shared" si="33"/>
        <v>119</v>
      </c>
      <c r="Q158" t="s">
        <v>8310</v>
      </c>
      <c r="R158" t="s">
        <v>8313</v>
      </c>
      <c r="S158" s="12">
        <f t="shared" si="34"/>
        <v>41853.749953703707</v>
      </c>
      <c r="T158" s="12">
        <f t="shared" si="35"/>
        <v>41793.749953703707</v>
      </c>
      <c r="U158">
        <f t="shared" si="36"/>
        <v>0</v>
      </c>
      <c r="V158">
        <f t="shared" si="37"/>
        <v>0</v>
      </c>
      <c r="W158">
        <f t="shared" si="38"/>
        <v>0</v>
      </c>
      <c r="X158">
        <f t="shared" si="39"/>
        <v>0</v>
      </c>
      <c r="Y158">
        <f t="shared" si="40"/>
        <v>0</v>
      </c>
      <c r="Z158">
        <f t="shared" si="41"/>
        <v>0</v>
      </c>
      <c r="AA158">
        <f t="shared" si="42"/>
        <v>0</v>
      </c>
      <c r="AB158">
        <f t="shared" si="43"/>
        <v>0</v>
      </c>
      <c r="AC158">
        <f t="shared" si="44"/>
        <v>1</v>
      </c>
      <c r="AD158">
        <f t="shared" si="45"/>
        <v>0</v>
      </c>
      <c r="AE158">
        <f t="shared" si="46"/>
        <v>0</v>
      </c>
      <c r="AF158">
        <f t="shared" si="47"/>
        <v>0</v>
      </c>
    </row>
    <row r="159" spans="1:32" ht="45" x14ac:dyDescent="0.25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32"/>
        <v>2.671118530884808E-3</v>
      </c>
      <c r="P159" s="8">
        <f t="shared" si="33"/>
        <v>4</v>
      </c>
      <c r="Q159" t="s">
        <v>8310</v>
      </c>
      <c r="R159" t="s">
        <v>8313</v>
      </c>
      <c r="S159" s="12">
        <f t="shared" si="34"/>
        <v>42426.536712962959</v>
      </c>
      <c r="T159" s="12">
        <f t="shared" si="35"/>
        <v>42396.536712962959</v>
      </c>
      <c r="U159">
        <f t="shared" si="36"/>
        <v>0</v>
      </c>
      <c r="V159">
        <f t="shared" si="37"/>
        <v>1</v>
      </c>
      <c r="W159">
        <f t="shared" si="38"/>
        <v>0</v>
      </c>
      <c r="X159">
        <f t="shared" si="39"/>
        <v>0</v>
      </c>
      <c r="Y159">
        <f t="shared" si="40"/>
        <v>0</v>
      </c>
      <c r="Z159">
        <f t="shared" si="41"/>
        <v>0</v>
      </c>
      <c r="AA159">
        <f t="shared" si="42"/>
        <v>0</v>
      </c>
      <c r="AB159">
        <f t="shared" si="43"/>
        <v>0</v>
      </c>
      <c r="AC159">
        <f t="shared" si="44"/>
        <v>0</v>
      </c>
      <c r="AD159">
        <f t="shared" si="45"/>
        <v>0</v>
      </c>
      <c r="AE159">
        <f t="shared" si="46"/>
        <v>0</v>
      </c>
      <c r="AF159">
        <f t="shared" si="47"/>
        <v>0</v>
      </c>
    </row>
    <row r="160" spans="1:32" ht="60" x14ac:dyDescent="0.25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32"/>
        <v>0</v>
      </c>
      <c r="P160" s="8" t="e">
        <f t="shared" si="33"/>
        <v>#DIV/0!</v>
      </c>
      <c r="Q160" t="s">
        <v>8310</v>
      </c>
      <c r="R160" t="s">
        <v>8313</v>
      </c>
      <c r="S160" s="12">
        <f t="shared" si="34"/>
        <v>41933.70171296296</v>
      </c>
      <c r="T160" s="12">
        <f t="shared" si="35"/>
        <v>41903.70171296296</v>
      </c>
      <c r="U160">
        <f t="shared" si="36"/>
        <v>0</v>
      </c>
      <c r="V160">
        <f t="shared" si="37"/>
        <v>0</v>
      </c>
      <c r="W160">
        <f t="shared" si="38"/>
        <v>1</v>
      </c>
      <c r="X160">
        <f t="shared" si="39"/>
        <v>0</v>
      </c>
      <c r="Y160">
        <f t="shared" si="40"/>
        <v>0</v>
      </c>
      <c r="Z160">
        <f t="shared" si="41"/>
        <v>0</v>
      </c>
      <c r="AA160">
        <f t="shared" si="42"/>
        <v>0</v>
      </c>
      <c r="AB160">
        <f t="shared" si="43"/>
        <v>0</v>
      </c>
      <c r="AC160">
        <f t="shared" si="44"/>
        <v>0</v>
      </c>
      <c r="AD160">
        <f t="shared" si="45"/>
        <v>0</v>
      </c>
      <c r="AE160">
        <f t="shared" si="46"/>
        <v>0</v>
      </c>
      <c r="AF160">
        <f t="shared" si="47"/>
        <v>0</v>
      </c>
    </row>
    <row r="161" spans="1:32" ht="60" x14ac:dyDescent="0.25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32"/>
        <v>2.0000000000000002E-5</v>
      </c>
      <c r="P161" s="8">
        <f t="shared" si="33"/>
        <v>10</v>
      </c>
      <c r="Q161" t="s">
        <v>8310</v>
      </c>
      <c r="R161" t="s">
        <v>8313</v>
      </c>
      <c r="S161" s="12">
        <f t="shared" si="34"/>
        <v>42554.059548611112</v>
      </c>
      <c r="T161" s="12">
        <f t="shared" si="35"/>
        <v>42514.059548611112</v>
      </c>
      <c r="U161">
        <f t="shared" si="36"/>
        <v>0</v>
      </c>
      <c r="V161">
        <f t="shared" si="37"/>
        <v>0</v>
      </c>
      <c r="W161">
        <f t="shared" si="38"/>
        <v>0</v>
      </c>
      <c r="X161">
        <f t="shared" si="39"/>
        <v>0</v>
      </c>
      <c r="Y161">
        <f t="shared" si="40"/>
        <v>0</v>
      </c>
      <c r="Z161">
        <f t="shared" si="41"/>
        <v>0</v>
      </c>
      <c r="AA161">
        <f t="shared" si="42"/>
        <v>0</v>
      </c>
      <c r="AB161">
        <f t="shared" si="43"/>
        <v>0</v>
      </c>
      <c r="AC161">
        <f t="shared" si="44"/>
        <v>0</v>
      </c>
      <c r="AD161">
        <f t="shared" si="45"/>
        <v>0</v>
      </c>
      <c r="AE161">
        <f t="shared" si="46"/>
        <v>0</v>
      </c>
      <c r="AF161">
        <f t="shared" si="47"/>
        <v>1</v>
      </c>
    </row>
    <row r="162" spans="1:32" ht="60" x14ac:dyDescent="0.25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32"/>
        <v>0</v>
      </c>
      <c r="P162" s="8" t="e">
        <f t="shared" si="33"/>
        <v>#DIV/0!</v>
      </c>
      <c r="Q162" t="s">
        <v>8310</v>
      </c>
      <c r="R162" t="s">
        <v>8314</v>
      </c>
      <c r="S162" s="12">
        <f t="shared" si="34"/>
        <v>42231.538090277776</v>
      </c>
      <c r="T162" s="12">
        <f t="shared" si="35"/>
        <v>42171.538090277776</v>
      </c>
      <c r="U162">
        <f t="shared" si="36"/>
        <v>0</v>
      </c>
      <c r="V162">
        <f t="shared" si="37"/>
        <v>0</v>
      </c>
      <c r="W162">
        <f t="shared" si="38"/>
        <v>1</v>
      </c>
      <c r="X162">
        <f t="shared" si="39"/>
        <v>0</v>
      </c>
      <c r="Y162">
        <f t="shared" si="40"/>
        <v>0</v>
      </c>
      <c r="Z162">
        <f t="shared" si="41"/>
        <v>0</v>
      </c>
      <c r="AA162">
        <f t="shared" si="42"/>
        <v>0</v>
      </c>
      <c r="AB162">
        <f t="shared" si="43"/>
        <v>0</v>
      </c>
      <c r="AC162">
        <f t="shared" si="44"/>
        <v>0</v>
      </c>
      <c r="AD162">
        <f t="shared" si="45"/>
        <v>0</v>
      </c>
      <c r="AE162">
        <f t="shared" si="46"/>
        <v>0</v>
      </c>
      <c r="AF162">
        <f t="shared" si="47"/>
        <v>0</v>
      </c>
    </row>
    <row r="163" spans="1:32" ht="60" x14ac:dyDescent="0.25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32"/>
        <v>1E-4</v>
      </c>
      <c r="P163" s="8">
        <f t="shared" si="33"/>
        <v>5</v>
      </c>
      <c r="Q163" t="s">
        <v>8310</v>
      </c>
      <c r="R163" t="s">
        <v>8314</v>
      </c>
      <c r="S163" s="12">
        <f t="shared" si="34"/>
        <v>41822.312442129631</v>
      </c>
      <c r="T163" s="12">
        <f t="shared" si="35"/>
        <v>41792.312442129631</v>
      </c>
      <c r="U163">
        <f t="shared" si="36"/>
        <v>0</v>
      </c>
      <c r="V163">
        <f t="shared" si="37"/>
        <v>0</v>
      </c>
      <c r="W163">
        <f t="shared" si="38"/>
        <v>0</v>
      </c>
      <c r="X163">
        <f t="shared" si="39"/>
        <v>0</v>
      </c>
      <c r="Y163">
        <f t="shared" si="40"/>
        <v>0</v>
      </c>
      <c r="Z163">
        <f t="shared" si="41"/>
        <v>0</v>
      </c>
      <c r="AA163">
        <f t="shared" si="42"/>
        <v>0</v>
      </c>
      <c r="AB163">
        <f t="shared" si="43"/>
        <v>0</v>
      </c>
      <c r="AC163">
        <f t="shared" si="44"/>
        <v>0</v>
      </c>
      <c r="AD163">
        <f t="shared" si="45"/>
        <v>0</v>
      </c>
      <c r="AE163">
        <f t="shared" si="46"/>
        <v>0</v>
      </c>
      <c r="AF163">
        <f t="shared" si="47"/>
        <v>1</v>
      </c>
    </row>
    <row r="164" spans="1:32" ht="45" x14ac:dyDescent="0.25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32"/>
        <v>0.15535714285714286</v>
      </c>
      <c r="P164" s="8">
        <f t="shared" si="33"/>
        <v>43.5</v>
      </c>
      <c r="Q164" t="s">
        <v>8310</v>
      </c>
      <c r="R164" t="s">
        <v>8314</v>
      </c>
      <c r="S164" s="12">
        <f t="shared" si="34"/>
        <v>41867.612500000003</v>
      </c>
      <c r="T164" s="12">
        <f t="shared" si="35"/>
        <v>41834.751805555556</v>
      </c>
      <c r="U164">
        <f t="shared" si="36"/>
        <v>0</v>
      </c>
      <c r="V164">
        <f t="shared" si="37"/>
        <v>1</v>
      </c>
      <c r="W164">
        <f t="shared" si="38"/>
        <v>0</v>
      </c>
      <c r="X164">
        <f t="shared" si="39"/>
        <v>0</v>
      </c>
      <c r="Y164">
        <f t="shared" si="40"/>
        <v>0</v>
      </c>
      <c r="Z164">
        <f t="shared" si="41"/>
        <v>0</v>
      </c>
      <c r="AA164">
        <f t="shared" si="42"/>
        <v>0</v>
      </c>
      <c r="AB164">
        <f t="shared" si="43"/>
        <v>0</v>
      </c>
      <c r="AC164">
        <f t="shared" si="44"/>
        <v>0</v>
      </c>
      <c r="AD164">
        <f t="shared" si="45"/>
        <v>0</v>
      </c>
      <c r="AE164">
        <f t="shared" si="46"/>
        <v>0</v>
      </c>
      <c r="AF164">
        <f t="shared" si="47"/>
        <v>0</v>
      </c>
    </row>
    <row r="165" spans="1:32" ht="60" x14ac:dyDescent="0.25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32"/>
        <v>0</v>
      </c>
      <c r="P165" s="8" t="e">
        <f t="shared" si="33"/>
        <v>#DIV/0!</v>
      </c>
      <c r="Q165" t="s">
        <v>8310</v>
      </c>
      <c r="R165" t="s">
        <v>8314</v>
      </c>
      <c r="S165" s="12">
        <f t="shared" si="34"/>
        <v>42277.625</v>
      </c>
      <c r="T165" s="12">
        <f t="shared" si="35"/>
        <v>42243.586273148147</v>
      </c>
      <c r="U165">
        <f t="shared" si="36"/>
        <v>0</v>
      </c>
      <c r="V165">
        <f t="shared" si="37"/>
        <v>0</v>
      </c>
      <c r="W165">
        <f t="shared" si="38"/>
        <v>0</v>
      </c>
      <c r="X165">
        <f t="shared" si="39"/>
        <v>0</v>
      </c>
      <c r="Y165">
        <f t="shared" si="40"/>
        <v>0</v>
      </c>
      <c r="Z165">
        <f t="shared" si="41"/>
        <v>0</v>
      </c>
      <c r="AA165">
        <f t="shared" si="42"/>
        <v>0</v>
      </c>
      <c r="AB165">
        <f t="shared" si="43"/>
        <v>0</v>
      </c>
      <c r="AC165">
        <f t="shared" si="44"/>
        <v>0</v>
      </c>
      <c r="AD165">
        <f t="shared" si="45"/>
        <v>0</v>
      </c>
      <c r="AE165">
        <f t="shared" si="46"/>
        <v>0</v>
      </c>
      <c r="AF165">
        <f t="shared" si="47"/>
        <v>1</v>
      </c>
    </row>
    <row r="166" spans="1:32" ht="60" x14ac:dyDescent="0.25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32"/>
        <v>5.3333333333333332E-3</v>
      </c>
      <c r="P166" s="8">
        <f t="shared" si="33"/>
        <v>91.428571428571431</v>
      </c>
      <c r="Q166" t="s">
        <v>8310</v>
      </c>
      <c r="R166" t="s">
        <v>8314</v>
      </c>
      <c r="S166" s="12">
        <f t="shared" si="34"/>
        <v>41901.387743055559</v>
      </c>
      <c r="T166" s="12">
        <f t="shared" si="35"/>
        <v>41841.387743055559</v>
      </c>
      <c r="U166">
        <f t="shared" si="36"/>
        <v>0</v>
      </c>
      <c r="V166">
        <f t="shared" si="37"/>
        <v>0</v>
      </c>
      <c r="W166">
        <f t="shared" si="38"/>
        <v>0</v>
      </c>
      <c r="X166">
        <f t="shared" si="39"/>
        <v>0</v>
      </c>
      <c r="Y166">
        <f t="shared" si="40"/>
        <v>0</v>
      </c>
      <c r="Z166">
        <f t="shared" si="41"/>
        <v>0</v>
      </c>
      <c r="AA166">
        <f t="shared" si="42"/>
        <v>0</v>
      </c>
      <c r="AB166">
        <f t="shared" si="43"/>
        <v>0</v>
      </c>
      <c r="AC166">
        <f t="shared" si="44"/>
        <v>0</v>
      </c>
      <c r="AD166">
        <f t="shared" si="45"/>
        <v>0</v>
      </c>
      <c r="AE166">
        <f t="shared" si="46"/>
        <v>0</v>
      </c>
      <c r="AF166">
        <f t="shared" si="47"/>
        <v>1</v>
      </c>
    </row>
    <row r="167" spans="1:32" ht="30" x14ac:dyDescent="0.25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32"/>
        <v>0</v>
      </c>
      <c r="P167" s="8" t="e">
        <f t="shared" si="33"/>
        <v>#DIV/0!</v>
      </c>
      <c r="Q167" t="s">
        <v>8310</v>
      </c>
      <c r="R167" t="s">
        <v>8314</v>
      </c>
      <c r="S167" s="12">
        <f t="shared" si="34"/>
        <v>42381.283842592587</v>
      </c>
      <c r="T167" s="12">
        <f t="shared" si="35"/>
        <v>42351.283842592587</v>
      </c>
      <c r="U167">
        <f t="shared" si="36"/>
        <v>0</v>
      </c>
      <c r="V167">
        <f t="shared" si="37"/>
        <v>0</v>
      </c>
      <c r="W167">
        <f t="shared" si="38"/>
        <v>0</v>
      </c>
      <c r="X167">
        <f t="shared" si="39"/>
        <v>0</v>
      </c>
      <c r="Y167">
        <f t="shared" si="40"/>
        <v>1</v>
      </c>
      <c r="Z167">
        <f t="shared" si="41"/>
        <v>0</v>
      </c>
      <c r="AA167">
        <f t="shared" si="42"/>
        <v>0</v>
      </c>
      <c r="AB167">
        <f t="shared" si="43"/>
        <v>0</v>
      </c>
      <c r="AC167">
        <f t="shared" si="44"/>
        <v>0</v>
      </c>
      <c r="AD167">
        <f t="shared" si="45"/>
        <v>0</v>
      </c>
      <c r="AE167">
        <f t="shared" si="46"/>
        <v>0</v>
      </c>
      <c r="AF167">
        <f t="shared" si="47"/>
        <v>0</v>
      </c>
    </row>
    <row r="168" spans="1:32" ht="45" x14ac:dyDescent="0.25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32"/>
        <v>0.6</v>
      </c>
      <c r="P168" s="8">
        <f t="shared" si="33"/>
        <v>3000</v>
      </c>
      <c r="Q168" t="s">
        <v>8310</v>
      </c>
      <c r="R168" t="s">
        <v>8314</v>
      </c>
      <c r="S168" s="12">
        <f t="shared" si="34"/>
        <v>42750.700949074075</v>
      </c>
      <c r="T168" s="12">
        <f t="shared" si="35"/>
        <v>42720.700949074075</v>
      </c>
      <c r="U168">
        <f t="shared" si="36"/>
        <v>0</v>
      </c>
      <c r="V168">
        <f t="shared" si="37"/>
        <v>0</v>
      </c>
      <c r="W168">
        <f t="shared" si="38"/>
        <v>1</v>
      </c>
      <c r="X168">
        <f t="shared" si="39"/>
        <v>0</v>
      </c>
      <c r="Y168">
        <f t="shared" si="40"/>
        <v>0</v>
      </c>
      <c r="Z168">
        <f t="shared" si="41"/>
        <v>0</v>
      </c>
      <c r="AA168">
        <f t="shared" si="42"/>
        <v>0</v>
      </c>
      <c r="AB168">
        <f t="shared" si="43"/>
        <v>0</v>
      </c>
      <c r="AC168">
        <f t="shared" si="44"/>
        <v>0</v>
      </c>
      <c r="AD168">
        <f t="shared" si="45"/>
        <v>0</v>
      </c>
      <c r="AE168">
        <f t="shared" si="46"/>
        <v>0</v>
      </c>
      <c r="AF168">
        <f t="shared" si="47"/>
        <v>0</v>
      </c>
    </row>
    <row r="169" spans="1:32" ht="45" x14ac:dyDescent="0.25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32"/>
        <v>1E-4</v>
      </c>
      <c r="P169" s="8">
        <f t="shared" si="33"/>
        <v>5.5</v>
      </c>
      <c r="Q169" t="s">
        <v>8310</v>
      </c>
      <c r="R169" t="s">
        <v>8314</v>
      </c>
      <c r="S169" s="12">
        <f t="shared" si="34"/>
        <v>42220.552488425921</v>
      </c>
      <c r="T169" s="12">
        <f t="shared" si="35"/>
        <v>42160.552488425921</v>
      </c>
      <c r="U169">
        <f t="shared" si="36"/>
        <v>0</v>
      </c>
      <c r="V169">
        <f t="shared" si="37"/>
        <v>0</v>
      </c>
      <c r="W169">
        <f t="shared" si="38"/>
        <v>0</v>
      </c>
      <c r="X169">
        <f t="shared" si="39"/>
        <v>0</v>
      </c>
      <c r="Y169">
        <f t="shared" si="40"/>
        <v>0</v>
      </c>
      <c r="Z169">
        <f t="shared" si="41"/>
        <v>0</v>
      </c>
      <c r="AA169">
        <f t="shared" si="42"/>
        <v>0</v>
      </c>
      <c r="AB169">
        <f t="shared" si="43"/>
        <v>0</v>
      </c>
      <c r="AC169">
        <f t="shared" si="44"/>
        <v>0</v>
      </c>
      <c r="AD169">
        <f t="shared" si="45"/>
        <v>0</v>
      </c>
      <c r="AE169">
        <f t="shared" si="46"/>
        <v>0</v>
      </c>
      <c r="AF169">
        <f t="shared" si="47"/>
        <v>1</v>
      </c>
    </row>
    <row r="170" spans="1:32" ht="60" x14ac:dyDescent="0.25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32"/>
        <v>4.0625000000000001E-2</v>
      </c>
      <c r="P170" s="8">
        <f t="shared" si="33"/>
        <v>108.33333333333333</v>
      </c>
      <c r="Q170" t="s">
        <v>8310</v>
      </c>
      <c r="R170" t="s">
        <v>8314</v>
      </c>
      <c r="S170" s="12">
        <f t="shared" si="34"/>
        <v>42082.418634259258</v>
      </c>
      <c r="T170" s="12">
        <f t="shared" si="35"/>
        <v>42052.46030092593</v>
      </c>
      <c r="U170">
        <f t="shared" si="36"/>
        <v>0</v>
      </c>
      <c r="V170">
        <f t="shared" si="37"/>
        <v>0</v>
      </c>
      <c r="W170">
        <f t="shared" si="38"/>
        <v>1</v>
      </c>
      <c r="X170">
        <f t="shared" si="39"/>
        <v>0</v>
      </c>
      <c r="Y170">
        <f t="shared" si="40"/>
        <v>0</v>
      </c>
      <c r="Z170">
        <f t="shared" si="41"/>
        <v>0</v>
      </c>
      <c r="AA170">
        <f t="shared" si="42"/>
        <v>0</v>
      </c>
      <c r="AB170">
        <f t="shared" si="43"/>
        <v>0</v>
      </c>
      <c r="AC170">
        <f t="shared" si="44"/>
        <v>0</v>
      </c>
      <c r="AD170">
        <f t="shared" si="45"/>
        <v>0</v>
      </c>
      <c r="AE170">
        <f t="shared" si="46"/>
        <v>0</v>
      </c>
      <c r="AF170">
        <f t="shared" si="47"/>
        <v>0</v>
      </c>
    </row>
    <row r="171" spans="1:32" ht="60" x14ac:dyDescent="0.25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32"/>
        <v>0.224</v>
      </c>
      <c r="P171" s="8">
        <f t="shared" si="33"/>
        <v>56</v>
      </c>
      <c r="Q171" t="s">
        <v>8310</v>
      </c>
      <c r="R171" t="s">
        <v>8314</v>
      </c>
      <c r="S171" s="12">
        <f t="shared" si="34"/>
        <v>41930.130312499998</v>
      </c>
      <c r="T171" s="12">
        <f t="shared" si="35"/>
        <v>41900.130312499998</v>
      </c>
      <c r="U171">
        <f t="shared" si="36"/>
        <v>0</v>
      </c>
      <c r="V171">
        <f t="shared" si="37"/>
        <v>1</v>
      </c>
      <c r="W171">
        <f t="shared" si="38"/>
        <v>0</v>
      </c>
      <c r="X171">
        <f t="shared" si="39"/>
        <v>0</v>
      </c>
      <c r="Y171">
        <f t="shared" si="40"/>
        <v>0</v>
      </c>
      <c r="Z171">
        <f t="shared" si="41"/>
        <v>0</v>
      </c>
      <c r="AA171">
        <f t="shared" si="42"/>
        <v>0</v>
      </c>
      <c r="AB171">
        <f t="shared" si="43"/>
        <v>0</v>
      </c>
      <c r="AC171">
        <f t="shared" si="44"/>
        <v>0</v>
      </c>
      <c r="AD171">
        <f t="shared" si="45"/>
        <v>0</v>
      </c>
      <c r="AE171">
        <f t="shared" si="46"/>
        <v>0</v>
      </c>
      <c r="AF171">
        <f t="shared" si="47"/>
        <v>0</v>
      </c>
    </row>
    <row r="172" spans="1:32" ht="60" x14ac:dyDescent="0.25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32"/>
        <v>3.2500000000000001E-2</v>
      </c>
      <c r="P172" s="8">
        <f t="shared" si="33"/>
        <v>32.5</v>
      </c>
      <c r="Q172" t="s">
        <v>8310</v>
      </c>
      <c r="R172" t="s">
        <v>8314</v>
      </c>
      <c r="S172" s="12">
        <f t="shared" si="34"/>
        <v>42245.852777777778</v>
      </c>
      <c r="T172" s="12">
        <f t="shared" si="35"/>
        <v>42216.602812500001</v>
      </c>
      <c r="U172">
        <f t="shared" si="36"/>
        <v>0</v>
      </c>
      <c r="V172">
        <f t="shared" si="37"/>
        <v>0</v>
      </c>
      <c r="W172">
        <f t="shared" si="38"/>
        <v>0</v>
      </c>
      <c r="X172">
        <f t="shared" si="39"/>
        <v>1</v>
      </c>
      <c r="Y172">
        <f t="shared" si="40"/>
        <v>0</v>
      </c>
      <c r="Z172">
        <f t="shared" si="41"/>
        <v>0</v>
      </c>
      <c r="AA172">
        <f t="shared" si="42"/>
        <v>0</v>
      </c>
      <c r="AB172">
        <f t="shared" si="43"/>
        <v>0</v>
      </c>
      <c r="AC172">
        <f t="shared" si="44"/>
        <v>0</v>
      </c>
      <c r="AD172">
        <f t="shared" si="45"/>
        <v>0</v>
      </c>
      <c r="AE172">
        <f t="shared" si="46"/>
        <v>0</v>
      </c>
      <c r="AF172">
        <f t="shared" si="47"/>
        <v>0</v>
      </c>
    </row>
    <row r="173" spans="1:32" ht="45" x14ac:dyDescent="0.25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32"/>
        <v>2.0000000000000002E-5</v>
      </c>
      <c r="P173" s="8">
        <f t="shared" si="33"/>
        <v>1</v>
      </c>
      <c r="Q173" t="s">
        <v>8310</v>
      </c>
      <c r="R173" t="s">
        <v>8314</v>
      </c>
      <c r="S173" s="12">
        <f t="shared" si="34"/>
        <v>42593.805717592593</v>
      </c>
      <c r="T173" s="12">
        <f t="shared" si="35"/>
        <v>42533.805717592593</v>
      </c>
      <c r="U173">
        <f t="shared" si="36"/>
        <v>0</v>
      </c>
      <c r="V173">
        <f t="shared" si="37"/>
        <v>0</v>
      </c>
      <c r="W173">
        <f t="shared" si="38"/>
        <v>0</v>
      </c>
      <c r="X173">
        <f t="shared" si="39"/>
        <v>0</v>
      </c>
      <c r="Y173">
        <f t="shared" si="40"/>
        <v>0</v>
      </c>
      <c r="Z173">
        <f t="shared" si="41"/>
        <v>0</v>
      </c>
      <c r="AA173">
        <f t="shared" si="42"/>
        <v>0</v>
      </c>
      <c r="AB173">
        <f t="shared" si="43"/>
        <v>0</v>
      </c>
      <c r="AC173">
        <f t="shared" si="44"/>
        <v>0</v>
      </c>
      <c r="AD173">
        <f t="shared" si="45"/>
        <v>0</v>
      </c>
      <c r="AE173">
        <f t="shared" si="46"/>
        <v>0</v>
      </c>
      <c r="AF173">
        <f t="shared" si="47"/>
        <v>1</v>
      </c>
    </row>
    <row r="174" spans="1:32" ht="45" x14ac:dyDescent="0.25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32"/>
        <v>0</v>
      </c>
      <c r="P174" s="8" t="e">
        <f t="shared" si="33"/>
        <v>#DIV/0!</v>
      </c>
      <c r="Q174" t="s">
        <v>8310</v>
      </c>
      <c r="R174" t="s">
        <v>8314</v>
      </c>
      <c r="S174" s="12">
        <f t="shared" si="34"/>
        <v>42081.978275462963</v>
      </c>
      <c r="T174" s="12">
        <f t="shared" si="35"/>
        <v>42047.019942129627</v>
      </c>
      <c r="U174">
        <f t="shared" si="36"/>
        <v>0</v>
      </c>
      <c r="V174">
        <f t="shared" si="37"/>
        <v>0</v>
      </c>
      <c r="W174">
        <f t="shared" si="38"/>
        <v>0</v>
      </c>
      <c r="X174">
        <f t="shared" si="39"/>
        <v>0</v>
      </c>
      <c r="Y174">
        <f t="shared" si="40"/>
        <v>0</v>
      </c>
      <c r="Z174">
        <f t="shared" si="41"/>
        <v>0</v>
      </c>
      <c r="AA174">
        <f t="shared" si="42"/>
        <v>0</v>
      </c>
      <c r="AB174">
        <f t="shared" si="43"/>
        <v>0</v>
      </c>
      <c r="AC174">
        <f t="shared" si="44"/>
        <v>0</v>
      </c>
      <c r="AD174">
        <f t="shared" si="45"/>
        <v>0</v>
      </c>
      <c r="AE174">
        <f t="shared" si="46"/>
        <v>0</v>
      </c>
      <c r="AF174">
        <f t="shared" si="47"/>
        <v>1</v>
      </c>
    </row>
    <row r="175" spans="1:32" ht="45" x14ac:dyDescent="0.25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32"/>
        <v>0</v>
      </c>
      <c r="P175" s="8" t="e">
        <f t="shared" si="33"/>
        <v>#DIV/0!</v>
      </c>
      <c r="Q175" t="s">
        <v>8310</v>
      </c>
      <c r="R175" t="s">
        <v>8314</v>
      </c>
      <c r="S175" s="12">
        <f t="shared" si="34"/>
        <v>42063.198009259257</v>
      </c>
      <c r="T175" s="12">
        <f t="shared" si="35"/>
        <v>42033.198009259257</v>
      </c>
      <c r="U175">
        <f t="shared" si="36"/>
        <v>0</v>
      </c>
      <c r="V175">
        <f t="shared" si="37"/>
        <v>1</v>
      </c>
      <c r="W175">
        <f t="shared" si="38"/>
        <v>0</v>
      </c>
      <c r="X175">
        <f t="shared" si="39"/>
        <v>0</v>
      </c>
      <c r="Y175">
        <f t="shared" si="40"/>
        <v>0</v>
      </c>
      <c r="Z175">
        <f t="shared" si="41"/>
        <v>0</v>
      </c>
      <c r="AA175">
        <f t="shared" si="42"/>
        <v>0</v>
      </c>
      <c r="AB175">
        <f t="shared" si="43"/>
        <v>0</v>
      </c>
      <c r="AC175">
        <f t="shared" si="44"/>
        <v>0</v>
      </c>
      <c r="AD175">
        <f t="shared" si="45"/>
        <v>0</v>
      </c>
      <c r="AE175">
        <f t="shared" si="46"/>
        <v>0</v>
      </c>
      <c r="AF175">
        <f t="shared" si="47"/>
        <v>0</v>
      </c>
    </row>
    <row r="176" spans="1:32" ht="60" x14ac:dyDescent="0.25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32"/>
        <v>0</v>
      </c>
      <c r="P176" s="8" t="e">
        <f t="shared" si="33"/>
        <v>#DIV/0!</v>
      </c>
      <c r="Q176" t="s">
        <v>8310</v>
      </c>
      <c r="R176" t="s">
        <v>8314</v>
      </c>
      <c r="S176" s="12">
        <f t="shared" si="34"/>
        <v>42132.383981481486</v>
      </c>
      <c r="T176" s="12">
        <f t="shared" si="35"/>
        <v>42072.383981481486</v>
      </c>
      <c r="U176">
        <f t="shared" si="36"/>
        <v>0</v>
      </c>
      <c r="V176">
        <f t="shared" si="37"/>
        <v>0</v>
      </c>
      <c r="W176">
        <f t="shared" si="38"/>
        <v>1</v>
      </c>
      <c r="X176">
        <f t="shared" si="39"/>
        <v>0</v>
      </c>
      <c r="Y176">
        <f t="shared" si="40"/>
        <v>0</v>
      </c>
      <c r="Z176">
        <f t="shared" si="41"/>
        <v>0</v>
      </c>
      <c r="AA176">
        <f t="shared" si="42"/>
        <v>0</v>
      </c>
      <c r="AB176">
        <f t="shared" si="43"/>
        <v>0</v>
      </c>
      <c r="AC176">
        <f t="shared" si="44"/>
        <v>0</v>
      </c>
      <c r="AD176">
        <f t="shared" si="45"/>
        <v>0</v>
      </c>
      <c r="AE176">
        <f t="shared" si="46"/>
        <v>0</v>
      </c>
      <c r="AF176">
        <f t="shared" si="47"/>
        <v>0</v>
      </c>
    </row>
    <row r="177" spans="1:32" ht="60" x14ac:dyDescent="0.25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32"/>
        <v>6.4850000000000005E-2</v>
      </c>
      <c r="P177" s="8">
        <f t="shared" si="33"/>
        <v>49.884615384615387</v>
      </c>
      <c r="Q177" t="s">
        <v>8310</v>
      </c>
      <c r="R177" t="s">
        <v>8314</v>
      </c>
      <c r="S177" s="12">
        <f t="shared" si="34"/>
        <v>41880.402905092589</v>
      </c>
      <c r="T177" s="12">
        <f t="shared" si="35"/>
        <v>41855.402905092589</v>
      </c>
      <c r="U177">
        <f t="shared" si="36"/>
        <v>0</v>
      </c>
      <c r="V177">
        <f t="shared" si="37"/>
        <v>0</v>
      </c>
      <c r="W177">
        <f t="shared" si="38"/>
        <v>0</v>
      </c>
      <c r="X177">
        <f t="shared" si="39"/>
        <v>0</v>
      </c>
      <c r="Y177">
        <f t="shared" si="40"/>
        <v>0</v>
      </c>
      <c r="Z177">
        <f t="shared" si="41"/>
        <v>1</v>
      </c>
      <c r="AA177">
        <f t="shared" si="42"/>
        <v>0</v>
      </c>
      <c r="AB177">
        <f t="shared" si="43"/>
        <v>0</v>
      </c>
      <c r="AC177">
        <f t="shared" si="44"/>
        <v>0</v>
      </c>
      <c r="AD177">
        <f t="shared" si="45"/>
        <v>0</v>
      </c>
      <c r="AE177">
        <f t="shared" si="46"/>
        <v>0</v>
      </c>
      <c r="AF177">
        <f t="shared" si="47"/>
        <v>0</v>
      </c>
    </row>
    <row r="178" spans="1:32" ht="60" x14ac:dyDescent="0.25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32"/>
        <v>0</v>
      </c>
      <c r="P178" s="8" t="e">
        <f t="shared" si="33"/>
        <v>#DIV/0!</v>
      </c>
      <c r="Q178" t="s">
        <v>8310</v>
      </c>
      <c r="R178" t="s">
        <v>8314</v>
      </c>
      <c r="S178" s="12">
        <f t="shared" si="34"/>
        <v>42221.449062500003</v>
      </c>
      <c r="T178" s="12">
        <f t="shared" si="35"/>
        <v>42191.449062500003</v>
      </c>
      <c r="U178">
        <f t="shared" si="36"/>
        <v>0</v>
      </c>
      <c r="V178">
        <f t="shared" si="37"/>
        <v>1</v>
      </c>
      <c r="W178">
        <f t="shared" si="38"/>
        <v>0</v>
      </c>
      <c r="X178">
        <f t="shared" si="39"/>
        <v>0</v>
      </c>
      <c r="Y178">
        <f t="shared" si="40"/>
        <v>0</v>
      </c>
      <c r="Z178">
        <f t="shared" si="41"/>
        <v>0</v>
      </c>
      <c r="AA178">
        <f t="shared" si="42"/>
        <v>0</v>
      </c>
      <c r="AB178">
        <f t="shared" si="43"/>
        <v>0</v>
      </c>
      <c r="AC178">
        <f t="shared" si="44"/>
        <v>0</v>
      </c>
      <c r="AD178">
        <f t="shared" si="45"/>
        <v>0</v>
      </c>
      <c r="AE178">
        <f t="shared" si="46"/>
        <v>0</v>
      </c>
      <c r="AF178">
        <f t="shared" si="47"/>
        <v>0</v>
      </c>
    </row>
    <row r="179" spans="1:32" ht="30" x14ac:dyDescent="0.25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32"/>
        <v>0.4</v>
      </c>
      <c r="P179" s="8">
        <f t="shared" si="33"/>
        <v>25.714285714285715</v>
      </c>
      <c r="Q179" t="s">
        <v>8310</v>
      </c>
      <c r="R179" t="s">
        <v>8314</v>
      </c>
      <c r="S179" s="12">
        <f t="shared" si="34"/>
        <v>42086.63108796296</v>
      </c>
      <c r="T179" s="12">
        <f t="shared" si="35"/>
        <v>42069.672754629632</v>
      </c>
      <c r="U179">
        <f t="shared" si="36"/>
        <v>1</v>
      </c>
      <c r="V179">
        <f t="shared" si="37"/>
        <v>0</v>
      </c>
      <c r="W179">
        <f t="shared" si="38"/>
        <v>0</v>
      </c>
      <c r="X179">
        <f t="shared" si="39"/>
        <v>0</v>
      </c>
      <c r="Y179">
        <f t="shared" si="40"/>
        <v>0</v>
      </c>
      <c r="Z179">
        <f t="shared" si="41"/>
        <v>0</v>
      </c>
      <c r="AA179">
        <f t="shared" si="42"/>
        <v>0</v>
      </c>
      <c r="AB179">
        <f t="shared" si="43"/>
        <v>0</v>
      </c>
      <c r="AC179">
        <f t="shared" si="44"/>
        <v>0</v>
      </c>
      <c r="AD179">
        <f t="shared" si="45"/>
        <v>0</v>
      </c>
      <c r="AE179">
        <f t="shared" si="46"/>
        <v>0</v>
      </c>
      <c r="AF179">
        <f t="shared" si="47"/>
        <v>0</v>
      </c>
    </row>
    <row r="180" spans="1:32" ht="45" x14ac:dyDescent="0.25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32"/>
        <v>0</v>
      </c>
      <c r="P180" s="8" t="e">
        <f t="shared" si="33"/>
        <v>#DIV/0!</v>
      </c>
      <c r="Q180" t="s">
        <v>8310</v>
      </c>
      <c r="R180" t="s">
        <v>8314</v>
      </c>
      <c r="S180" s="12">
        <f t="shared" si="34"/>
        <v>42334.622048611112</v>
      </c>
      <c r="T180" s="12">
        <f t="shared" si="35"/>
        <v>42304.580381944441</v>
      </c>
      <c r="U180">
        <f t="shared" si="36"/>
        <v>0</v>
      </c>
      <c r="V180">
        <f t="shared" si="37"/>
        <v>0</v>
      </c>
      <c r="W180">
        <f t="shared" si="38"/>
        <v>0</v>
      </c>
      <c r="X180">
        <f t="shared" si="39"/>
        <v>0</v>
      </c>
      <c r="Y180">
        <f t="shared" si="40"/>
        <v>0</v>
      </c>
      <c r="Z180">
        <f t="shared" si="41"/>
        <v>0</v>
      </c>
      <c r="AA180">
        <f t="shared" si="42"/>
        <v>0</v>
      </c>
      <c r="AB180">
        <f t="shared" si="43"/>
        <v>0</v>
      </c>
      <c r="AC180">
        <f t="shared" si="44"/>
        <v>0</v>
      </c>
      <c r="AD180">
        <f t="shared" si="45"/>
        <v>0</v>
      </c>
      <c r="AE180">
        <f t="shared" si="46"/>
        <v>0</v>
      </c>
      <c r="AF180">
        <f t="shared" si="47"/>
        <v>1</v>
      </c>
    </row>
    <row r="181" spans="1:32" ht="30" x14ac:dyDescent="0.25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32"/>
        <v>0.2</v>
      </c>
      <c r="P181" s="8">
        <f t="shared" si="33"/>
        <v>100</v>
      </c>
      <c r="Q181" t="s">
        <v>8310</v>
      </c>
      <c r="R181" t="s">
        <v>8314</v>
      </c>
      <c r="S181" s="12">
        <f t="shared" si="34"/>
        <v>42432.705497685187</v>
      </c>
      <c r="T181" s="12">
        <f t="shared" si="35"/>
        <v>42402.705497685187</v>
      </c>
      <c r="U181">
        <f t="shared" si="36"/>
        <v>1</v>
      </c>
      <c r="V181">
        <f t="shared" si="37"/>
        <v>1</v>
      </c>
      <c r="W181">
        <f t="shared" si="38"/>
        <v>0</v>
      </c>
      <c r="X181">
        <f t="shared" si="39"/>
        <v>0</v>
      </c>
      <c r="Y181">
        <f t="shared" si="40"/>
        <v>0</v>
      </c>
      <c r="Z181">
        <f t="shared" si="41"/>
        <v>0</v>
      </c>
      <c r="AA181">
        <f t="shared" si="42"/>
        <v>0</v>
      </c>
      <c r="AB181">
        <f t="shared" si="43"/>
        <v>0</v>
      </c>
      <c r="AC181">
        <f t="shared" si="44"/>
        <v>0</v>
      </c>
      <c r="AD181">
        <f t="shared" si="45"/>
        <v>0</v>
      </c>
      <c r="AE181">
        <f t="shared" si="46"/>
        <v>0</v>
      </c>
      <c r="AF181">
        <f t="shared" si="47"/>
        <v>0</v>
      </c>
    </row>
    <row r="182" spans="1:32" ht="45" x14ac:dyDescent="0.25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32"/>
        <v>0.33416666666666667</v>
      </c>
      <c r="P182" s="8">
        <f t="shared" si="33"/>
        <v>30.846153846153847</v>
      </c>
      <c r="Q182" t="s">
        <v>8310</v>
      </c>
      <c r="R182" t="s">
        <v>8314</v>
      </c>
      <c r="S182" s="12">
        <f t="shared" si="34"/>
        <v>42107.416666666672</v>
      </c>
      <c r="T182" s="12">
        <f t="shared" si="35"/>
        <v>42067.616238425922</v>
      </c>
      <c r="U182">
        <f t="shared" si="36"/>
        <v>0</v>
      </c>
      <c r="V182">
        <f t="shared" si="37"/>
        <v>1</v>
      </c>
      <c r="W182">
        <f t="shared" si="38"/>
        <v>0</v>
      </c>
      <c r="X182">
        <f t="shared" si="39"/>
        <v>0</v>
      </c>
      <c r="Y182">
        <f t="shared" si="40"/>
        <v>0</v>
      </c>
      <c r="Z182">
        <f t="shared" si="41"/>
        <v>0</v>
      </c>
      <c r="AA182">
        <f t="shared" si="42"/>
        <v>0</v>
      </c>
      <c r="AB182">
        <f t="shared" si="43"/>
        <v>0</v>
      </c>
      <c r="AC182">
        <f t="shared" si="44"/>
        <v>0</v>
      </c>
      <c r="AD182">
        <f t="shared" si="45"/>
        <v>0</v>
      </c>
      <c r="AE182">
        <f t="shared" si="46"/>
        <v>0</v>
      </c>
      <c r="AF182">
        <f t="shared" si="47"/>
        <v>0</v>
      </c>
    </row>
    <row r="183" spans="1:32" ht="60" x14ac:dyDescent="0.25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32"/>
        <v>0.21092608822670172</v>
      </c>
      <c r="P183" s="8">
        <f t="shared" si="33"/>
        <v>180.5</v>
      </c>
      <c r="Q183" t="s">
        <v>8310</v>
      </c>
      <c r="R183" t="s">
        <v>8314</v>
      </c>
      <c r="S183" s="12">
        <f t="shared" si="34"/>
        <v>42177.366840277777</v>
      </c>
      <c r="T183" s="12">
        <f t="shared" si="35"/>
        <v>42147.366840277777</v>
      </c>
      <c r="U183">
        <f t="shared" si="36"/>
        <v>0</v>
      </c>
      <c r="V183">
        <f t="shared" si="37"/>
        <v>1</v>
      </c>
      <c r="W183">
        <f t="shared" si="38"/>
        <v>0</v>
      </c>
      <c r="X183">
        <f t="shared" si="39"/>
        <v>0</v>
      </c>
      <c r="Y183">
        <f t="shared" si="40"/>
        <v>0</v>
      </c>
      <c r="Z183">
        <f t="shared" si="41"/>
        <v>0</v>
      </c>
      <c r="AA183">
        <f t="shared" si="42"/>
        <v>0</v>
      </c>
      <c r="AB183">
        <f t="shared" si="43"/>
        <v>0</v>
      </c>
      <c r="AC183">
        <f t="shared" si="44"/>
        <v>0</v>
      </c>
      <c r="AD183">
        <f t="shared" si="45"/>
        <v>0</v>
      </c>
      <c r="AE183">
        <f t="shared" si="46"/>
        <v>0</v>
      </c>
      <c r="AF183">
        <f t="shared" si="47"/>
        <v>0</v>
      </c>
    </row>
    <row r="184" spans="1:32" ht="60" x14ac:dyDescent="0.25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32"/>
        <v>0</v>
      </c>
      <c r="P184" s="8" t="e">
        <f t="shared" si="33"/>
        <v>#DIV/0!</v>
      </c>
      <c r="Q184" t="s">
        <v>8310</v>
      </c>
      <c r="R184" t="s">
        <v>8314</v>
      </c>
      <c r="S184" s="12">
        <f t="shared" si="34"/>
        <v>42741.636944444443</v>
      </c>
      <c r="T184" s="12">
        <f t="shared" si="35"/>
        <v>42711.636944444443</v>
      </c>
      <c r="U184">
        <f t="shared" si="36"/>
        <v>1</v>
      </c>
      <c r="V184">
        <f t="shared" si="37"/>
        <v>1</v>
      </c>
      <c r="W184">
        <f t="shared" si="38"/>
        <v>0</v>
      </c>
      <c r="X184">
        <f t="shared" si="39"/>
        <v>0</v>
      </c>
      <c r="Y184">
        <f t="shared" si="40"/>
        <v>0</v>
      </c>
      <c r="Z184">
        <f t="shared" si="41"/>
        <v>0</v>
      </c>
      <c r="AA184">
        <f t="shared" si="42"/>
        <v>0</v>
      </c>
      <c r="AB184">
        <f t="shared" si="43"/>
        <v>0</v>
      </c>
      <c r="AC184">
        <f t="shared" si="44"/>
        <v>0</v>
      </c>
      <c r="AD184">
        <f t="shared" si="45"/>
        <v>0</v>
      </c>
      <c r="AE184">
        <f t="shared" si="46"/>
        <v>0</v>
      </c>
      <c r="AF184">
        <f t="shared" si="47"/>
        <v>0</v>
      </c>
    </row>
    <row r="185" spans="1:32" x14ac:dyDescent="0.25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32"/>
        <v>0.35855999999999999</v>
      </c>
      <c r="P185" s="8">
        <f t="shared" si="33"/>
        <v>373.5</v>
      </c>
      <c r="Q185" t="s">
        <v>8310</v>
      </c>
      <c r="R185" t="s">
        <v>8314</v>
      </c>
      <c r="S185" s="12">
        <f t="shared" si="34"/>
        <v>41969.476967592593</v>
      </c>
      <c r="T185" s="12">
        <f t="shared" si="35"/>
        <v>41939.435300925928</v>
      </c>
      <c r="U185">
        <f t="shared" si="36"/>
        <v>0</v>
      </c>
      <c r="V185">
        <f t="shared" si="37"/>
        <v>0</v>
      </c>
      <c r="W185">
        <f t="shared" si="38"/>
        <v>0</v>
      </c>
      <c r="X185">
        <f t="shared" si="39"/>
        <v>1</v>
      </c>
      <c r="Y185">
        <f t="shared" si="40"/>
        <v>0</v>
      </c>
      <c r="Z185">
        <f t="shared" si="41"/>
        <v>0</v>
      </c>
      <c r="AA185">
        <f t="shared" si="42"/>
        <v>0</v>
      </c>
      <c r="AB185">
        <f t="shared" si="43"/>
        <v>0</v>
      </c>
      <c r="AC185">
        <f t="shared" si="44"/>
        <v>0</v>
      </c>
      <c r="AD185">
        <f t="shared" si="45"/>
        <v>0</v>
      </c>
      <c r="AE185">
        <f t="shared" si="46"/>
        <v>0</v>
      </c>
      <c r="AF185">
        <f t="shared" si="47"/>
        <v>0</v>
      </c>
    </row>
    <row r="186" spans="1:32" ht="60" x14ac:dyDescent="0.25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32"/>
        <v>3.4000000000000002E-2</v>
      </c>
      <c r="P186" s="8">
        <f t="shared" si="33"/>
        <v>25.5</v>
      </c>
      <c r="Q186" t="s">
        <v>8310</v>
      </c>
      <c r="R186" t="s">
        <v>8314</v>
      </c>
      <c r="S186" s="12">
        <f t="shared" si="34"/>
        <v>41882.790972222225</v>
      </c>
      <c r="T186" s="12">
        <f t="shared" si="35"/>
        <v>41825.416226851856</v>
      </c>
      <c r="U186">
        <f t="shared" si="36"/>
        <v>0</v>
      </c>
      <c r="V186">
        <f t="shared" si="37"/>
        <v>1</v>
      </c>
      <c r="W186">
        <f t="shared" si="38"/>
        <v>0</v>
      </c>
      <c r="X186">
        <f t="shared" si="39"/>
        <v>0</v>
      </c>
      <c r="Y186">
        <f t="shared" si="40"/>
        <v>0</v>
      </c>
      <c r="Z186">
        <f t="shared" si="41"/>
        <v>0</v>
      </c>
      <c r="AA186">
        <f t="shared" si="42"/>
        <v>0</v>
      </c>
      <c r="AB186">
        <f t="shared" si="43"/>
        <v>0</v>
      </c>
      <c r="AC186">
        <f t="shared" si="44"/>
        <v>0</v>
      </c>
      <c r="AD186">
        <f t="shared" si="45"/>
        <v>0</v>
      </c>
      <c r="AE186">
        <f t="shared" si="46"/>
        <v>0</v>
      </c>
      <c r="AF186">
        <f t="shared" si="47"/>
        <v>0</v>
      </c>
    </row>
    <row r="187" spans="1:32" x14ac:dyDescent="0.25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32"/>
        <v>5.5E-2</v>
      </c>
      <c r="P187" s="8">
        <f t="shared" si="33"/>
        <v>220</v>
      </c>
      <c r="Q187" t="s">
        <v>8310</v>
      </c>
      <c r="R187" t="s">
        <v>8314</v>
      </c>
      <c r="S187" s="12">
        <f t="shared" si="34"/>
        <v>42600.53633101852</v>
      </c>
      <c r="T187" s="12">
        <f t="shared" si="35"/>
        <v>42570.53633101852</v>
      </c>
      <c r="U187">
        <f t="shared" si="36"/>
        <v>0</v>
      </c>
      <c r="V187">
        <f t="shared" si="37"/>
        <v>0</v>
      </c>
      <c r="W187">
        <f t="shared" si="38"/>
        <v>0</v>
      </c>
      <c r="X187">
        <f t="shared" si="39"/>
        <v>0</v>
      </c>
      <c r="Y187">
        <f t="shared" si="40"/>
        <v>0</v>
      </c>
      <c r="Z187">
        <f t="shared" si="41"/>
        <v>0</v>
      </c>
      <c r="AA187">
        <f t="shared" si="42"/>
        <v>0</v>
      </c>
      <c r="AB187">
        <f t="shared" si="43"/>
        <v>0</v>
      </c>
      <c r="AC187">
        <f t="shared" si="44"/>
        <v>0</v>
      </c>
      <c r="AD187">
        <f t="shared" si="45"/>
        <v>1</v>
      </c>
      <c r="AE187">
        <f t="shared" si="46"/>
        <v>0</v>
      </c>
      <c r="AF187">
        <f t="shared" si="47"/>
        <v>0</v>
      </c>
    </row>
    <row r="188" spans="1:32" ht="60" x14ac:dyDescent="0.25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32"/>
        <v>0</v>
      </c>
      <c r="P188" s="8" t="e">
        <f t="shared" si="33"/>
        <v>#DIV/0!</v>
      </c>
      <c r="Q188" t="s">
        <v>8310</v>
      </c>
      <c r="R188" t="s">
        <v>8314</v>
      </c>
      <c r="S188" s="12">
        <f t="shared" si="34"/>
        <v>42797.458333333328</v>
      </c>
      <c r="T188" s="12">
        <f t="shared" si="35"/>
        <v>42767.437893518523</v>
      </c>
      <c r="U188">
        <f t="shared" si="36"/>
        <v>0</v>
      </c>
      <c r="V188">
        <f t="shared" si="37"/>
        <v>0</v>
      </c>
      <c r="W188">
        <f t="shared" si="38"/>
        <v>1</v>
      </c>
      <c r="X188">
        <f t="shared" si="39"/>
        <v>0</v>
      </c>
      <c r="Y188">
        <f t="shared" si="40"/>
        <v>0</v>
      </c>
      <c r="Z188">
        <f t="shared" si="41"/>
        <v>0</v>
      </c>
      <c r="AA188">
        <f t="shared" si="42"/>
        <v>0</v>
      </c>
      <c r="AB188">
        <f t="shared" si="43"/>
        <v>0</v>
      </c>
      <c r="AC188">
        <f t="shared" si="44"/>
        <v>0</v>
      </c>
      <c r="AD188">
        <f t="shared" si="45"/>
        <v>0</v>
      </c>
      <c r="AE188">
        <f t="shared" si="46"/>
        <v>0</v>
      </c>
      <c r="AF188">
        <f t="shared" si="47"/>
        <v>0</v>
      </c>
    </row>
    <row r="189" spans="1:32" ht="45" x14ac:dyDescent="0.25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32"/>
        <v>0.16</v>
      </c>
      <c r="P189" s="8">
        <f t="shared" si="33"/>
        <v>160</v>
      </c>
      <c r="Q189" t="s">
        <v>8310</v>
      </c>
      <c r="R189" t="s">
        <v>8314</v>
      </c>
      <c r="S189" s="12">
        <f t="shared" si="34"/>
        <v>42205.915972222225</v>
      </c>
      <c r="T189" s="12">
        <f t="shared" si="35"/>
        <v>42181.859456018516</v>
      </c>
      <c r="U189">
        <f t="shared" si="36"/>
        <v>0</v>
      </c>
      <c r="V189">
        <f t="shared" si="37"/>
        <v>0</v>
      </c>
      <c r="W189">
        <f t="shared" si="38"/>
        <v>1</v>
      </c>
      <c r="X189">
        <f t="shared" si="39"/>
        <v>0</v>
      </c>
      <c r="Y189">
        <f t="shared" si="40"/>
        <v>0</v>
      </c>
      <c r="Z189">
        <f t="shared" si="41"/>
        <v>0</v>
      </c>
      <c r="AA189">
        <f t="shared" si="42"/>
        <v>0</v>
      </c>
      <c r="AB189">
        <f t="shared" si="43"/>
        <v>0</v>
      </c>
      <c r="AC189">
        <f t="shared" si="44"/>
        <v>0</v>
      </c>
      <c r="AD189">
        <f t="shared" si="45"/>
        <v>0</v>
      </c>
      <c r="AE189">
        <f t="shared" si="46"/>
        <v>0</v>
      </c>
      <c r="AF189">
        <f t="shared" si="47"/>
        <v>0</v>
      </c>
    </row>
    <row r="190" spans="1:32" ht="60" x14ac:dyDescent="0.25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32"/>
        <v>0</v>
      </c>
      <c r="P190" s="8" t="e">
        <f t="shared" si="33"/>
        <v>#DIV/0!</v>
      </c>
      <c r="Q190" t="s">
        <v>8310</v>
      </c>
      <c r="R190" t="s">
        <v>8314</v>
      </c>
      <c r="S190" s="12">
        <f t="shared" si="34"/>
        <v>41886.80804398148</v>
      </c>
      <c r="T190" s="12">
        <f t="shared" si="35"/>
        <v>41856.80804398148</v>
      </c>
      <c r="U190">
        <f t="shared" si="36"/>
        <v>0</v>
      </c>
      <c r="V190">
        <f t="shared" si="37"/>
        <v>1</v>
      </c>
      <c r="W190">
        <f t="shared" si="38"/>
        <v>0</v>
      </c>
      <c r="X190">
        <f t="shared" si="39"/>
        <v>0</v>
      </c>
      <c r="Y190">
        <f t="shared" si="40"/>
        <v>0</v>
      </c>
      <c r="Z190">
        <f t="shared" si="41"/>
        <v>0</v>
      </c>
      <c r="AA190">
        <f t="shared" si="42"/>
        <v>0</v>
      </c>
      <c r="AB190">
        <f t="shared" si="43"/>
        <v>0</v>
      </c>
      <c r="AC190">
        <f t="shared" si="44"/>
        <v>0</v>
      </c>
      <c r="AD190">
        <f t="shared" si="45"/>
        <v>0</v>
      </c>
      <c r="AE190">
        <f t="shared" si="46"/>
        <v>0</v>
      </c>
      <c r="AF190">
        <f t="shared" si="47"/>
        <v>0</v>
      </c>
    </row>
    <row r="191" spans="1:32" ht="60" x14ac:dyDescent="0.25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32"/>
        <v>6.8999999999999997E-4</v>
      </c>
      <c r="P191" s="8">
        <f t="shared" si="33"/>
        <v>69</v>
      </c>
      <c r="Q191" t="s">
        <v>8310</v>
      </c>
      <c r="R191" t="s">
        <v>8314</v>
      </c>
      <c r="S191" s="12">
        <f t="shared" si="34"/>
        <v>42616.315706018519</v>
      </c>
      <c r="T191" s="12">
        <f t="shared" si="35"/>
        <v>42556.315706018519</v>
      </c>
      <c r="U191">
        <f t="shared" si="36"/>
        <v>0</v>
      </c>
      <c r="V191">
        <f t="shared" si="37"/>
        <v>0</v>
      </c>
      <c r="W191">
        <f t="shared" si="38"/>
        <v>0</v>
      </c>
      <c r="X191">
        <f t="shared" si="39"/>
        <v>0</v>
      </c>
      <c r="Y191">
        <f t="shared" si="40"/>
        <v>0</v>
      </c>
      <c r="Z191">
        <f t="shared" si="41"/>
        <v>0</v>
      </c>
      <c r="AA191">
        <f t="shared" si="42"/>
        <v>0</v>
      </c>
      <c r="AB191">
        <f t="shared" si="43"/>
        <v>0</v>
      </c>
      <c r="AC191">
        <f t="shared" si="44"/>
        <v>0</v>
      </c>
      <c r="AD191">
        <f t="shared" si="45"/>
        <v>0</v>
      </c>
      <c r="AE191">
        <f t="shared" si="46"/>
        <v>0</v>
      </c>
      <c r="AF191">
        <f t="shared" si="47"/>
        <v>1</v>
      </c>
    </row>
    <row r="192" spans="1:32" x14ac:dyDescent="0.25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32"/>
        <v>4.1666666666666666E-3</v>
      </c>
      <c r="P192" s="8">
        <f t="shared" si="33"/>
        <v>50</v>
      </c>
      <c r="Q192" t="s">
        <v>8310</v>
      </c>
      <c r="R192" t="s">
        <v>8314</v>
      </c>
      <c r="S192" s="12">
        <f t="shared" si="34"/>
        <v>42537.275995370372</v>
      </c>
      <c r="T192" s="12">
        <f t="shared" si="35"/>
        <v>42527.275995370372</v>
      </c>
      <c r="U192">
        <f t="shared" si="36"/>
        <v>0</v>
      </c>
      <c r="V192">
        <f t="shared" si="37"/>
        <v>0</v>
      </c>
      <c r="W192">
        <f t="shared" si="38"/>
        <v>0</v>
      </c>
      <c r="X192">
        <f t="shared" si="39"/>
        <v>1</v>
      </c>
      <c r="Y192">
        <f t="shared" si="40"/>
        <v>0</v>
      </c>
      <c r="Z192">
        <f t="shared" si="41"/>
        <v>0</v>
      </c>
      <c r="AA192">
        <f t="shared" si="42"/>
        <v>0</v>
      </c>
      <c r="AB192">
        <f t="shared" si="43"/>
        <v>0</v>
      </c>
      <c r="AC192">
        <f t="shared" si="44"/>
        <v>0</v>
      </c>
      <c r="AD192">
        <f t="shared" si="45"/>
        <v>0</v>
      </c>
      <c r="AE192">
        <f t="shared" si="46"/>
        <v>0</v>
      </c>
      <c r="AF192">
        <f t="shared" si="47"/>
        <v>0</v>
      </c>
    </row>
    <row r="193" spans="1:32" ht="45" x14ac:dyDescent="0.25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32"/>
        <v>0.05</v>
      </c>
      <c r="P193" s="8">
        <f t="shared" si="33"/>
        <v>83.333333333333329</v>
      </c>
      <c r="Q193" t="s">
        <v>8310</v>
      </c>
      <c r="R193" t="s">
        <v>8314</v>
      </c>
      <c r="S193" s="12">
        <f t="shared" si="34"/>
        <v>42279.066412037035</v>
      </c>
      <c r="T193" s="12">
        <f t="shared" si="35"/>
        <v>42239.066412037035</v>
      </c>
      <c r="U193">
        <f t="shared" si="36"/>
        <v>0</v>
      </c>
      <c r="V193">
        <f t="shared" si="37"/>
        <v>0</v>
      </c>
      <c r="W193">
        <f t="shared" si="38"/>
        <v>1</v>
      </c>
      <c r="X193">
        <f t="shared" si="39"/>
        <v>0</v>
      </c>
      <c r="Y193">
        <f t="shared" si="40"/>
        <v>0</v>
      </c>
      <c r="Z193">
        <f t="shared" si="41"/>
        <v>0</v>
      </c>
      <c r="AA193">
        <f t="shared" si="42"/>
        <v>0</v>
      </c>
      <c r="AB193">
        <f t="shared" si="43"/>
        <v>0</v>
      </c>
      <c r="AC193">
        <f t="shared" si="44"/>
        <v>0</v>
      </c>
      <c r="AD193">
        <f t="shared" si="45"/>
        <v>0</v>
      </c>
      <c r="AE193">
        <f t="shared" si="46"/>
        <v>0</v>
      </c>
      <c r="AF193">
        <f t="shared" si="47"/>
        <v>0</v>
      </c>
    </row>
    <row r="194" spans="1:32" ht="60" x14ac:dyDescent="0.25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32"/>
        <v>1.7E-5</v>
      </c>
      <c r="P194" s="8">
        <f t="shared" si="33"/>
        <v>5.666666666666667</v>
      </c>
      <c r="Q194" t="s">
        <v>8310</v>
      </c>
      <c r="R194" t="s">
        <v>8314</v>
      </c>
      <c r="S194" s="12">
        <f t="shared" si="34"/>
        <v>41929.417037037041</v>
      </c>
      <c r="T194" s="12">
        <f t="shared" si="35"/>
        <v>41899.417037037041</v>
      </c>
      <c r="U194">
        <f t="shared" si="36"/>
        <v>0</v>
      </c>
      <c r="V194">
        <f t="shared" si="37"/>
        <v>0</v>
      </c>
      <c r="W194">
        <f t="shared" si="38"/>
        <v>0</v>
      </c>
      <c r="X194">
        <f t="shared" si="39"/>
        <v>0</v>
      </c>
      <c r="Y194">
        <f t="shared" si="40"/>
        <v>0</v>
      </c>
      <c r="Z194">
        <f t="shared" si="41"/>
        <v>0</v>
      </c>
      <c r="AA194">
        <f t="shared" si="42"/>
        <v>0</v>
      </c>
      <c r="AB194">
        <f t="shared" si="43"/>
        <v>0</v>
      </c>
      <c r="AC194">
        <f t="shared" si="44"/>
        <v>0</v>
      </c>
      <c r="AD194">
        <f t="shared" si="45"/>
        <v>0</v>
      </c>
      <c r="AE194">
        <f t="shared" si="46"/>
        <v>0</v>
      </c>
      <c r="AF194">
        <f t="shared" si="47"/>
        <v>1</v>
      </c>
    </row>
    <row r="195" spans="1:32" ht="60" x14ac:dyDescent="0.25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48">E195/D195</f>
        <v>0</v>
      </c>
      <c r="P195" s="8" t="e">
        <f t="shared" ref="P195:P258" si="49">E195/L195</f>
        <v>#DIV/0!</v>
      </c>
      <c r="Q195" t="s">
        <v>8310</v>
      </c>
      <c r="R195" t="s">
        <v>8314</v>
      </c>
      <c r="S195" s="12">
        <f t="shared" ref="S195:S258" si="50">(I195/86400)+25569+(-9/24)</f>
        <v>41971.601458333331</v>
      </c>
      <c r="T195" s="12">
        <f t="shared" ref="T195:T258" si="51">(J195/86400)+25569+(-9/24)</f>
        <v>41911.559791666667</v>
      </c>
      <c r="U195">
        <f t="shared" ref="U195:U258" si="52">COUNTIFS(D195, "&gt;=0", D195,"&lt;=1000")</f>
        <v>1</v>
      </c>
      <c r="V195">
        <f t="shared" ref="V195:V258" si="53">COUNTIFS(D195, "&gt;=1000", D195,"&lt;=4999")</f>
        <v>1</v>
      </c>
      <c r="W195">
        <f t="shared" ref="W195:W258" si="54">COUNTIFS(D195, "&gt;=5000", D195,"&lt;=9999")</f>
        <v>0</v>
      </c>
      <c r="X195">
        <f t="shared" ref="X195:X258" si="55">COUNTIFS(D195, "&gt;=10000", D195,"&lt;=14999")</f>
        <v>0</v>
      </c>
      <c r="Y195">
        <f t="shared" ref="Y195:Y258" si="56">COUNTIFS(D195, "&gt;=15000", D195,"&lt;=19999")</f>
        <v>0</v>
      </c>
      <c r="Z195">
        <f t="shared" ref="Z195:Z258" si="57">COUNTIFS(D195, "&gt;=20000", D195,"&lt;=24999")</f>
        <v>0</v>
      </c>
      <c r="AA195">
        <f t="shared" ref="AA195:AA258" si="58">COUNTIFS(D195, "&gt;=25000", D195,"&lt;=29999")</f>
        <v>0</v>
      </c>
      <c r="AB195">
        <f t="shared" ref="AB195:AB258" si="59">COUNTIFS(D195, "&gt;=30000", D195,"&lt;=34999")</f>
        <v>0</v>
      </c>
      <c r="AC195">
        <f t="shared" ref="AC195:AC258" si="60">COUNTIFS(D195, "&gt;=35000", D195,"&lt;=39999")</f>
        <v>0</v>
      </c>
      <c r="AD195">
        <f t="shared" ref="AD195:AD258" si="61">COUNTIFS(D195, "&gt;=40000", D195,"&lt;=44999")</f>
        <v>0</v>
      </c>
      <c r="AE195">
        <f t="shared" ref="AE195:AE258" si="62">COUNTIFS(D195, "&gt;=45000", D195,"&lt;=49999")</f>
        <v>0</v>
      </c>
      <c r="AF195">
        <f t="shared" ref="AF195:AF258" si="63">COUNTIFS(D195, "&gt;=50000")</f>
        <v>0</v>
      </c>
    </row>
    <row r="196" spans="1:32" ht="45" x14ac:dyDescent="0.25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48"/>
        <v>1.1999999999999999E-3</v>
      </c>
      <c r="P196" s="8">
        <f t="shared" si="49"/>
        <v>1</v>
      </c>
      <c r="Q196" t="s">
        <v>8310</v>
      </c>
      <c r="R196" t="s">
        <v>8314</v>
      </c>
      <c r="S196" s="12">
        <f t="shared" si="50"/>
        <v>42435.621886574074</v>
      </c>
      <c r="T196" s="12">
        <f t="shared" si="51"/>
        <v>42375.621886574074</v>
      </c>
      <c r="U196">
        <f t="shared" si="52"/>
        <v>0</v>
      </c>
      <c r="V196">
        <f t="shared" si="53"/>
        <v>1</v>
      </c>
      <c r="W196">
        <f t="shared" si="54"/>
        <v>0</v>
      </c>
      <c r="X196">
        <f t="shared" si="55"/>
        <v>0</v>
      </c>
      <c r="Y196">
        <f t="shared" si="56"/>
        <v>0</v>
      </c>
      <c r="Z196">
        <f t="shared" si="57"/>
        <v>0</v>
      </c>
      <c r="AA196">
        <f t="shared" si="58"/>
        <v>0</v>
      </c>
      <c r="AB196">
        <f t="shared" si="59"/>
        <v>0</v>
      </c>
      <c r="AC196">
        <f t="shared" si="60"/>
        <v>0</v>
      </c>
      <c r="AD196">
        <f t="shared" si="61"/>
        <v>0</v>
      </c>
      <c r="AE196">
        <f t="shared" si="62"/>
        <v>0</v>
      </c>
      <c r="AF196">
        <f t="shared" si="63"/>
        <v>0</v>
      </c>
    </row>
    <row r="197" spans="1:32" ht="45" x14ac:dyDescent="0.25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48"/>
        <v>0</v>
      </c>
      <c r="P197" s="8" t="e">
        <f t="shared" si="49"/>
        <v>#DIV/0!</v>
      </c>
      <c r="Q197" t="s">
        <v>8310</v>
      </c>
      <c r="R197" t="s">
        <v>8314</v>
      </c>
      <c r="S197" s="12">
        <f t="shared" si="50"/>
        <v>42195.29550925926</v>
      </c>
      <c r="T197" s="12">
        <f t="shared" si="51"/>
        <v>42135.29550925926</v>
      </c>
      <c r="U197">
        <f t="shared" si="52"/>
        <v>0</v>
      </c>
      <c r="V197">
        <f t="shared" si="53"/>
        <v>0</v>
      </c>
      <c r="W197">
        <f t="shared" si="54"/>
        <v>0</v>
      </c>
      <c r="X197">
        <f t="shared" si="55"/>
        <v>0</v>
      </c>
      <c r="Y197">
        <f t="shared" si="56"/>
        <v>0</v>
      </c>
      <c r="Z197">
        <f t="shared" si="57"/>
        <v>0</v>
      </c>
      <c r="AA197">
        <f t="shared" si="58"/>
        <v>0</v>
      </c>
      <c r="AB197">
        <f t="shared" si="59"/>
        <v>0</v>
      </c>
      <c r="AC197">
        <f t="shared" si="60"/>
        <v>0</v>
      </c>
      <c r="AD197">
        <f t="shared" si="61"/>
        <v>0</v>
      </c>
      <c r="AE197">
        <f t="shared" si="62"/>
        <v>0</v>
      </c>
      <c r="AF197">
        <f t="shared" si="63"/>
        <v>1</v>
      </c>
    </row>
    <row r="198" spans="1:32" ht="45" x14ac:dyDescent="0.25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48"/>
        <v>0.41857142857142859</v>
      </c>
      <c r="P198" s="8">
        <f t="shared" si="49"/>
        <v>77.10526315789474</v>
      </c>
      <c r="Q198" t="s">
        <v>8310</v>
      </c>
      <c r="R198" t="s">
        <v>8314</v>
      </c>
      <c r="S198" s="12">
        <f t="shared" si="50"/>
        <v>42287.5</v>
      </c>
      <c r="T198" s="12">
        <f t="shared" si="51"/>
        <v>42259.167800925927</v>
      </c>
      <c r="U198">
        <f t="shared" si="52"/>
        <v>0</v>
      </c>
      <c r="V198">
        <f t="shared" si="53"/>
        <v>1</v>
      </c>
      <c r="W198">
        <f t="shared" si="54"/>
        <v>0</v>
      </c>
      <c r="X198">
        <f t="shared" si="55"/>
        <v>0</v>
      </c>
      <c r="Y198">
        <f t="shared" si="56"/>
        <v>0</v>
      </c>
      <c r="Z198">
        <f t="shared" si="57"/>
        <v>0</v>
      </c>
      <c r="AA198">
        <f t="shared" si="58"/>
        <v>0</v>
      </c>
      <c r="AB198">
        <f t="shared" si="59"/>
        <v>0</v>
      </c>
      <c r="AC198">
        <f t="shared" si="60"/>
        <v>0</v>
      </c>
      <c r="AD198">
        <f t="shared" si="61"/>
        <v>0</v>
      </c>
      <c r="AE198">
        <f t="shared" si="62"/>
        <v>0</v>
      </c>
      <c r="AF198">
        <f t="shared" si="63"/>
        <v>0</v>
      </c>
    </row>
    <row r="199" spans="1:32" ht="60" x14ac:dyDescent="0.25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48"/>
        <v>0.1048</v>
      </c>
      <c r="P199" s="8">
        <f t="shared" si="49"/>
        <v>32.75</v>
      </c>
      <c r="Q199" t="s">
        <v>8310</v>
      </c>
      <c r="R199" t="s">
        <v>8314</v>
      </c>
      <c r="S199" s="12">
        <f t="shared" si="50"/>
        <v>42783.5</v>
      </c>
      <c r="T199" s="12">
        <f t="shared" si="51"/>
        <v>42741.473379629635</v>
      </c>
      <c r="U199">
        <f t="shared" si="52"/>
        <v>0</v>
      </c>
      <c r="V199">
        <f t="shared" si="53"/>
        <v>1</v>
      </c>
      <c r="W199">
        <f t="shared" si="54"/>
        <v>0</v>
      </c>
      <c r="X199">
        <f t="shared" si="55"/>
        <v>0</v>
      </c>
      <c r="Y199">
        <f t="shared" si="56"/>
        <v>0</v>
      </c>
      <c r="Z199">
        <f t="shared" si="57"/>
        <v>0</v>
      </c>
      <c r="AA199">
        <f t="shared" si="58"/>
        <v>0</v>
      </c>
      <c r="AB199">
        <f t="shared" si="59"/>
        <v>0</v>
      </c>
      <c r="AC199">
        <f t="shared" si="60"/>
        <v>0</v>
      </c>
      <c r="AD199">
        <f t="shared" si="61"/>
        <v>0</v>
      </c>
      <c r="AE199">
        <f t="shared" si="62"/>
        <v>0</v>
      </c>
      <c r="AF199">
        <f t="shared" si="63"/>
        <v>0</v>
      </c>
    </row>
    <row r="200" spans="1:32" ht="60" x14ac:dyDescent="0.25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48"/>
        <v>1.116E-2</v>
      </c>
      <c r="P200" s="8">
        <f t="shared" si="49"/>
        <v>46.5</v>
      </c>
      <c r="Q200" t="s">
        <v>8310</v>
      </c>
      <c r="R200" t="s">
        <v>8314</v>
      </c>
      <c r="S200" s="12">
        <f t="shared" si="50"/>
        <v>41917.008356481485</v>
      </c>
      <c r="T200" s="12">
        <f t="shared" si="51"/>
        <v>41887.008356481485</v>
      </c>
      <c r="U200">
        <f t="shared" si="52"/>
        <v>0</v>
      </c>
      <c r="V200">
        <f t="shared" si="53"/>
        <v>0</v>
      </c>
      <c r="W200">
        <f t="shared" si="54"/>
        <v>0</v>
      </c>
      <c r="X200">
        <f t="shared" si="55"/>
        <v>0</v>
      </c>
      <c r="Y200">
        <f t="shared" si="56"/>
        <v>0</v>
      </c>
      <c r="Z200">
        <f t="shared" si="57"/>
        <v>0</v>
      </c>
      <c r="AA200">
        <f t="shared" si="58"/>
        <v>1</v>
      </c>
      <c r="AB200">
        <f t="shared" si="59"/>
        <v>0</v>
      </c>
      <c r="AC200">
        <f t="shared" si="60"/>
        <v>0</v>
      </c>
      <c r="AD200">
        <f t="shared" si="61"/>
        <v>0</v>
      </c>
      <c r="AE200">
        <f t="shared" si="62"/>
        <v>0</v>
      </c>
      <c r="AF200">
        <f t="shared" si="63"/>
        <v>0</v>
      </c>
    </row>
    <row r="201" spans="1:32" ht="60" x14ac:dyDescent="0.25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48"/>
        <v>0</v>
      </c>
      <c r="P201" s="8" t="e">
        <f t="shared" si="49"/>
        <v>#DIV/0!</v>
      </c>
      <c r="Q201" t="s">
        <v>8310</v>
      </c>
      <c r="R201" t="s">
        <v>8314</v>
      </c>
      <c r="S201" s="12">
        <f t="shared" si="50"/>
        <v>42613.748865740738</v>
      </c>
      <c r="T201" s="12">
        <f t="shared" si="51"/>
        <v>42583.748865740738</v>
      </c>
      <c r="U201">
        <f t="shared" si="52"/>
        <v>0</v>
      </c>
      <c r="V201">
        <f t="shared" si="53"/>
        <v>0</v>
      </c>
      <c r="W201">
        <f t="shared" si="54"/>
        <v>0</v>
      </c>
      <c r="X201">
        <f t="shared" si="55"/>
        <v>1</v>
      </c>
      <c r="Y201">
        <f t="shared" si="56"/>
        <v>0</v>
      </c>
      <c r="Z201">
        <f t="shared" si="57"/>
        <v>0</v>
      </c>
      <c r="AA201">
        <f t="shared" si="58"/>
        <v>0</v>
      </c>
      <c r="AB201">
        <f t="shared" si="59"/>
        <v>0</v>
      </c>
      <c r="AC201">
        <f t="shared" si="60"/>
        <v>0</v>
      </c>
      <c r="AD201">
        <f t="shared" si="61"/>
        <v>0</v>
      </c>
      <c r="AE201">
        <f t="shared" si="62"/>
        <v>0</v>
      </c>
      <c r="AF201">
        <f t="shared" si="63"/>
        <v>0</v>
      </c>
    </row>
    <row r="202" spans="1:32" ht="45" x14ac:dyDescent="0.25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48"/>
        <v>0.26192500000000002</v>
      </c>
      <c r="P202" s="8">
        <f t="shared" si="49"/>
        <v>87.308333333333337</v>
      </c>
      <c r="Q202" t="s">
        <v>8310</v>
      </c>
      <c r="R202" t="s">
        <v>8314</v>
      </c>
      <c r="S202" s="12">
        <f t="shared" si="50"/>
        <v>41896.708368055552</v>
      </c>
      <c r="T202" s="12">
        <f t="shared" si="51"/>
        <v>41866.708368055552</v>
      </c>
      <c r="U202">
        <f t="shared" si="52"/>
        <v>0</v>
      </c>
      <c r="V202">
        <f t="shared" si="53"/>
        <v>0</v>
      </c>
      <c r="W202">
        <f t="shared" si="54"/>
        <v>1</v>
      </c>
      <c r="X202">
        <f t="shared" si="55"/>
        <v>0</v>
      </c>
      <c r="Y202">
        <f t="shared" si="56"/>
        <v>0</v>
      </c>
      <c r="Z202">
        <f t="shared" si="57"/>
        <v>0</v>
      </c>
      <c r="AA202">
        <f t="shared" si="58"/>
        <v>0</v>
      </c>
      <c r="AB202">
        <f t="shared" si="59"/>
        <v>0</v>
      </c>
      <c r="AC202">
        <f t="shared" si="60"/>
        <v>0</v>
      </c>
      <c r="AD202">
        <f t="shared" si="61"/>
        <v>0</v>
      </c>
      <c r="AE202">
        <f t="shared" si="62"/>
        <v>0</v>
      </c>
      <c r="AF202">
        <f t="shared" si="63"/>
        <v>0</v>
      </c>
    </row>
    <row r="203" spans="1:32" ht="60" x14ac:dyDescent="0.25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48"/>
        <v>0.58461538461538465</v>
      </c>
      <c r="P203" s="8">
        <f t="shared" si="49"/>
        <v>54.285714285714285</v>
      </c>
      <c r="Q203" t="s">
        <v>8310</v>
      </c>
      <c r="R203" t="s">
        <v>8314</v>
      </c>
      <c r="S203" s="12">
        <f t="shared" si="50"/>
        <v>42043.443622685183</v>
      </c>
      <c r="T203" s="12">
        <f t="shared" si="51"/>
        <v>42023.443622685183</v>
      </c>
      <c r="U203">
        <f t="shared" si="52"/>
        <v>1</v>
      </c>
      <c r="V203">
        <f t="shared" si="53"/>
        <v>0</v>
      </c>
      <c r="W203">
        <f t="shared" si="54"/>
        <v>0</v>
      </c>
      <c r="X203">
        <f t="shared" si="55"/>
        <v>0</v>
      </c>
      <c r="Y203">
        <f t="shared" si="56"/>
        <v>0</v>
      </c>
      <c r="Z203">
        <f t="shared" si="57"/>
        <v>0</v>
      </c>
      <c r="AA203">
        <f t="shared" si="58"/>
        <v>0</v>
      </c>
      <c r="AB203">
        <f t="shared" si="59"/>
        <v>0</v>
      </c>
      <c r="AC203">
        <f t="shared" si="60"/>
        <v>0</v>
      </c>
      <c r="AD203">
        <f t="shared" si="61"/>
        <v>0</v>
      </c>
      <c r="AE203">
        <f t="shared" si="62"/>
        <v>0</v>
      </c>
      <c r="AF203">
        <f t="shared" si="63"/>
        <v>0</v>
      </c>
    </row>
    <row r="204" spans="1:32" x14ac:dyDescent="0.25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48"/>
        <v>0</v>
      </c>
      <c r="P204" s="8" t="e">
        <f t="shared" si="49"/>
        <v>#DIV/0!</v>
      </c>
      <c r="Q204" t="s">
        <v>8310</v>
      </c>
      <c r="R204" t="s">
        <v>8314</v>
      </c>
      <c r="S204" s="12">
        <f t="shared" si="50"/>
        <v>42285.499305555553</v>
      </c>
      <c r="T204" s="12">
        <f t="shared" si="51"/>
        <v>42255.552824074075</v>
      </c>
      <c r="U204">
        <f t="shared" si="52"/>
        <v>0</v>
      </c>
      <c r="V204">
        <f t="shared" si="53"/>
        <v>0</v>
      </c>
      <c r="W204">
        <f t="shared" si="54"/>
        <v>1</v>
      </c>
      <c r="X204">
        <f t="shared" si="55"/>
        <v>0</v>
      </c>
      <c r="Y204">
        <f t="shared" si="56"/>
        <v>0</v>
      </c>
      <c r="Z204">
        <f t="shared" si="57"/>
        <v>0</v>
      </c>
      <c r="AA204">
        <f t="shared" si="58"/>
        <v>0</v>
      </c>
      <c r="AB204">
        <f t="shared" si="59"/>
        <v>0</v>
      </c>
      <c r="AC204">
        <f t="shared" si="60"/>
        <v>0</v>
      </c>
      <c r="AD204">
        <f t="shared" si="61"/>
        <v>0</v>
      </c>
      <c r="AE204">
        <f t="shared" si="62"/>
        <v>0</v>
      </c>
      <c r="AF204">
        <f t="shared" si="63"/>
        <v>0</v>
      </c>
    </row>
    <row r="205" spans="1:32" ht="60" x14ac:dyDescent="0.25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48"/>
        <v>0.2984</v>
      </c>
      <c r="P205" s="8">
        <f t="shared" si="49"/>
        <v>93.25</v>
      </c>
      <c r="Q205" t="s">
        <v>8310</v>
      </c>
      <c r="R205" t="s">
        <v>8314</v>
      </c>
      <c r="S205" s="12">
        <f t="shared" si="50"/>
        <v>42033.472962962958</v>
      </c>
      <c r="T205" s="12">
        <f t="shared" si="51"/>
        <v>41973.472962962958</v>
      </c>
      <c r="U205">
        <f t="shared" si="52"/>
        <v>0</v>
      </c>
      <c r="V205">
        <f t="shared" si="53"/>
        <v>1</v>
      </c>
      <c r="W205">
        <f t="shared" si="54"/>
        <v>0</v>
      </c>
      <c r="X205">
        <f t="shared" si="55"/>
        <v>0</v>
      </c>
      <c r="Y205">
        <f t="shared" si="56"/>
        <v>0</v>
      </c>
      <c r="Z205">
        <f t="shared" si="57"/>
        <v>0</v>
      </c>
      <c r="AA205">
        <f t="shared" si="58"/>
        <v>0</v>
      </c>
      <c r="AB205">
        <f t="shared" si="59"/>
        <v>0</v>
      </c>
      <c r="AC205">
        <f t="shared" si="60"/>
        <v>0</v>
      </c>
      <c r="AD205">
        <f t="shared" si="61"/>
        <v>0</v>
      </c>
      <c r="AE205">
        <f t="shared" si="62"/>
        <v>0</v>
      </c>
      <c r="AF205">
        <f t="shared" si="63"/>
        <v>0</v>
      </c>
    </row>
    <row r="206" spans="1:32" ht="60" x14ac:dyDescent="0.25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48"/>
        <v>0.50721666666666665</v>
      </c>
      <c r="P206" s="8">
        <f t="shared" si="49"/>
        <v>117.68368136117556</v>
      </c>
      <c r="Q206" t="s">
        <v>8310</v>
      </c>
      <c r="R206" t="s">
        <v>8314</v>
      </c>
      <c r="S206" s="12">
        <f t="shared" si="50"/>
        <v>42586.208368055552</v>
      </c>
      <c r="T206" s="12">
        <f t="shared" si="51"/>
        <v>42556.208368055552</v>
      </c>
      <c r="U206">
        <f t="shared" si="52"/>
        <v>0</v>
      </c>
      <c r="V206">
        <f t="shared" si="53"/>
        <v>0</v>
      </c>
      <c r="W206">
        <f t="shared" si="54"/>
        <v>0</v>
      </c>
      <c r="X206">
        <f t="shared" si="55"/>
        <v>0</v>
      </c>
      <c r="Y206">
        <f t="shared" si="56"/>
        <v>0</v>
      </c>
      <c r="Z206">
        <f t="shared" si="57"/>
        <v>0</v>
      </c>
      <c r="AA206">
        <f t="shared" si="58"/>
        <v>0</v>
      </c>
      <c r="AB206">
        <f t="shared" si="59"/>
        <v>0</v>
      </c>
      <c r="AC206">
        <f t="shared" si="60"/>
        <v>0</v>
      </c>
      <c r="AD206">
        <f t="shared" si="61"/>
        <v>0</v>
      </c>
      <c r="AE206">
        <f t="shared" si="62"/>
        <v>0</v>
      </c>
      <c r="AF206">
        <f t="shared" si="63"/>
        <v>1</v>
      </c>
    </row>
    <row r="207" spans="1:32" ht="45" x14ac:dyDescent="0.25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48"/>
        <v>0.16250000000000001</v>
      </c>
      <c r="P207" s="8">
        <f t="shared" si="49"/>
        <v>76.470588235294116</v>
      </c>
      <c r="Q207" t="s">
        <v>8310</v>
      </c>
      <c r="R207" t="s">
        <v>8314</v>
      </c>
      <c r="S207" s="12">
        <f t="shared" si="50"/>
        <v>42283.257199074069</v>
      </c>
      <c r="T207" s="12">
        <f t="shared" si="51"/>
        <v>42248.257199074069</v>
      </c>
      <c r="U207">
        <f t="shared" si="52"/>
        <v>0</v>
      </c>
      <c r="V207">
        <f t="shared" si="53"/>
        <v>0</v>
      </c>
      <c r="W207">
        <f t="shared" si="54"/>
        <v>1</v>
      </c>
      <c r="X207">
        <f t="shared" si="55"/>
        <v>0</v>
      </c>
      <c r="Y207">
        <f t="shared" si="56"/>
        <v>0</v>
      </c>
      <c r="Z207">
        <f t="shared" si="57"/>
        <v>0</v>
      </c>
      <c r="AA207">
        <f t="shared" si="58"/>
        <v>0</v>
      </c>
      <c r="AB207">
        <f t="shared" si="59"/>
        <v>0</v>
      </c>
      <c r="AC207">
        <f t="shared" si="60"/>
        <v>0</v>
      </c>
      <c r="AD207">
        <f t="shared" si="61"/>
        <v>0</v>
      </c>
      <c r="AE207">
        <f t="shared" si="62"/>
        <v>0</v>
      </c>
      <c r="AF207">
        <f t="shared" si="63"/>
        <v>0</v>
      </c>
    </row>
    <row r="208" spans="1:32" ht="45" x14ac:dyDescent="0.25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48"/>
        <v>0</v>
      </c>
      <c r="P208" s="8" t="e">
        <f t="shared" si="49"/>
        <v>#DIV/0!</v>
      </c>
      <c r="Q208" t="s">
        <v>8310</v>
      </c>
      <c r="R208" t="s">
        <v>8314</v>
      </c>
      <c r="S208" s="12">
        <f t="shared" si="50"/>
        <v>42587.629432870366</v>
      </c>
      <c r="T208" s="12">
        <f t="shared" si="51"/>
        <v>42566.629432870366</v>
      </c>
      <c r="U208">
        <f t="shared" si="52"/>
        <v>0</v>
      </c>
      <c r="V208">
        <f t="shared" si="53"/>
        <v>0</v>
      </c>
      <c r="W208">
        <f t="shared" si="54"/>
        <v>0</v>
      </c>
      <c r="X208">
        <f t="shared" si="55"/>
        <v>1</v>
      </c>
      <c r="Y208">
        <f t="shared" si="56"/>
        <v>0</v>
      </c>
      <c r="Z208">
        <f t="shared" si="57"/>
        <v>0</v>
      </c>
      <c r="AA208">
        <f t="shared" si="58"/>
        <v>0</v>
      </c>
      <c r="AB208">
        <f t="shared" si="59"/>
        <v>0</v>
      </c>
      <c r="AC208">
        <f t="shared" si="60"/>
        <v>0</v>
      </c>
      <c r="AD208">
        <f t="shared" si="61"/>
        <v>0</v>
      </c>
      <c r="AE208">
        <f t="shared" si="62"/>
        <v>0</v>
      </c>
      <c r="AF208">
        <f t="shared" si="63"/>
        <v>0</v>
      </c>
    </row>
    <row r="209" spans="1:32" ht="45" x14ac:dyDescent="0.25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48"/>
        <v>0.15214285714285714</v>
      </c>
      <c r="P209" s="8">
        <f t="shared" si="49"/>
        <v>163.84615384615384</v>
      </c>
      <c r="Q209" t="s">
        <v>8310</v>
      </c>
      <c r="R209" t="s">
        <v>8314</v>
      </c>
      <c r="S209" s="12">
        <f t="shared" si="50"/>
        <v>42007.822199074071</v>
      </c>
      <c r="T209" s="12">
        <f t="shared" si="51"/>
        <v>41977.822199074071</v>
      </c>
      <c r="U209">
        <f t="shared" si="52"/>
        <v>0</v>
      </c>
      <c r="V209">
        <f t="shared" si="53"/>
        <v>0</v>
      </c>
      <c r="W209">
        <f t="shared" si="54"/>
        <v>0</v>
      </c>
      <c r="X209">
        <f t="shared" si="55"/>
        <v>1</v>
      </c>
      <c r="Y209">
        <f t="shared" si="56"/>
        <v>0</v>
      </c>
      <c r="Z209">
        <f t="shared" si="57"/>
        <v>0</v>
      </c>
      <c r="AA209">
        <f t="shared" si="58"/>
        <v>0</v>
      </c>
      <c r="AB209">
        <f t="shared" si="59"/>
        <v>0</v>
      </c>
      <c r="AC209">
        <f t="shared" si="60"/>
        <v>0</v>
      </c>
      <c r="AD209">
        <f t="shared" si="61"/>
        <v>0</v>
      </c>
      <c r="AE209">
        <f t="shared" si="62"/>
        <v>0</v>
      </c>
      <c r="AF209">
        <f t="shared" si="63"/>
        <v>0</v>
      </c>
    </row>
    <row r="210" spans="1:32" ht="60" x14ac:dyDescent="0.25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48"/>
        <v>0</v>
      </c>
      <c r="P210" s="8" t="e">
        <f t="shared" si="49"/>
        <v>#DIV/0!</v>
      </c>
      <c r="Q210" t="s">
        <v>8310</v>
      </c>
      <c r="R210" t="s">
        <v>8314</v>
      </c>
      <c r="S210" s="12">
        <f t="shared" si="50"/>
        <v>41988.994988425926</v>
      </c>
      <c r="T210" s="12">
        <f t="shared" si="51"/>
        <v>41958.994988425926</v>
      </c>
      <c r="U210">
        <f t="shared" si="52"/>
        <v>0</v>
      </c>
      <c r="V210">
        <f t="shared" si="53"/>
        <v>0</v>
      </c>
      <c r="W210">
        <f t="shared" si="54"/>
        <v>0</v>
      </c>
      <c r="X210">
        <f t="shared" si="55"/>
        <v>0</v>
      </c>
      <c r="Y210">
        <f t="shared" si="56"/>
        <v>0</v>
      </c>
      <c r="Z210">
        <f t="shared" si="57"/>
        <v>0</v>
      </c>
      <c r="AA210">
        <f t="shared" si="58"/>
        <v>0</v>
      </c>
      <c r="AB210">
        <f t="shared" si="59"/>
        <v>0</v>
      </c>
      <c r="AC210">
        <f t="shared" si="60"/>
        <v>0</v>
      </c>
      <c r="AD210">
        <f t="shared" si="61"/>
        <v>0</v>
      </c>
      <c r="AE210">
        <f t="shared" si="62"/>
        <v>0</v>
      </c>
      <c r="AF210">
        <f t="shared" si="63"/>
        <v>1</v>
      </c>
    </row>
    <row r="211" spans="1:32" ht="60" x14ac:dyDescent="0.25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48"/>
        <v>0</v>
      </c>
      <c r="P211" s="8" t="e">
        <f t="shared" si="49"/>
        <v>#DIV/0!</v>
      </c>
      <c r="Q211" t="s">
        <v>8310</v>
      </c>
      <c r="R211" t="s">
        <v>8314</v>
      </c>
      <c r="S211" s="12">
        <f t="shared" si="50"/>
        <v>42195.547858796301</v>
      </c>
      <c r="T211" s="12">
        <f t="shared" si="51"/>
        <v>42165.547858796301</v>
      </c>
      <c r="U211">
        <f t="shared" si="52"/>
        <v>0</v>
      </c>
      <c r="V211">
        <f t="shared" si="53"/>
        <v>0</v>
      </c>
      <c r="W211">
        <f t="shared" si="54"/>
        <v>0</v>
      </c>
      <c r="X211">
        <f t="shared" si="55"/>
        <v>0</v>
      </c>
      <c r="Y211">
        <f t="shared" si="56"/>
        <v>0</v>
      </c>
      <c r="Z211">
        <f t="shared" si="57"/>
        <v>0</v>
      </c>
      <c r="AA211">
        <f t="shared" si="58"/>
        <v>1</v>
      </c>
      <c r="AB211">
        <f t="shared" si="59"/>
        <v>0</v>
      </c>
      <c r="AC211">
        <f t="shared" si="60"/>
        <v>0</v>
      </c>
      <c r="AD211">
        <f t="shared" si="61"/>
        <v>0</v>
      </c>
      <c r="AE211">
        <f t="shared" si="62"/>
        <v>0</v>
      </c>
      <c r="AF211">
        <f t="shared" si="63"/>
        <v>0</v>
      </c>
    </row>
    <row r="212" spans="1:32" ht="60" x14ac:dyDescent="0.25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48"/>
        <v>0.2525</v>
      </c>
      <c r="P212" s="8">
        <f t="shared" si="49"/>
        <v>91.818181818181813</v>
      </c>
      <c r="Q212" t="s">
        <v>8310</v>
      </c>
      <c r="R212" t="s">
        <v>8314</v>
      </c>
      <c r="S212" s="12">
        <f t="shared" si="50"/>
        <v>42277.833333333328</v>
      </c>
      <c r="T212" s="12">
        <f t="shared" si="51"/>
        <v>42248.689722222218</v>
      </c>
      <c r="U212">
        <f t="shared" si="52"/>
        <v>0</v>
      </c>
      <c r="V212">
        <f t="shared" si="53"/>
        <v>0</v>
      </c>
      <c r="W212">
        <f t="shared" si="54"/>
        <v>0</v>
      </c>
      <c r="X212">
        <f t="shared" si="55"/>
        <v>1</v>
      </c>
      <c r="Y212">
        <f t="shared" si="56"/>
        <v>0</v>
      </c>
      <c r="Z212">
        <f t="shared" si="57"/>
        <v>0</v>
      </c>
      <c r="AA212">
        <f t="shared" si="58"/>
        <v>0</v>
      </c>
      <c r="AB212">
        <f t="shared" si="59"/>
        <v>0</v>
      </c>
      <c r="AC212">
        <f t="shared" si="60"/>
        <v>0</v>
      </c>
      <c r="AD212">
        <f t="shared" si="61"/>
        <v>0</v>
      </c>
      <c r="AE212">
        <f t="shared" si="62"/>
        <v>0</v>
      </c>
      <c r="AF212">
        <f t="shared" si="63"/>
        <v>0</v>
      </c>
    </row>
    <row r="213" spans="1:32" ht="60" x14ac:dyDescent="0.25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48"/>
        <v>0.44600000000000001</v>
      </c>
      <c r="P213" s="8">
        <f t="shared" si="49"/>
        <v>185.83333333333334</v>
      </c>
      <c r="Q213" t="s">
        <v>8310</v>
      </c>
      <c r="R213" t="s">
        <v>8314</v>
      </c>
      <c r="S213" s="12">
        <f t="shared" si="50"/>
        <v>42265.784918981481</v>
      </c>
      <c r="T213" s="12">
        <f t="shared" si="51"/>
        <v>42235.784918981481</v>
      </c>
      <c r="U213">
        <f t="shared" si="52"/>
        <v>0</v>
      </c>
      <c r="V213">
        <f t="shared" si="53"/>
        <v>0</v>
      </c>
      <c r="W213">
        <f t="shared" si="54"/>
        <v>1</v>
      </c>
      <c r="X213">
        <f t="shared" si="55"/>
        <v>0</v>
      </c>
      <c r="Y213">
        <f t="shared" si="56"/>
        <v>0</v>
      </c>
      <c r="Z213">
        <f t="shared" si="57"/>
        <v>0</v>
      </c>
      <c r="AA213">
        <f t="shared" si="58"/>
        <v>0</v>
      </c>
      <c r="AB213">
        <f t="shared" si="59"/>
        <v>0</v>
      </c>
      <c r="AC213">
        <f t="shared" si="60"/>
        <v>0</v>
      </c>
      <c r="AD213">
        <f t="shared" si="61"/>
        <v>0</v>
      </c>
      <c r="AE213">
        <f t="shared" si="62"/>
        <v>0</v>
      </c>
      <c r="AF213">
        <f t="shared" si="63"/>
        <v>0</v>
      </c>
    </row>
    <row r="214" spans="1:32" ht="45" x14ac:dyDescent="0.25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48"/>
        <v>1.5873015873015873E-4</v>
      </c>
      <c r="P214" s="8">
        <f t="shared" si="49"/>
        <v>1</v>
      </c>
      <c r="Q214" t="s">
        <v>8310</v>
      </c>
      <c r="R214" t="s">
        <v>8314</v>
      </c>
      <c r="S214" s="12">
        <f t="shared" si="50"/>
        <v>42476.464351851857</v>
      </c>
      <c r="T214" s="12">
        <f t="shared" si="51"/>
        <v>42416.506018518514</v>
      </c>
      <c r="U214">
        <f t="shared" si="52"/>
        <v>0</v>
      </c>
      <c r="V214">
        <f t="shared" si="53"/>
        <v>0</v>
      </c>
      <c r="W214">
        <f t="shared" si="54"/>
        <v>1</v>
      </c>
      <c r="X214">
        <f t="shared" si="55"/>
        <v>0</v>
      </c>
      <c r="Y214">
        <f t="shared" si="56"/>
        <v>0</v>
      </c>
      <c r="Z214">
        <f t="shared" si="57"/>
        <v>0</v>
      </c>
      <c r="AA214">
        <f t="shared" si="58"/>
        <v>0</v>
      </c>
      <c r="AB214">
        <f t="shared" si="59"/>
        <v>0</v>
      </c>
      <c r="AC214">
        <f t="shared" si="60"/>
        <v>0</v>
      </c>
      <c r="AD214">
        <f t="shared" si="61"/>
        <v>0</v>
      </c>
      <c r="AE214">
        <f t="shared" si="62"/>
        <v>0</v>
      </c>
      <c r="AF214">
        <f t="shared" si="63"/>
        <v>0</v>
      </c>
    </row>
    <row r="215" spans="1:32" ht="45" x14ac:dyDescent="0.25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48"/>
        <v>4.0000000000000002E-4</v>
      </c>
      <c r="P215" s="8">
        <f t="shared" si="49"/>
        <v>20</v>
      </c>
      <c r="Q215" t="s">
        <v>8310</v>
      </c>
      <c r="R215" t="s">
        <v>8314</v>
      </c>
      <c r="S215" s="12">
        <f t="shared" si="50"/>
        <v>42232.212974537033</v>
      </c>
      <c r="T215" s="12">
        <f t="shared" si="51"/>
        <v>42202.219293981485</v>
      </c>
      <c r="U215">
        <f t="shared" si="52"/>
        <v>0</v>
      </c>
      <c r="V215">
        <f t="shared" si="53"/>
        <v>0</v>
      </c>
      <c r="W215">
        <f t="shared" si="54"/>
        <v>0</v>
      </c>
      <c r="X215">
        <f t="shared" si="55"/>
        <v>0</v>
      </c>
      <c r="Y215">
        <f t="shared" si="56"/>
        <v>0</v>
      </c>
      <c r="Z215">
        <f t="shared" si="57"/>
        <v>0</v>
      </c>
      <c r="AA215">
        <f t="shared" si="58"/>
        <v>0</v>
      </c>
      <c r="AB215">
        <f t="shared" si="59"/>
        <v>0</v>
      </c>
      <c r="AC215">
        <f t="shared" si="60"/>
        <v>0</v>
      </c>
      <c r="AD215">
        <f t="shared" si="61"/>
        <v>0</v>
      </c>
      <c r="AE215">
        <f t="shared" si="62"/>
        <v>0</v>
      </c>
      <c r="AF215">
        <f t="shared" si="63"/>
        <v>1</v>
      </c>
    </row>
    <row r="216" spans="1:32" ht="60" x14ac:dyDescent="0.25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48"/>
        <v>8.0000000000000007E-5</v>
      </c>
      <c r="P216" s="8">
        <f t="shared" si="49"/>
        <v>1</v>
      </c>
      <c r="Q216" t="s">
        <v>8310</v>
      </c>
      <c r="R216" t="s">
        <v>8314</v>
      </c>
      <c r="S216" s="12">
        <f t="shared" si="50"/>
        <v>42069.26561342593</v>
      </c>
      <c r="T216" s="12">
        <f t="shared" si="51"/>
        <v>42009.26561342593</v>
      </c>
      <c r="U216">
        <f t="shared" si="52"/>
        <v>0</v>
      </c>
      <c r="V216">
        <f t="shared" si="53"/>
        <v>0</v>
      </c>
      <c r="W216">
        <f t="shared" si="54"/>
        <v>0</v>
      </c>
      <c r="X216">
        <f t="shared" si="55"/>
        <v>1</v>
      </c>
      <c r="Y216">
        <f t="shared" si="56"/>
        <v>0</v>
      </c>
      <c r="Z216">
        <f t="shared" si="57"/>
        <v>0</v>
      </c>
      <c r="AA216">
        <f t="shared" si="58"/>
        <v>0</v>
      </c>
      <c r="AB216">
        <f t="shared" si="59"/>
        <v>0</v>
      </c>
      <c r="AC216">
        <f t="shared" si="60"/>
        <v>0</v>
      </c>
      <c r="AD216">
        <f t="shared" si="61"/>
        <v>0</v>
      </c>
      <c r="AE216">
        <f t="shared" si="62"/>
        <v>0</v>
      </c>
      <c r="AF216">
        <f t="shared" si="63"/>
        <v>0</v>
      </c>
    </row>
    <row r="217" spans="1:32" ht="60" x14ac:dyDescent="0.25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48"/>
        <v>2.2727272727272726E-3</v>
      </c>
      <c r="P217" s="8">
        <f t="shared" si="49"/>
        <v>10</v>
      </c>
      <c r="Q217" t="s">
        <v>8310</v>
      </c>
      <c r="R217" t="s">
        <v>8314</v>
      </c>
      <c r="S217" s="12">
        <f t="shared" si="50"/>
        <v>42417.624305555553</v>
      </c>
      <c r="T217" s="12">
        <f t="shared" si="51"/>
        <v>42374.855115740742</v>
      </c>
      <c r="U217">
        <f t="shared" si="52"/>
        <v>0</v>
      </c>
      <c r="V217">
        <f t="shared" si="53"/>
        <v>1</v>
      </c>
      <c r="W217">
        <f t="shared" si="54"/>
        <v>0</v>
      </c>
      <c r="X217">
        <f t="shared" si="55"/>
        <v>0</v>
      </c>
      <c r="Y217">
        <f t="shared" si="56"/>
        <v>0</v>
      </c>
      <c r="Z217">
        <f t="shared" si="57"/>
        <v>0</v>
      </c>
      <c r="AA217">
        <f t="shared" si="58"/>
        <v>0</v>
      </c>
      <c r="AB217">
        <f t="shared" si="59"/>
        <v>0</v>
      </c>
      <c r="AC217">
        <f t="shared" si="60"/>
        <v>0</v>
      </c>
      <c r="AD217">
        <f t="shared" si="61"/>
        <v>0</v>
      </c>
      <c r="AE217">
        <f t="shared" si="62"/>
        <v>0</v>
      </c>
      <c r="AF217">
        <f t="shared" si="63"/>
        <v>0</v>
      </c>
    </row>
    <row r="218" spans="1:32" ht="60" x14ac:dyDescent="0.25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48"/>
        <v>0.55698440000000005</v>
      </c>
      <c r="P218" s="8">
        <f t="shared" si="49"/>
        <v>331.53833333333336</v>
      </c>
      <c r="Q218" t="s">
        <v>8310</v>
      </c>
      <c r="R218" t="s">
        <v>8314</v>
      </c>
      <c r="S218" s="12">
        <f t="shared" si="50"/>
        <v>42116.542094907403</v>
      </c>
      <c r="T218" s="12">
        <f t="shared" si="51"/>
        <v>42066.583761574075</v>
      </c>
      <c r="U218">
        <f t="shared" si="52"/>
        <v>0</v>
      </c>
      <c r="V218">
        <f t="shared" si="53"/>
        <v>0</v>
      </c>
      <c r="W218">
        <f t="shared" si="54"/>
        <v>0</v>
      </c>
      <c r="X218">
        <f t="shared" si="55"/>
        <v>0</v>
      </c>
      <c r="Y218">
        <f t="shared" si="56"/>
        <v>0</v>
      </c>
      <c r="Z218">
        <f t="shared" si="57"/>
        <v>0</v>
      </c>
      <c r="AA218">
        <f t="shared" si="58"/>
        <v>0</v>
      </c>
      <c r="AB218">
        <f t="shared" si="59"/>
        <v>0</v>
      </c>
      <c r="AC218">
        <f t="shared" si="60"/>
        <v>0</v>
      </c>
      <c r="AD218">
        <f t="shared" si="61"/>
        <v>0</v>
      </c>
      <c r="AE218">
        <f t="shared" si="62"/>
        <v>0</v>
      </c>
      <c r="AF218">
        <f t="shared" si="63"/>
        <v>1</v>
      </c>
    </row>
    <row r="219" spans="1:32" x14ac:dyDescent="0.25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48"/>
        <v>0.11942999999999999</v>
      </c>
      <c r="P219" s="8">
        <f t="shared" si="49"/>
        <v>314.28947368421052</v>
      </c>
      <c r="Q219" t="s">
        <v>8310</v>
      </c>
      <c r="R219" t="s">
        <v>8314</v>
      </c>
      <c r="S219" s="12">
        <f t="shared" si="50"/>
        <v>42001.26561342593</v>
      </c>
      <c r="T219" s="12">
        <f t="shared" si="51"/>
        <v>41970.26561342593</v>
      </c>
      <c r="U219">
        <f t="shared" si="52"/>
        <v>0</v>
      </c>
      <c r="V219">
        <f t="shared" si="53"/>
        <v>0</v>
      </c>
      <c r="W219">
        <f t="shared" si="54"/>
        <v>0</v>
      </c>
      <c r="X219">
        <f t="shared" si="55"/>
        <v>0</v>
      </c>
      <c r="Y219">
        <f t="shared" si="56"/>
        <v>0</v>
      </c>
      <c r="Z219">
        <f t="shared" si="57"/>
        <v>0</v>
      </c>
      <c r="AA219">
        <f t="shared" si="58"/>
        <v>0</v>
      </c>
      <c r="AB219">
        <f t="shared" si="59"/>
        <v>0</v>
      </c>
      <c r="AC219">
        <f t="shared" si="60"/>
        <v>0</v>
      </c>
      <c r="AD219">
        <f t="shared" si="61"/>
        <v>0</v>
      </c>
      <c r="AE219">
        <f t="shared" si="62"/>
        <v>0</v>
      </c>
      <c r="AF219">
        <f t="shared" si="63"/>
        <v>1</v>
      </c>
    </row>
    <row r="220" spans="1:32" ht="60" x14ac:dyDescent="0.25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48"/>
        <v>0.02</v>
      </c>
      <c r="P220" s="8">
        <f t="shared" si="49"/>
        <v>100</v>
      </c>
      <c r="Q220" t="s">
        <v>8310</v>
      </c>
      <c r="R220" t="s">
        <v>8314</v>
      </c>
      <c r="S220" s="12">
        <f t="shared" si="50"/>
        <v>42139.253344907411</v>
      </c>
      <c r="T220" s="12">
        <f t="shared" si="51"/>
        <v>42079.253344907411</v>
      </c>
      <c r="U220">
        <f t="shared" si="52"/>
        <v>0</v>
      </c>
      <c r="V220">
        <f t="shared" si="53"/>
        <v>0</v>
      </c>
      <c r="W220">
        <f t="shared" si="54"/>
        <v>1</v>
      </c>
      <c r="X220">
        <f t="shared" si="55"/>
        <v>0</v>
      </c>
      <c r="Y220">
        <f t="shared" si="56"/>
        <v>0</v>
      </c>
      <c r="Z220">
        <f t="shared" si="57"/>
        <v>0</v>
      </c>
      <c r="AA220">
        <f t="shared" si="58"/>
        <v>0</v>
      </c>
      <c r="AB220">
        <f t="shared" si="59"/>
        <v>0</v>
      </c>
      <c r="AC220">
        <f t="shared" si="60"/>
        <v>0</v>
      </c>
      <c r="AD220">
        <f t="shared" si="61"/>
        <v>0</v>
      </c>
      <c r="AE220">
        <f t="shared" si="62"/>
        <v>0</v>
      </c>
      <c r="AF220">
        <f t="shared" si="63"/>
        <v>0</v>
      </c>
    </row>
    <row r="221" spans="1:32" ht="45" x14ac:dyDescent="0.25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48"/>
        <v>0.17630000000000001</v>
      </c>
      <c r="P221" s="8">
        <f t="shared" si="49"/>
        <v>115.98684210526316</v>
      </c>
      <c r="Q221" t="s">
        <v>8310</v>
      </c>
      <c r="R221" t="s">
        <v>8314</v>
      </c>
      <c r="S221" s="12">
        <f t="shared" si="50"/>
        <v>42460.915972222225</v>
      </c>
      <c r="T221" s="12">
        <f t="shared" si="51"/>
        <v>42428.951678240745</v>
      </c>
      <c r="U221">
        <f t="shared" si="52"/>
        <v>0</v>
      </c>
      <c r="V221">
        <f t="shared" si="53"/>
        <v>0</v>
      </c>
      <c r="W221">
        <f t="shared" si="54"/>
        <v>0</v>
      </c>
      <c r="X221">
        <f t="shared" si="55"/>
        <v>0</v>
      </c>
      <c r="Y221">
        <f t="shared" si="56"/>
        <v>0</v>
      </c>
      <c r="Z221">
        <f t="shared" si="57"/>
        <v>0</v>
      </c>
      <c r="AA221">
        <f t="shared" si="58"/>
        <v>0</v>
      </c>
      <c r="AB221">
        <f t="shared" si="59"/>
        <v>0</v>
      </c>
      <c r="AC221">
        <f t="shared" si="60"/>
        <v>0</v>
      </c>
      <c r="AD221">
        <f t="shared" si="61"/>
        <v>0</v>
      </c>
      <c r="AE221">
        <f t="shared" si="62"/>
        <v>0</v>
      </c>
      <c r="AF221">
        <f t="shared" si="63"/>
        <v>1</v>
      </c>
    </row>
    <row r="222" spans="1:32" ht="45" x14ac:dyDescent="0.25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48"/>
        <v>7.1999999999999998E-3</v>
      </c>
      <c r="P222" s="8">
        <f t="shared" si="49"/>
        <v>120</v>
      </c>
      <c r="Q222" t="s">
        <v>8310</v>
      </c>
      <c r="R222" t="s">
        <v>8314</v>
      </c>
      <c r="S222" s="12">
        <f t="shared" si="50"/>
        <v>42236.462500000001</v>
      </c>
      <c r="T222" s="12">
        <f t="shared" si="51"/>
        <v>42195.268865740742</v>
      </c>
      <c r="U222">
        <f t="shared" si="52"/>
        <v>0</v>
      </c>
      <c r="V222">
        <f t="shared" si="53"/>
        <v>0</v>
      </c>
      <c r="W222">
        <f t="shared" si="54"/>
        <v>0</v>
      </c>
      <c r="X222">
        <f t="shared" si="55"/>
        <v>0</v>
      </c>
      <c r="Y222">
        <f t="shared" si="56"/>
        <v>0</v>
      </c>
      <c r="Z222">
        <f t="shared" si="57"/>
        <v>0</v>
      </c>
      <c r="AA222">
        <f t="shared" si="58"/>
        <v>0</v>
      </c>
      <c r="AB222">
        <f t="shared" si="59"/>
        <v>0</v>
      </c>
      <c r="AC222">
        <f t="shared" si="60"/>
        <v>0</v>
      </c>
      <c r="AD222">
        <f t="shared" si="61"/>
        <v>0</v>
      </c>
      <c r="AE222">
        <f t="shared" si="62"/>
        <v>0</v>
      </c>
      <c r="AF222">
        <f t="shared" si="63"/>
        <v>1</v>
      </c>
    </row>
    <row r="223" spans="1:32" ht="30" x14ac:dyDescent="0.25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48"/>
        <v>0</v>
      </c>
      <c r="P223" s="8" t="e">
        <f t="shared" si="49"/>
        <v>#DIV/0!</v>
      </c>
      <c r="Q223" t="s">
        <v>8310</v>
      </c>
      <c r="R223" t="s">
        <v>8314</v>
      </c>
      <c r="S223" s="12">
        <f t="shared" si="50"/>
        <v>42091.42087962963</v>
      </c>
      <c r="T223" s="12">
        <f t="shared" si="51"/>
        <v>42031.462546296301</v>
      </c>
      <c r="U223">
        <f t="shared" si="52"/>
        <v>0</v>
      </c>
      <c r="V223">
        <f t="shared" si="53"/>
        <v>0</v>
      </c>
      <c r="W223">
        <f t="shared" si="54"/>
        <v>0</v>
      </c>
      <c r="X223">
        <f t="shared" si="55"/>
        <v>0</v>
      </c>
      <c r="Y223">
        <f t="shared" si="56"/>
        <v>0</v>
      </c>
      <c r="Z223">
        <f t="shared" si="57"/>
        <v>0</v>
      </c>
      <c r="AA223">
        <f t="shared" si="58"/>
        <v>0</v>
      </c>
      <c r="AB223">
        <f t="shared" si="59"/>
        <v>0</v>
      </c>
      <c r="AC223">
        <f t="shared" si="60"/>
        <v>0</v>
      </c>
      <c r="AD223">
        <f t="shared" si="61"/>
        <v>0</v>
      </c>
      <c r="AE223">
        <f t="shared" si="62"/>
        <v>0</v>
      </c>
      <c r="AF223">
        <f t="shared" si="63"/>
        <v>1</v>
      </c>
    </row>
    <row r="224" spans="1:32" ht="60" x14ac:dyDescent="0.25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48"/>
        <v>0.13</v>
      </c>
      <c r="P224" s="8">
        <f t="shared" si="49"/>
        <v>65</v>
      </c>
      <c r="Q224" t="s">
        <v>8310</v>
      </c>
      <c r="R224" t="s">
        <v>8314</v>
      </c>
      <c r="S224" s="12">
        <f t="shared" si="50"/>
        <v>42089.735416666663</v>
      </c>
      <c r="T224" s="12">
        <f t="shared" si="51"/>
        <v>42031.394884259258</v>
      </c>
      <c r="U224">
        <f t="shared" si="52"/>
        <v>1</v>
      </c>
      <c r="V224">
        <f t="shared" si="53"/>
        <v>1</v>
      </c>
      <c r="W224">
        <f t="shared" si="54"/>
        <v>0</v>
      </c>
      <c r="X224">
        <f t="shared" si="55"/>
        <v>0</v>
      </c>
      <c r="Y224">
        <f t="shared" si="56"/>
        <v>0</v>
      </c>
      <c r="Z224">
        <f t="shared" si="57"/>
        <v>0</v>
      </c>
      <c r="AA224">
        <f t="shared" si="58"/>
        <v>0</v>
      </c>
      <c r="AB224">
        <f t="shared" si="59"/>
        <v>0</v>
      </c>
      <c r="AC224">
        <f t="shared" si="60"/>
        <v>0</v>
      </c>
      <c r="AD224">
        <f t="shared" si="61"/>
        <v>0</v>
      </c>
      <c r="AE224">
        <f t="shared" si="62"/>
        <v>0</v>
      </c>
      <c r="AF224">
        <f t="shared" si="63"/>
        <v>0</v>
      </c>
    </row>
    <row r="225" spans="1:32" ht="60" x14ac:dyDescent="0.25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48"/>
        <v>0</v>
      </c>
      <c r="P225" s="8" t="e">
        <f t="shared" si="49"/>
        <v>#DIV/0!</v>
      </c>
      <c r="Q225" t="s">
        <v>8310</v>
      </c>
      <c r="R225" t="s">
        <v>8314</v>
      </c>
      <c r="S225" s="12">
        <f t="shared" si="50"/>
        <v>42511.670138888891</v>
      </c>
      <c r="T225" s="12">
        <f t="shared" si="51"/>
        <v>42481.673032407409</v>
      </c>
      <c r="U225">
        <f t="shared" si="52"/>
        <v>0</v>
      </c>
      <c r="V225">
        <f t="shared" si="53"/>
        <v>0</v>
      </c>
      <c r="W225">
        <f t="shared" si="54"/>
        <v>0</v>
      </c>
      <c r="X225">
        <f t="shared" si="55"/>
        <v>0</v>
      </c>
      <c r="Y225">
        <f t="shared" si="56"/>
        <v>0</v>
      </c>
      <c r="Z225">
        <f t="shared" si="57"/>
        <v>0</v>
      </c>
      <c r="AA225">
        <f t="shared" si="58"/>
        <v>0</v>
      </c>
      <c r="AB225">
        <f t="shared" si="59"/>
        <v>0</v>
      </c>
      <c r="AC225">
        <f t="shared" si="60"/>
        <v>0</v>
      </c>
      <c r="AD225">
        <f t="shared" si="61"/>
        <v>0</v>
      </c>
      <c r="AE225">
        <f t="shared" si="62"/>
        <v>0</v>
      </c>
      <c r="AF225">
        <f t="shared" si="63"/>
        <v>1</v>
      </c>
    </row>
    <row r="226" spans="1:32" ht="60" x14ac:dyDescent="0.25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48"/>
        <v>0</v>
      </c>
      <c r="P226" s="8" t="e">
        <f t="shared" si="49"/>
        <v>#DIV/0!</v>
      </c>
      <c r="Q226" t="s">
        <v>8310</v>
      </c>
      <c r="R226" t="s">
        <v>8314</v>
      </c>
      <c r="S226" s="12">
        <f t="shared" si="50"/>
        <v>42194.860254629632</v>
      </c>
      <c r="T226" s="12">
        <f t="shared" si="51"/>
        <v>42134.860254629632</v>
      </c>
      <c r="U226">
        <f t="shared" si="52"/>
        <v>0</v>
      </c>
      <c r="V226">
        <f t="shared" si="53"/>
        <v>0</v>
      </c>
      <c r="W226">
        <f t="shared" si="54"/>
        <v>0</v>
      </c>
      <c r="X226">
        <f t="shared" si="55"/>
        <v>0</v>
      </c>
      <c r="Y226">
        <f t="shared" si="56"/>
        <v>0</v>
      </c>
      <c r="Z226">
        <f t="shared" si="57"/>
        <v>0</v>
      </c>
      <c r="AA226">
        <f t="shared" si="58"/>
        <v>0</v>
      </c>
      <c r="AB226">
        <f t="shared" si="59"/>
        <v>0</v>
      </c>
      <c r="AC226">
        <f t="shared" si="60"/>
        <v>0</v>
      </c>
      <c r="AD226">
        <f t="shared" si="61"/>
        <v>0</v>
      </c>
      <c r="AE226">
        <f t="shared" si="62"/>
        <v>0</v>
      </c>
      <c r="AF226">
        <f t="shared" si="63"/>
        <v>1</v>
      </c>
    </row>
    <row r="227" spans="1:32" ht="45" x14ac:dyDescent="0.25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48"/>
        <v>0</v>
      </c>
      <c r="P227" s="8" t="e">
        <f t="shared" si="49"/>
        <v>#DIV/0!</v>
      </c>
      <c r="Q227" t="s">
        <v>8310</v>
      </c>
      <c r="R227" t="s">
        <v>8314</v>
      </c>
      <c r="S227" s="12">
        <f t="shared" si="50"/>
        <v>42468.544606481482</v>
      </c>
      <c r="T227" s="12">
        <f t="shared" si="51"/>
        <v>42438.586273148147</v>
      </c>
      <c r="U227">
        <f t="shared" si="52"/>
        <v>1</v>
      </c>
      <c r="V227">
        <f t="shared" si="53"/>
        <v>0</v>
      </c>
      <c r="W227">
        <f t="shared" si="54"/>
        <v>0</v>
      </c>
      <c r="X227">
        <f t="shared" si="55"/>
        <v>0</v>
      </c>
      <c r="Y227">
        <f t="shared" si="56"/>
        <v>0</v>
      </c>
      <c r="Z227">
        <f t="shared" si="57"/>
        <v>0</v>
      </c>
      <c r="AA227">
        <f t="shared" si="58"/>
        <v>0</v>
      </c>
      <c r="AB227">
        <f t="shared" si="59"/>
        <v>0</v>
      </c>
      <c r="AC227">
        <f t="shared" si="60"/>
        <v>0</v>
      </c>
      <c r="AD227">
        <f t="shared" si="61"/>
        <v>0</v>
      </c>
      <c r="AE227">
        <f t="shared" si="62"/>
        <v>0</v>
      </c>
      <c r="AF227">
        <f t="shared" si="63"/>
        <v>0</v>
      </c>
    </row>
    <row r="228" spans="1:32" ht="45" x14ac:dyDescent="0.25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48"/>
        <v>8.6206896551724137E-3</v>
      </c>
      <c r="P228" s="8">
        <f t="shared" si="49"/>
        <v>125</v>
      </c>
      <c r="Q228" t="s">
        <v>8310</v>
      </c>
      <c r="R228" t="s">
        <v>8314</v>
      </c>
      <c r="S228" s="12">
        <f t="shared" si="50"/>
        <v>42155.020138888889</v>
      </c>
      <c r="T228" s="12">
        <f t="shared" si="51"/>
        <v>42106.291018518517</v>
      </c>
      <c r="U228">
        <f t="shared" si="52"/>
        <v>0</v>
      </c>
      <c r="V228">
        <f t="shared" si="53"/>
        <v>0</v>
      </c>
      <c r="W228">
        <f t="shared" si="54"/>
        <v>0</v>
      </c>
      <c r="X228">
        <f t="shared" si="55"/>
        <v>0</v>
      </c>
      <c r="Y228">
        <f t="shared" si="56"/>
        <v>0</v>
      </c>
      <c r="Z228">
        <f t="shared" si="57"/>
        <v>0</v>
      </c>
      <c r="AA228">
        <f t="shared" si="58"/>
        <v>1</v>
      </c>
      <c r="AB228">
        <f t="shared" si="59"/>
        <v>0</v>
      </c>
      <c r="AC228">
        <f t="shared" si="60"/>
        <v>0</v>
      </c>
      <c r="AD228">
        <f t="shared" si="61"/>
        <v>0</v>
      </c>
      <c r="AE228">
        <f t="shared" si="62"/>
        <v>0</v>
      </c>
      <c r="AF228">
        <f t="shared" si="63"/>
        <v>0</v>
      </c>
    </row>
    <row r="229" spans="1:32" ht="45" x14ac:dyDescent="0.25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48"/>
        <v>0</v>
      </c>
      <c r="P229" s="8" t="e">
        <f t="shared" si="49"/>
        <v>#DIV/0!</v>
      </c>
      <c r="Q229" t="s">
        <v>8310</v>
      </c>
      <c r="R229" t="s">
        <v>8314</v>
      </c>
      <c r="S229" s="12">
        <f t="shared" si="50"/>
        <v>42194.518993055557</v>
      </c>
      <c r="T229" s="12">
        <f t="shared" si="51"/>
        <v>42164.518993055557</v>
      </c>
      <c r="U229">
        <f t="shared" si="52"/>
        <v>0</v>
      </c>
      <c r="V229">
        <f t="shared" si="53"/>
        <v>0</v>
      </c>
      <c r="W229">
        <f t="shared" si="54"/>
        <v>0</v>
      </c>
      <c r="X229">
        <f t="shared" si="55"/>
        <v>0</v>
      </c>
      <c r="Y229">
        <f t="shared" si="56"/>
        <v>0</v>
      </c>
      <c r="Z229">
        <f t="shared" si="57"/>
        <v>0</v>
      </c>
      <c r="AA229">
        <f t="shared" si="58"/>
        <v>1</v>
      </c>
      <c r="AB229">
        <f t="shared" si="59"/>
        <v>0</v>
      </c>
      <c r="AC229">
        <f t="shared" si="60"/>
        <v>0</v>
      </c>
      <c r="AD229">
        <f t="shared" si="61"/>
        <v>0</v>
      </c>
      <c r="AE229">
        <f t="shared" si="62"/>
        <v>0</v>
      </c>
      <c r="AF229">
        <f t="shared" si="63"/>
        <v>0</v>
      </c>
    </row>
    <row r="230" spans="1:32" ht="30" x14ac:dyDescent="0.25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48"/>
        <v>0</v>
      </c>
      <c r="P230" s="8" t="e">
        <f t="shared" si="49"/>
        <v>#DIV/0!</v>
      </c>
      <c r="Q230" t="s">
        <v>8310</v>
      </c>
      <c r="R230" t="s">
        <v>8314</v>
      </c>
      <c r="S230" s="12">
        <f t="shared" si="50"/>
        <v>42156.311400462961</v>
      </c>
      <c r="T230" s="12">
        <f t="shared" si="51"/>
        <v>42096.311400462961</v>
      </c>
      <c r="U230">
        <f t="shared" si="52"/>
        <v>0</v>
      </c>
      <c r="V230">
        <f t="shared" si="53"/>
        <v>0</v>
      </c>
      <c r="W230">
        <f t="shared" si="54"/>
        <v>1</v>
      </c>
      <c r="X230">
        <f t="shared" si="55"/>
        <v>0</v>
      </c>
      <c r="Y230">
        <f t="shared" si="56"/>
        <v>0</v>
      </c>
      <c r="Z230">
        <f t="shared" si="57"/>
        <v>0</v>
      </c>
      <c r="AA230">
        <f t="shared" si="58"/>
        <v>0</v>
      </c>
      <c r="AB230">
        <f t="shared" si="59"/>
        <v>0</v>
      </c>
      <c r="AC230">
        <f t="shared" si="60"/>
        <v>0</v>
      </c>
      <c r="AD230">
        <f t="shared" si="61"/>
        <v>0</v>
      </c>
      <c r="AE230">
        <f t="shared" si="62"/>
        <v>0</v>
      </c>
      <c r="AF230">
        <f t="shared" si="63"/>
        <v>0</v>
      </c>
    </row>
    <row r="231" spans="1:32" ht="60" x14ac:dyDescent="0.25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48"/>
        <v>0</v>
      </c>
      <c r="P231" s="8" t="e">
        <f t="shared" si="49"/>
        <v>#DIV/0!</v>
      </c>
      <c r="Q231" t="s">
        <v>8310</v>
      </c>
      <c r="R231" t="s">
        <v>8314</v>
      </c>
      <c r="S231" s="12">
        <f t="shared" si="50"/>
        <v>42413.558993055558</v>
      </c>
      <c r="T231" s="12">
        <f t="shared" si="51"/>
        <v>42383.558993055558</v>
      </c>
      <c r="U231">
        <f t="shared" si="52"/>
        <v>0</v>
      </c>
      <c r="V231">
        <f t="shared" si="53"/>
        <v>1</v>
      </c>
      <c r="W231">
        <f t="shared" si="54"/>
        <v>0</v>
      </c>
      <c r="X231">
        <f t="shared" si="55"/>
        <v>0</v>
      </c>
      <c r="Y231">
        <f t="shared" si="56"/>
        <v>0</v>
      </c>
      <c r="Z231">
        <f t="shared" si="57"/>
        <v>0</v>
      </c>
      <c r="AA231">
        <f t="shared" si="58"/>
        <v>0</v>
      </c>
      <c r="AB231">
        <f t="shared" si="59"/>
        <v>0</v>
      </c>
      <c r="AC231">
        <f t="shared" si="60"/>
        <v>0</v>
      </c>
      <c r="AD231">
        <f t="shared" si="61"/>
        <v>0</v>
      </c>
      <c r="AE231">
        <f t="shared" si="62"/>
        <v>0</v>
      </c>
      <c r="AF231">
        <f t="shared" si="63"/>
        <v>0</v>
      </c>
    </row>
    <row r="232" spans="1:32" ht="60" x14ac:dyDescent="0.25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48"/>
        <v>4.0000000000000001E-3</v>
      </c>
      <c r="P232" s="8">
        <f t="shared" si="49"/>
        <v>30</v>
      </c>
      <c r="Q232" t="s">
        <v>8310</v>
      </c>
      <c r="R232" t="s">
        <v>8314</v>
      </c>
      <c r="S232" s="12">
        <f t="shared" si="50"/>
        <v>42159.40221064815</v>
      </c>
      <c r="T232" s="12">
        <f t="shared" si="51"/>
        <v>42129.40221064815</v>
      </c>
      <c r="U232">
        <f t="shared" si="52"/>
        <v>0</v>
      </c>
      <c r="V232">
        <f t="shared" si="53"/>
        <v>0</v>
      </c>
      <c r="W232">
        <f t="shared" si="54"/>
        <v>0</v>
      </c>
      <c r="X232">
        <f t="shared" si="55"/>
        <v>0</v>
      </c>
      <c r="Y232">
        <f t="shared" si="56"/>
        <v>1</v>
      </c>
      <c r="Z232">
        <f t="shared" si="57"/>
        <v>0</v>
      </c>
      <c r="AA232">
        <f t="shared" si="58"/>
        <v>0</v>
      </c>
      <c r="AB232">
        <f t="shared" si="59"/>
        <v>0</v>
      </c>
      <c r="AC232">
        <f t="shared" si="60"/>
        <v>0</v>
      </c>
      <c r="AD232">
        <f t="shared" si="61"/>
        <v>0</v>
      </c>
      <c r="AE232">
        <f t="shared" si="62"/>
        <v>0</v>
      </c>
      <c r="AF232">
        <f t="shared" si="63"/>
        <v>0</v>
      </c>
    </row>
    <row r="233" spans="1:32" ht="60" x14ac:dyDescent="0.25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48"/>
        <v>0</v>
      </c>
      <c r="P233" s="8" t="e">
        <f t="shared" si="49"/>
        <v>#DIV/0!</v>
      </c>
      <c r="Q233" t="s">
        <v>8310</v>
      </c>
      <c r="R233" t="s">
        <v>8314</v>
      </c>
      <c r="S233" s="12">
        <f t="shared" si="50"/>
        <v>42371.583923611106</v>
      </c>
      <c r="T233" s="12">
        <f t="shared" si="51"/>
        <v>42341.583923611106</v>
      </c>
      <c r="U233">
        <f t="shared" si="52"/>
        <v>0</v>
      </c>
      <c r="V233">
        <f t="shared" si="53"/>
        <v>0</v>
      </c>
      <c r="W233">
        <f t="shared" si="54"/>
        <v>0</v>
      </c>
      <c r="X233">
        <f t="shared" si="55"/>
        <v>0</v>
      </c>
      <c r="Y233">
        <f t="shared" si="56"/>
        <v>0</v>
      </c>
      <c r="Z233">
        <f t="shared" si="57"/>
        <v>0</v>
      </c>
      <c r="AA233">
        <f t="shared" si="58"/>
        <v>0</v>
      </c>
      <c r="AB233">
        <f t="shared" si="59"/>
        <v>0</v>
      </c>
      <c r="AC233">
        <f t="shared" si="60"/>
        <v>0</v>
      </c>
      <c r="AD233">
        <f t="shared" si="61"/>
        <v>0</v>
      </c>
      <c r="AE233">
        <f t="shared" si="62"/>
        <v>0</v>
      </c>
      <c r="AF233">
        <f t="shared" si="63"/>
        <v>1</v>
      </c>
    </row>
    <row r="234" spans="1:32" ht="60" x14ac:dyDescent="0.25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48"/>
        <v>2.75E-2</v>
      </c>
      <c r="P234" s="8">
        <f t="shared" si="49"/>
        <v>15.714285714285714</v>
      </c>
      <c r="Q234" t="s">
        <v>8310</v>
      </c>
      <c r="R234" t="s">
        <v>8314</v>
      </c>
      <c r="S234" s="12">
        <f t="shared" si="50"/>
        <v>42062.45076388889</v>
      </c>
      <c r="T234" s="12">
        <f t="shared" si="51"/>
        <v>42032.45076388889</v>
      </c>
      <c r="U234">
        <f t="shared" si="52"/>
        <v>0</v>
      </c>
      <c r="V234">
        <f t="shared" si="53"/>
        <v>1</v>
      </c>
      <c r="W234">
        <f t="shared" si="54"/>
        <v>0</v>
      </c>
      <c r="X234">
        <f t="shared" si="55"/>
        <v>0</v>
      </c>
      <c r="Y234">
        <f t="shared" si="56"/>
        <v>0</v>
      </c>
      <c r="Z234">
        <f t="shared" si="57"/>
        <v>0</v>
      </c>
      <c r="AA234">
        <f t="shared" si="58"/>
        <v>0</v>
      </c>
      <c r="AB234">
        <f t="shared" si="59"/>
        <v>0</v>
      </c>
      <c r="AC234">
        <f t="shared" si="60"/>
        <v>0</v>
      </c>
      <c r="AD234">
        <f t="shared" si="61"/>
        <v>0</v>
      </c>
      <c r="AE234">
        <f t="shared" si="62"/>
        <v>0</v>
      </c>
      <c r="AF234">
        <f t="shared" si="63"/>
        <v>0</v>
      </c>
    </row>
    <row r="235" spans="1:32" ht="45" x14ac:dyDescent="0.25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48"/>
        <v>0</v>
      </c>
      <c r="P235" s="8" t="e">
        <f t="shared" si="49"/>
        <v>#DIV/0!</v>
      </c>
      <c r="Q235" t="s">
        <v>8310</v>
      </c>
      <c r="R235" t="s">
        <v>8314</v>
      </c>
      <c r="S235" s="12">
        <f t="shared" si="50"/>
        <v>42642.536712962959</v>
      </c>
      <c r="T235" s="12">
        <f t="shared" si="51"/>
        <v>42612.536712962959</v>
      </c>
      <c r="U235">
        <f t="shared" si="52"/>
        <v>0</v>
      </c>
      <c r="V235">
        <f t="shared" si="53"/>
        <v>0</v>
      </c>
      <c r="W235">
        <f t="shared" si="54"/>
        <v>0</v>
      </c>
      <c r="X235">
        <f t="shared" si="55"/>
        <v>0</v>
      </c>
      <c r="Y235">
        <f t="shared" si="56"/>
        <v>0</v>
      </c>
      <c r="Z235">
        <f t="shared" si="57"/>
        <v>0</v>
      </c>
      <c r="AA235">
        <f t="shared" si="58"/>
        <v>0</v>
      </c>
      <c r="AB235">
        <f t="shared" si="59"/>
        <v>0</v>
      </c>
      <c r="AC235">
        <f t="shared" si="60"/>
        <v>0</v>
      </c>
      <c r="AD235">
        <f t="shared" si="61"/>
        <v>0</v>
      </c>
      <c r="AE235">
        <f t="shared" si="62"/>
        <v>0</v>
      </c>
      <c r="AF235">
        <f t="shared" si="63"/>
        <v>1</v>
      </c>
    </row>
    <row r="236" spans="1:32" ht="60" x14ac:dyDescent="0.25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48"/>
        <v>0.40100000000000002</v>
      </c>
      <c r="P236" s="8">
        <f t="shared" si="49"/>
        <v>80.2</v>
      </c>
      <c r="Q236" t="s">
        <v>8310</v>
      </c>
      <c r="R236" t="s">
        <v>8314</v>
      </c>
      <c r="S236" s="12">
        <f t="shared" si="50"/>
        <v>42175.660405092596</v>
      </c>
      <c r="T236" s="12">
        <f t="shared" si="51"/>
        <v>42135.660405092596</v>
      </c>
      <c r="U236">
        <f t="shared" si="52"/>
        <v>1</v>
      </c>
      <c r="V236">
        <f t="shared" si="53"/>
        <v>1</v>
      </c>
      <c r="W236">
        <f t="shared" si="54"/>
        <v>0</v>
      </c>
      <c r="X236">
        <f t="shared" si="55"/>
        <v>0</v>
      </c>
      <c r="Y236">
        <f t="shared" si="56"/>
        <v>0</v>
      </c>
      <c r="Z236">
        <f t="shared" si="57"/>
        <v>0</v>
      </c>
      <c r="AA236">
        <f t="shared" si="58"/>
        <v>0</v>
      </c>
      <c r="AB236">
        <f t="shared" si="59"/>
        <v>0</v>
      </c>
      <c r="AC236">
        <f t="shared" si="60"/>
        <v>0</v>
      </c>
      <c r="AD236">
        <f t="shared" si="61"/>
        <v>0</v>
      </c>
      <c r="AE236">
        <f t="shared" si="62"/>
        <v>0</v>
      </c>
      <c r="AF236">
        <f t="shared" si="63"/>
        <v>0</v>
      </c>
    </row>
    <row r="237" spans="1:32" ht="45" x14ac:dyDescent="0.25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48"/>
        <v>0</v>
      </c>
      <c r="P237" s="8" t="e">
        <f t="shared" si="49"/>
        <v>#DIV/0!</v>
      </c>
      <c r="Q237" t="s">
        <v>8310</v>
      </c>
      <c r="R237" t="s">
        <v>8314</v>
      </c>
      <c r="S237" s="12">
        <f t="shared" si="50"/>
        <v>42194.533530092594</v>
      </c>
      <c r="T237" s="12">
        <f t="shared" si="51"/>
        <v>42164.533530092594</v>
      </c>
      <c r="U237">
        <f t="shared" si="52"/>
        <v>0</v>
      </c>
      <c r="V237">
        <f t="shared" si="53"/>
        <v>0</v>
      </c>
      <c r="W237">
        <f t="shared" si="54"/>
        <v>0</v>
      </c>
      <c r="X237">
        <f t="shared" si="55"/>
        <v>1</v>
      </c>
      <c r="Y237">
        <f t="shared" si="56"/>
        <v>0</v>
      </c>
      <c r="Z237">
        <f t="shared" si="57"/>
        <v>0</v>
      </c>
      <c r="AA237">
        <f t="shared" si="58"/>
        <v>0</v>
      </c>
      <c r="AB237">
        <f t="shared" si="59"/>
        <v>0</v>
      </c>
      <c r="AC237">
        <f t="shared" si="60"/>
        <v>0</v>
      </c>
      <c r="AD237">
        <f t="shared" si="61"/>
        <v>0</v>
      </c>
      <c r="AE237">
        <f t="shared" si="62"/>
        <v>0</v>
      </c>
      <c r="AF237">
        <f t="shared" si="63"/>
        <v>0</v>
      </c>
    </row>
    <row r="238" spans="1:32" ht="60" x14ac:dyDescent="0.25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48"/>
        <v>0</v>
      </c>
      <c r="P238" s="8" t="e">
        <f t="shared" si="49"/>
        <v>#DIV/0!</v>
      </c>
      <c r="Q238" t="s">
        <v>8310</v>
      </c>
      <c r="R238" t="s">
        <v>8314</v>
      </c>
      <c r="S238" s="12">
        <f t="shared" si="50"/>
        <v>42373.625</v>
      </c>
      <c r="T238" s="12">
        <f t="shared" si="51"/>
        <v>42320.709479166668</v>
      </c>
      <c r="U238">
        <f t="shared" si="52"/>
        <v>0</v>
      </c>
      <c r="V238">
        <f t="shared" si="53"/>
        <v>0</v>
      </c>
      <c r="W238">
        <f t="shared" si="54"/>
        <v>0</v>
      </c>
      <c r="X238">
        <f t="shared" si="55"/>
        <v>0</v>
      </c>
      <c r="Y238">
        <f t="shared" si="56"/>
        <v>0</v>
      </c>
      <c r="Z238">
        <f t="shared" si="57"/>
        <v>0</v>
      </c>
      <c r="AA238">
        <f t="shared" si="58"/>
        <v>0</v>
      </c>
      <c r="AB238">
        <f t="shared" si="59"/>
        <v>0</v>
      </c>
      <c r="AC238">
        <f t="shared" si="60"/>
        <v>0</v>
      </c>
      <c r="AD238">
        <f t="shared" si="61"/>
        <v>0</v>
      </c>
      <c r="AE238">
        <f t="shared" si="62"/>
        <v>0</v>
      </c>
      <c r="AF238">
        <f t="shared" si="63"/>
        <v>1</v>
      </c>
    </row>
    <row r="239" spans="1:32" ht="30" x14ac:dyDescent="0.25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48"/>
        <v>3.3333333333333335E-3</v>
      </c>
      <c r="P239" s="8">
        <f t="shared" si="49"/>
        <v>50</v>
      </c>
      <c r="Q239" t="s">
        <v>8310</v>
      </c>
      <c r="R239" t="s">
        <v>8314</v>
      </c>
      <c r="S239" s="12">
        <f t="shared" si="50"/>
        <v>42437.202187499999</v>
      </c>
      <c r="T239" s="12">
        <f t="shared" si="51"/>
        <v>42377.202187499999</v>
      </c>
      <c r="U239">
        <f t="shared" si="52"/>
        <v>0</v>
      </c>
      <c r="V239">
        <f t="shared" si="53"/>
        <v>0</v>
      </c>
      <c r="W239">
        <f t="shared" si="54"/>
        <v>0</v>
      </c>
      <c r="X239">
        <f t="shared" si="55"/>
        <v>0</v>
      </c>
      <c r="Y239">
        <f t="shared" si="56"/>
        <v>1</v>
      </c>
      <c r="Z239">
        <f t="shared" si="57"/>
        <v>0</v>
      </c>
      <c r="AA239">
        <f t="shared" si="58"/>
        <v>0</v>
      </c>
      <c r="AB239">
        <f t="shared" si="59"/>
        <v>0</v>
      </c>
      <c r="AC239">
        <f t="shared" si="60"/>
        <v>0</v>
      </c>
      <c r="AD239">
        <f t="shared" si="61"/>
        <v>0</v>
      </c>
      <c r="AE239">
        <f t="shared" si="62"/>
        <v>0</v>
      </c>
      <c r="AF239">
        <f t="shared" si="63"/>
        <v>0</v>
      </c>
    </row>
    <row r="240" spans="1:32" ht="60" x14ac:dyDescent="0.25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48"/>
        <v>0</v>
      </c>
      <c r="P240" s="8" t="e">
        <f t="shared" si="49"/>
        <v>#DIV/0!</v>
      </c>
      <c r="Q240" t="s">
        <v>8310</v>
      </c>
      <c r="R240" t="s">
        <v>8314</v>
      </c>
      <c r="S240" s="12">
        <f t="shared" si="50"/>
        <v>42734</v>
      </c>
      <c r="T240" s="12">
        <f t="shared" si="51"/>
        <v>42713.587500000001</v>
      </c>
      <c r="U240">
        <f t="shared" si="52"/>
        <v>0</v>
      </c>
      <c r="V240">
        <f t="shared" si="53"/>
        <v>0</v>
      </c>
      <c r="W240">
        <f t="shared" si="54"/>
        <v>0</v>
      </c>
      <c r="X240">
        <f t="shared" si="55"/>
        <v>0</v>
      </c>
      <c r="Y240">
        <f t="shared" si="56"/>
        <v>0</v>
      </c>
      <c r="Z240">
        <f t="shared" si="57"/>
        <v>0</v>
      </c>
      <c r="AA240">
        <f t="shared" si="58"/>
        <v>1</v>
      </c>
      <c r="AB240">
        <f t="shared" si="59"/>
        <v>0</v>
      </c>
      <c r="AC240">
        <f t="shared" si="60"/>
        <v>0</v>
      </c>
      <c r="AD240">
        <f t="shared" si="61"/>
        <v>0</v>
      </c>
      <c r="AE240">
        <f t="shared" si="62"/>
        <v>0</v>
      </c>
      <c r="AF240">
        <f t="shared" si="63"/>
        <v>0</v>
      </c>
    </row>
    <row r="241" spans="1:32" ht="45" x14ac:dyDescent="0.25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48"/>
        <v>0.25</v>
      </c>
      <c r="P241" s="8">
        <f t="shared" si="49"/>
        <v>50</v>
      </c>
      <c r="Q241" t="s">
        <v>8310</v>
      </c>
      <c r="R241" t="s">
        <v>8314</v>
      </c>
      <c r="S241" s="12">
        <f t="shared" si="50"/>
        <v>42316.125</v>
      </c>
      <c r="T241" s="12">
        <f t="shared" si="51"/>
        <v>42296.735300925924</v>
      </c>
      <c r="U241">
        <f t="shared" si="52"/>
        <v>1</v>
      </c>
      <c r="V241">
        <f t="shared" si="53"/>
        <v>1</v>
      </c>
      <c r="W241">
        <f t="shared" si="54"/>
        <v>0</v>
      </c>
      <c r="X241">
        <f t="shared" si="55"/>
        <v>0</v>
      </c>
      <c r="Y241">
        <f t="shared" si="56"/>
        <v>0</v>
      </c>
      <c r="Z241">
        <f t="shared" si="57"/>
        <v>0</v>
      </c>
      <c r="AA241">
        <f t="shared" si="58"/>
        <v>0</v>
      </c>
      <c r="AB241">
        <f t="shared" si="59"/>
        <v>0</v>
      </c>
      <c r="AC241">
        <f t="shared" si="60"/>
        <v>0</v>
      </c>
      <c r="AD241">
        <f t="shared" si="61"/>
        <v>0</v>
      </c>
      <c r="AE241">
        <f t="shared" si="62"/>
        <v>0</v>
      </c>
      <c r="AF241">
        <f t="shared" si="63"/>
        <v>0</v>
      </c>
    </row>
    <row r="242" spans="1:32" ht="60" x14ac:dyDescent="0.25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48"/>
        <v>1.0763413333333334</v>
      </c>
      <c r="P242" s="8">
        <f t="shared" si="49"/>
        <v>117.84759124087591</v>
      </c>
      <c r="Q242" t="s">
        <v>8310</v>
      </c>
      <c r="R242" t="s">
        <v>8315</v>
      </c>
      <c r="S242" s="12">
        <f t="shared" si="50"/>
        <v>41399.333460648151</v>
      </c>
      <c r="T242" s="12">
        <f t="shared" si="51"/>
        <v>41354.333460648151</v>
      </c>
      <c r="U242">
        <f t="shared" si="52"/>
        <v>0</v>
      </c>
      <c r="V242">
        <f t="shared" si="53"/>
        <v>0</v>
      </c>
      <c r="W242">
        <f t="shared" si="54"/>
        <v>0</v>
      </c>
      <c r="X242">
        <f t="shared" si="55"/>
        <v>0</v>
      </c>
      <c r="Y242">
        <f t="shared" si="56"/>
        <v>1</v>
      </c>
      <c r="Z242">
        <f t="shared" si="57"/>
        <v>0</v>
      </c>
      <c r="AA242">
        <f t="shared" si="58"/>
        <v>0</v>
      </c>
      <c r="AB242">
        <f t="shared" si="59"/>
        <v>0</v>
      </c>
      <c r="AC242">
        <f t="shared" si="60"/>
        <v>0</v>
      </c>
      <c r="AD242">
        <f t="shared" si="61"/>
        <v>0</v>
      </c>
      <c r="AE242">
        <f t="shared" si="62"/>
        <v>0</v>
      </c>
      <c r="AF242">
        <f t="shared" si="63"/>
        <v>0</v>
      </c>
    </row>
    <row r="243" spans="1:32" ht="60" x14ac:dyDescent="0.25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48"/>
        <v>1.1263736263736264</v>
      </c>
      <c r="P243" s="8">
        <f t="shared" si="49"/>
        <v>109.04255319148936</v>
      </c>
      <c r="Q243" t="s">
        <v>8310</v>
      </c>
      <c r="R243" t="s">
        <v>8315</v>
      </c>
      <c r="S243" s="12">
        <f t="shared" si="50"/>
        <v>41994.322962962964</v>
      </c>
      <c r="T243" s="12">
        <f t="shared" si="51"/>
        <v>41949.322962962964</v>
      </c>
      <c r="U243">
        <f t="shared" si="52"/>
        <v>0</v>
      </c>
      <c r="V243">
        <f t="shared" si="53"/>
        <v>0</v>
      </c>
      <c r="W243">
        <f t="shared" si="54"/>
        <v>0</v>
      </c>
      <c r="X243">
        <f t="shared" si="55"/>
        <v>0</v>
      </c>
      <c r="Y243">
        <f t="shared" si="56"/>
        <v>0</v>
      </c>
      <c r="Z243">
        <f t="shared" si="57"/>
        <v>0</v>
      </c>
      <c r="AA243">
        <f t="shared" si="58"/>
        <v>0</v>
      </c>
      <c r="AB243">
        <f t="shared" si="59"/>
        <v>0</v>
      </c>
      <c r="AC243">
        <f t="shared" si="60"/>
        <v>1</v>
      </c>
      <c r="AD243">
        <f t="shared" si="61"/>
        <v>0</v>
      </c>
      <c r="AE243">
        <f t="shared" si="62"/>
        <v>0</v>
      </c>
      <c r="AF243">
        <f t="shared" si="63"/>
        <v>0</v>
      </c>
    </row>
    <row r="244" spans="1:32" ht="45" x14ac:dyDescent="0.25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48"/>
        <v>1.1346153846153846</v>
      </c>
      <c r="P244" s="8">
        <f t="shared" si="49"/>
        <v>73.019801980198025</v>
      </c>
      <c r="Q244" t="s">
        <v>8310</v>
      </c>
      <c r="R244" t="s">
        <v>8315</v>
      </c>
      <c r="S244" s="12">
        <f t="shared" si="50"/>
        <v>40897.117939814816</v>
      </c>
      <c r="T244" s="12">
        <f t="shared" si="51"/>
        <v>40862.117939814816</v>
      </c>
      <c r="U244">
        <f t="shared" si="52"/>
        <v>0</v>
      </c>
      <c r="V244">
        <f t="shared" si="53"/>
        <v>0</v>
      </c>
      <c r="W244">
        <f t="shared" si="54"/>
        <v>0</v>
      </c>
      <c r="X244">
        <f t="shared" si="55"/>
        <v>1</v>
      </c>
      <c r="Y244">
        <f t="shared" si="56"/>
        <v>0</v>
      </c>
      <c r="Z244">
        <f t="shared" si="57"/>
        <v>0</v>
      </c>
      <c r="AA244">
        <f t="shared" si="58"/>
        <v>0</v>
      </c>
      <c r="AB244">
        <f t="shared" si="59"/>
        <v>0</v>
      </c>
      <c r="AC244">
        <f t="shared" si="60"/>
        <v>0</v>
      </c>
      <c r="AD244">
        <f t="shared" si="61"/>
        <v>0</v>
      </c>
      <c r="AE244">
        <f t="shared" si="62"/>
        <v>0</v>
      </c>
      <c r="AF244">
        <f t="shared" si="63"/>
        <v>0</v>
      </c>
    </row>
    <row r="245" spans="1:32" ht="45" x14ac:dyDescent="0.25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48"/>
        <v>1.0259199999999999</v>
      </c>
      <c r="P245" s="8">
        <f t="shared" si="49"/>
        <v>78.195121951219505</v>
      </c>
      <c r="Q245" t="s">
        <v>8310</v>
      </c>
      <c r="R245" t="s">
        <v>8315</v>
      </c>
      <c r="S245" s="12">
        <f t="shared" si="50"/>
        <v>41691.672500000001</v>
      </c>
      <c r="T245" s="12">
        <f t="shared" si="51"/>
        <v>41661.672500000001</v>
      </c>
      <c r="U245">
        <f t="shared" si="52"/>
        <v>0</v>
      </c>
      <c r="V245">
        <f t="shared" si="53"/>
        <v>0</v>
      </c>
      <c r="W245">
        <f t="shared" si="54"/>
        <v>0</v>
      </c>
      <c r="X245">
        <f t="shared" si="55"/>
        <v>0</v>
      </c>
      <c r="Y245">
        <f t="shared" si="56"/>
        <v>0</v>
      </c>
      <c r="Z245">
        <f t="shared" si="57"/>
        <v>0</v>
      </c>
      <c r="AA245">
        <f t="shared" si="58"/>
        <v>1</v>
      </c>
      <c r="AB245">
        <f t="shared" si="59"/>
        <v>0</v>
      </c>
      <c r="AC245">
        <f t="shared" si="60"/>
        <v>0</v>
      </c>
      <c r="AD245">
        <f t="shared" si="61"/>
        <v>0</v>
      </c>
      <c r="AE245">
        <f t="shared" si="62"/>
        <v>0</v>
      </c>
      <c r="AF245">
        <f t="shared" si="63"/>
        <v>0</v>
      </c>
    </row>
    <row r="246" spans="1:32" ht="60" x14ac:dyDescent="0.25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48"/>
        <v>1.1375714285714287</v>
      </c>
      <c r="P246" s="8">
        <f t="shared" si="49"/>
        <v>47.398809523809526</v>
      </c>
      <c r="Q246" t="s">
        <v>8310</v>
      </c>
      <c r="R246" t="s">
        <v>8315</v>
      </c>
      <c r="S246" s="12">
        <f t="shared" si="50"/>
        <v>40252.920833333337</v>
      </c>
      <c r="T246" s="12">
        <f t="shared" si="51"/>
        <v>40212.948599537034</v>
      </c>
      <c r="U246">
        <f t="shared" si="52"/>
        <v>0</v>
      </c>
      <c r="V246">
        <f t="shared" si="53"/>
        <v>1</v>
      </c>
      <c r="W246">
        <f t="shared" si="54"/>
        <v>0</v>
      </c>
      <c r="X246">
        <f t="shared" si="55"/>
        <v>0</v>
      </c>
      <c r="Y246">
        <f t="shared" si="56"/>
        <v>0</v>
      </c>
      <c r="Z246">
        <f t="shared" si="57"/>
        <v>0</v>
      </c>
      <c r="AA246">
        <f t="shared" si="58"/>
        <v>0</v>
      </c>
      <c r="AB246">
        <f t="shared" si="59"/>
        <v>0</v>
      </c>
      <c r="AC246">
        <f t="shared" si="60"/>
        <v>0</v>
      </c>
      <c r="AD246">
        <f t="shared" si="61"/>
        <v>0</v>
      </c>
      <c r="AE246">
        <f t="shared" si="62"/>
        <v>0</v>
      </c>
      <c r="AF246">
        <f t="shared" si="63"/>
        <v>0</v>
      </c>
    </row>
    <row r="247" spans="1:32" ht="60" x14ac:dyDescent="0.25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48"/>
        <v>1.0371999999999999</v>
      </c>
      <c r="P247" s="8">
        <f t="shared" si="49"/>
        <v>54.020833333333336</v>
      </c>
      <c r="Q247" t="s">
        <v>8310</v>
      </c>
      <c r="R247" t="s">
        <v>8315</v>
      </c>
      <c r="S247" s="12">
        <f t="shared" si="50"/>
        <v>41136.678067129629</v>
      </c>
      <c r="T247" s="12">
        <f t="shared" si="51"/>
        <v>41106.678067129629</v>
      </c>
      <c r="U247">
        <f t="shared" si="52"/>
        <v>0</v>
      </c>
      <c r="V247">
        <f t="shared" si="53"/>
        <v>0</v>
      </c>
      <c r="W247">
        <f t="shared" si="54"/>
        <v>1</v>
      </c>
      <c r="X247">
        <f t="shared" si="55"/>
        <v>0</v>
      </c>
      <c r="Y247">
        <f t="shared" si="56"/>
        <v>0</v>
      </c>
      <c r="Z247">
        <f t="shared" si="57"/>
        <v>0</v>
      </c>
      <c r="AA247">
        <f t="shared" si="58"/>
        <v>0</v>
      </c>
      <c r="AB247">
        <f t="shared" si="59"/>
        <v>0</v>
      </c>
      <c r="AC247">
        <f t="shared" si="60"/>
        <v>0</v>
      </c>
      <c r="AD247">
        <f t="shared" si="61"/>
        <v>0</v>
      </c>
      <c r="AE247">
        <f t="shared" si="62"/>
        <v>0</v>
      </c>
      <c r="AF247">
        <f t="shared" si="63"/>
        <v>0</v>
      </c>
    </row>
    <row r="248" spans="1:32" ht="45" x14ac:dyDescent="0.25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48"/>
        <v>3.0546000000000002</v>
      </c>
      <c r="P248" s="8">
        <f t="shared" si="49"/>
        <v>68.488789237668158</v>
      </c>
      <c r="Q248" t="s">
        <v>8310</v>
      </c>
      <c r="R248" t="s">
        <v>8315</v>
      </c>
      <c r="S248" s="12">
        <f t="shared" si="50"/>
        <v>40530.030150462961</v>
      </c>
      <c r="T248" s="12">
        <f t="shared" si="51"/>
        <v>40479.988483796296</v>
      </c>
      <c r="U248">
        <f t="shared" si="52"/>
        <v>0</v>
      </c>
      <c r="V248">
        <f t="shared" si="53"/>
        <v>0</v>
      </c>
      <c r="W248">
        <f t="shared" si="54"/>
        <v>1</v>
      </c>
      <c r="X248">
        <f t="shared" si="55"/>
        <v>0</v>
      </c>
      <c r="Y248">
        <f t="shared" si="56"/>
        <v>0</v>
      </c>
      <c r="Z248">
        <f t="shared" si="57"/>
        <v>0</v>
      </c>
      <c r="AA248">
        <f t="shared" si="58"/>
        <v>0</v>
      </c>
      <c r="AB248">
        <f t="shared" si="59"/>
        <v>0</v>
      </c>
      <c r="AC248">
        <f t="shared" si="60"/>
        <v>0</v>
      </c>
      <c r="AD248">
        <f t="shared" si="61"/>
        <v>0</v>
      </c>
      <c r="AE248">
        <f t="shared" si="62"/>
        <v>0</v>
      </c>
      <c r="AF248">
        <f t="shared" si="63"/>
        <v>0</v>
      </c>
    </row>
    <row r="249" spans="1:32" ht="60" x14ac:dyDescent="0.25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48"/>
        <v>1.341</v>
      </c>
      <c r="P249" s="8">
        <f t="shared" si="49"/>
        <v>108.14516129032258</v>
      </c>
      <c r="Q249" t="s">
        <v>8310</v>
      </c>
      <c r="R249" t="s">
        <v>8315</v>
      </c>
      <c r="S249" s="12">
        <f t="shared" si="50"/>
        <v>40466.777083333334</v>
      </c>
      <c r="T249" s="12">
        <f t="shared" si="51"/>
        <v>40430.229328703703</v>
      </c>
      <c r="U249">
        <f t="shared" si="52"/>
        <v>0</v>
      </c>
      <c r="V249">
        <f t="shared" si="53"/>
        <v>0</v>
      </c>
      <c r="W249">
        <f t="shared" si="54"/>
        <v>1</v>
      </c>
      <c r="X249">
        <f t="shared" si="55"/>
        <v>0</v>
      </c>
      <c r="Y249">
        <f t="shared" si="56"/>
        <v>0</v>
      </c>
      <c r="Z249">
        <f t="shared" si="57"/>
        <v>0</v>
      </c>
      <c r="AA249">
        <f t="shared" si="58"/>
        <v>0</v>
      </c>
      <c r="AB249">
        <f t="shared" si="59"/>
        <v>0</v>
      </c>
      <c r="AC249">
        <f t="shared" si="60"/>
        <v>0</v>
      </c>
      <c r="AD249">
        <f t="shared" si="61"/>
        <v>0</v>
      </c>
      <c r="AE249">
        <f t="shared" si="62"/>
        <v>0</v>
      </c>
      <c r="AF249">
        <f t="shared" si="63"/>
        <v>0</v>
      </c>
    </row>
    <row r="250" spans="1:32" ht="60" x14ac:dyDescent="0.25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48"/>
        <v>1.0133294117647058</v>
      </c>
      <c r="P250" s="8">
        <f t="shared" si="49"/>
        <v>589.95205479452056</v>
      </c>
      <c r="Q250" t="s">
        <v>8310</v>
      </c>
      <c r="R250" t="s">
        <v>8315</v>
      </c>
      <c r="S250" s="12">
        <f t="shared" si="50"/>
        <v>40915.399409722224</v>
      </c>
      <c r="T250" s="12">
        <f t="shared" si="51"/>
        <v>40870.399409722224</v>
      </c>
      <c r="U250">
        <f t="shared" si="52"/>
        <v>0</v>
      </c>
      <c r="V250">
        <f t="shared" si="53"/>
        <v>0</v>
      </c>
      <c r="W250">
        <f t="shared" si="54"/>
        <v>0</v>
      </c>
      <c r="X250">
        <f t="shared" si="55"/>
        <v>0</v>
      </c>
      <c r="Y250">
        <f t="shared" si="56"/>
        <v>0</v>
      </c>
      <c r="Z250">
        <f t="shared" si="57"/>
        <v>0</v>
      </c>
      <c r="AA250">
        <f t="shared" si="58"/>
        <v>0</v>
      </c>
      <c r="AB250">
        <f t="shared" si="59"/>
        <v>0</v>
      </c>
      <c r="AC250">
        <f t="shared" si="60"/>
        <v>0</v>
      </c>
      <c r="AD250">
        <f t="shared" si="61"/>
        <v>0</v>
      </c>
      <c r="AE250">
        <f t="shared" si="62"/>
        <v>0</v>
      </c>
      <c r="AF250">
        <f t="shared" si="63"/>
        <v>1</v>
      </c>
    </row>
    <row r="251" spans="1:32" ht="60" x14ac:dyDescent="0.25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48"/>
        <v>1.1292</v>
      </c>
      <c r="P251" s="8">
        <f t="shared" si="49"/>
        <v>48.051063829787232</v>
      </c>
      <c r="Q251" t="s">
        <v>8310</v>
      </c>
      <c r="R251" t="s">
        <v>8315</v>
      </c>
      <c r="S251" s="12">
        <f t="shared" si="50"/>
        <v>40412.361111111109</v>
      </c>
      <c r="T251" s="12">
        <f t="shared" si="51"/>
        <v>40332.548842592594</v>
      </c>
      <c r="U251">
        <f t="shared" si="52"/>
        <v>0</v>
      </c>
      <c r="V251">
        <f t="shared" si="53"/>
        <v>0</v>
      </c>
      <c r="W251">
        <f t="shared" si="54"/>
        <v>0</v>
      </c>
      <c r="X251">
        <f t="shared" si="55"/>
        <v>1</v>
      </c>
      <c r="Y251">
        <f t="shared" si="56"/>
        <v>0</v>
      </c>
      <c r="Z251">
        <f t="shared" si="57"/>
        <v>0</v>
      </c>
      <c r="AA251">
        <f t="shared" si="58"/>
        <v>0</v>
      </c>
      <c r="AB251">
        <f t="shared" si="59"/>
        <v>0</v>
      </c>
      <c r="AC251">
        <f t="shared" si="60"/>
        <v>0</v>
      </c>
      <c r="AD251">
        <f t="shared" si="61"/>
        <v>0</v>
      </c>
      <c r="AE251">
        <f t="shared" si="62"/>
        <v>0</v>
      </c>
      <c r="AF251">
        <f t="shared" si="63"/>
        <v>0</v>
      </c>
    </row>
    <row r="252" spans="1:32" ht="60" x14ac:dyDescent="0.25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48"/>
        <v>1.0558333333333334</v>
      </c>
      <c r="P252" s="8">
        <f t="shared" si="49"/>
        <v>72.482837528604122</v>
      </c>
      <c r="Q252" t="s">
        <v>8310</v>
      </c>
      <c r="R252" t="s">
        <v>8315</v>
      </c>
      <c r="S252" s="12">
        <f t="shared" si="50"/>
        <v>41431.190868055557</v>
      </c>
      <c r="T252" s="12">
        <f t="shared" si="51"/>
        <v>41401.190868055557</v>
      </c>
      <c r="U252">
        <f t="shared" si="52"/>
        <v>0</v>
      </c>
      <c r="V252">
        <f t="shared" si="53"/>
        <v>0</v>
      </c>
      <c r="W252">
        <f t="shared" si="54"/>
        <v>0</v>
      </c>
      <c r="X252">
        <f t="shared" si="55"/>
        <v>0</v>
      </c>
      <c r="Y252">
        <f t="shared" si="56"/>
        <v>0</v>
      </c>
      <c r="Z252">
        <f t="shared" si="57"/>
        <v>0</v>
      </c>
      <c r="AA252">
        <f t="shared" si="58"/>
        <v>0</v>
      </c>
      <c r="AB252">
        <f t="shared" si="59"/>
        <v>1</v>
      </c>
      <c r="AC252">
        <f t="shared" si="60"/>
        <v>0</v>
      </c>
      <c r="AD252">
        <f t="shared" si="61"/>
        <v>0</v>
      </c>
      <c r="AE252">
        <f t="shared" si="62"/>
        <v>0</v>
      </c>
      <c r="AF252">
        <f t="shared" si="63"/>
        <v>0</v>
      </c>
    </row>
    <row r="253" spans="1:32" ht="45" x14ac:dyDescent="0.25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48"/>
        <v>1.2557142857142858</v>
      </c>
      <c r="P253" s="8">
        <f t="shared" si="49"/>
        <v>57.077922077922075</v>
      </c>
      <c r="Q253" t="s">
        <v>8310</v>
      </c>
      <c r="R253" t="s">
        <v>8315</v>
      </c>
      <c r="S253" s="12">
        <f t="shared" si="50"/>
        <v>41045.416666666664</v>
      </c>
      <c r="T253" s="12">
        <f t="shared" si="51"/>
        <v>41013.412569444445</v>
      </c>
      <c r="U253">
        <f t="shared" si="52"/>
        <v>0</v>
      </c>
      <c r="V253">
        <f t="shared" si="53"/>
        <v>1</v>
      </c>
      <c r="W253">
        <f t="shared" si="54"/>
        <v>0</v>
      </c>
      <c r="X253">
        <f t="shared" si="55"/>
        <v>0</v>
      </c>
      <c r="Y253">
        <f t="shared" si="56"/>
        <v>0</v>
      </c>
      <c r="Z253">
        <f t="shared" si="57"/>
        <v>0</v>
      </c>
      <c r="AA253">
        <f t="shared" si="58"/>
        <v>0</v>
      </c>
      <c r="AB253">
        <f t="shared" si="59"/>
        <v>0</v>
      </c>
      <c r="AC253">
        <f t="shared" si="60"/>
        <v>0</v>
      </c>
      <c r="AD253">
        <f t="shared" si="61"/>
        <v>0</v>
      </c>
      <c r="AE253">
        <f t="shared" si="62"/>
        <v>0</v>
      </c>
      <c r="AF253">
        <f t="shared" si="63"/>
        <v>0</v>
      </c>
    </row>
    <row r="254" spans="1:32" ht="45" x14ac:dyDescent="0.25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48"/>
        <v>1.8455999999999999</v>
      </c>
      <c r="P254" s="8">
        <f t="shared" si="49"/>
        <v>85.444444444444443</v>
      </c>
      <c r="Q254" t="s">
        <v>8310</v>
      </c>
      <c r="R254" t="s">
        <v>8315</v>
      </c>
      <c r="S254" s="12">
        <f t="shared" si="50"/>
        <v>40329.790972222225</v>
      </c>
      <c r="T254" s="12">
        <f t="shared" si="51"/>
        <v>40266.28770833333</v>
      </c>
      <c r="U254">
        <f t="shared" si="52"/>
        <v>0</v>
      </c>
      <c r="V254">
        <f t="shared" si="53"/>
        <v>0</v>
      </c>
      <c r="W254">
        <f t="shared" si="54"/>
        <v>1</v>
      </c>
      <c r="X254">
        <f t="shared" si="55"/>
        <v>0</v>
      </c>
      <c r="Y254">
        <f t="shared" si="56"/>
        <v>0</v>
      </c>
      <c r="Z254">
        <f t="shared" si="57"/>
        <v>0</v>
      </c>
      <c r="AA254">
        <f t="shared" si="58"/>
        <v>0</v>
      </c>
      <c r="AB254">
        <f t="shared" si="59"/>
        <v>0</v>
      </c>
      <c r="AC254">
        <f t="shared" si="60"/>
        <v>0</v>
      </c>
      <c r="AD254">
        <f t="shared" si="61"/>
        <v>0</v>
      </c>
      <c r="AE254">
        <f t="shared" si="62"/>
        <v>0</v>
      </c>
      <c r="AF254">
        <f t="shared" si="63"/>
        <v>0</v>
      </c>
    </row>
    <row r="255" spans="1:32" ht="60" x14ac:dyDescent="0.25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48"/>
        <v>1.0073333333333334</v>
      </c>
      <c r="P255" s="8">
        <f t="shared" si="49"/>
        <v>215.85714285714286</v>
      </c>
      <c r="Q255" t="s">
        <v>8310</v>
      </c>
      <c r="R255" t="s">
        <v>8315</v>
      </c>
      <c r="S255" s="12">
        <f t="shared" si="50"/>
        <v>40954.275868055556</v>
      </c>
      <c r="T255" s="12">
        <f t="shared" si="51"/>
        <v>40924.275868055556</v>
      </c>
      <c r="U255">
        <f t="shared" si="52"/>
        <v>0</v>
      </c>
      <c r="V255">
        <f t="shared" si="53"/>
        <v>1</v>
      </c>
      <c r="W255">
        <f t="shared" si="54"/>
        <v>0</v>
      </c>
      <c r="X255">
        <f t="shared" si="55"/>
        <v>0</v>
      </c>
      <c r="Y255">
        <f t="shared" si="56"/>
        <v>0</v>
      </c>
      <c r="Z255">
        <f t="shared" si="57"/>
        <v>0</v>
      </c>
      <c r="AA255">
        <f t="shared" si="58"/>
        <v>0</v>
      </c>
      <c r="AB255">
        <f t="shared" si="59"/>
        <v>0</v>
      </c>
      <c r="AC255">
        <f t="shared" si="60"/>
        <v>0</v>
      </c>
      <c r="AD255">
        <f t="shared" si="61"/>
        <v>0</v>
      </c>
      <c r="AE255">
        <f t="shared" si="62"/>
        <v>0</v>
      </c>
      <c r="AF255">
        <f t="shared" si="63"/>
        <v>0</v>
      </c>
    </row>
    <row r="256" spans="1:32" ht="45" x14ac:dyDescent="0.25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48"/>
        <v>1.1694724999999999</v>
      </c>
      <c r="P256" s="8">
        <f t="shared" si="49"/>
        <v>89.38643312101911</v>
      </c>
      <c r="Q256" t="s">
        <v>8310</v>
      </c>
      <c r="R256" t="s">
        <v>8315</v>
      </c>
      <c r="S256" s="12">
        <f t="shared" si="50"/>
        <v>42293.708333333328</v>
      </c>
      <c r="T256" s="12">
        <f t="shared" si="51"/>
        <v>42263.577662037038</v>
      </c>
      <c r="U256">
        <f t="shared" si="52"/>
        <v>0</v>
      </c>
      <c r="V256">
        <f t="shared" si="53"/>
        <v>0</v>
      </c>
      <c r="W256">
        <f t="shared" si="54"/>
        <v>0</v>
      </c>
      <c r="X256">
        <f t="shared" si="55"/>
        <v>0</v>
      </c>
      <c r="Y256">
        <f t="shared" si="56"/>
        <v>0</v>
      </c>
      <c r="Z256">
        <f t="shared" si="57"/>
        <v>1</v>
      </c>
      <c r="AA256">
        <f t="shared" si="58"/>
        <v>0</v>
      </c>
      <c r="AB256">
        <f t="shared" si="59"/>
        <v>0</v>
      </c>
      <c r="AC256">
        <f t="shared" si="60"/>
        <v>0</v>
      </c>
      <c r="AD256">
        <f t="shared" si="61"/>
        <v>0</v>
      </c>
      <c r="AE256">
        <f t="shared" si="62"/>
        <v>0</v>
      </c>
      <c r="AF256">
        <f t="shared" si="63"/>
        <v>0</v>
      </c>
    </row>
    <row r="257" spans="1:32" ht="30" x14ac:dyDescent="0.25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48"/>
        <v>1.0673325</v>
      </c>
      <c r="P257" s="8">
        <f t="shared" si="49"/>
        <v>45.418404255319146</v>
      </c>
      <c r="Q257" t="s">
        <v>8310</v>
      </c>
      <c r="R257" t="s">
        <v>8315</v>
      </c>
      <c r="S257" s="12">
        <f t="shared" si="50"/>
        <v>40618.10974537037</v>
      </c>
      <c r="T257" s="12">
        <f t="shared" si="51"/>
        <v>40588.151412037041</v>
      </c>
      <c r="U257">
        <f t="shared" si="52"/>
        <v>0</v>
      </c>
      <c r="V257">
        <f t="shared" si="53"/>
        <v>0</v>
      </c>
      <c r="W257">
        <f t="shared" si="54"/>
        <v>1</v>
      </c>
      <c r="X257">
        <f t="shared" si="55"/>
        <v>0</v>
      </c>
      <c r="Y257">
        <f t="shared" si="56"/>
        <v>0</v>
      </c>
      <c r="Z257">
        <f t="shared" si="57"/>
        <v>0</v>
      </c>
      <c r="AA257">
        <f t="shared" si="58"/>
        <v>0</v>
      </c>
      <c r="AB257">
        <f t="shared" si="59"/>
        <v>0</v>
      </c>
      <c r="AC257">
        <f t="shared" si="60"/>
        <v>0</v>
      </c>
      <c r="AD257">
        <f t="shared" si="61"/>
        <v>0</v>
      </c>
      <c r="AE257">
        <f t="shared" si="62"/>
        <v>0</v>
      </c>
      <c r="AF257">
        <f t="shared" si="63"/>
        <v>0</v>
      </c>
    </row>
    <row r="258" spans="1:32" ht="60" x14ac:dyDescent="0.25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48"/>
        <v>1.391</v>
      </c>
      <c r="P258" s="8">
        <f t="shared" si="49"/>
        <v>65.756363636363631</v>
      </c>
      <c r="Q258" t="s">
        <v>8310</v>
      </c>
      <c r="R258" t="s">
        <v>8315</v>
      </c>
      <c r="S258" s="12">
        <f t="shared" si="50"/>
        <v>41349.394293981481</v>
      </c>
      <c r="T258" s="12">
        <f t="shared" si="51"/>
        <v>41319.394293981481</v>
      </c>
      <c r="U258">
        <f t="shared" si="52"/>
        <v>0</v>
      </c>
      <c r="V258">
        <f t="shared" si="53"/>
        <v>0</v>
      </c>
      <c r="W258">
        <f t="shared" si="54"/>
        <v>0</v>
      </c>
      <c r="X258">
        <f t="shared" si="55"/>
        <v>1</v>
      </c>
      <c r="Y258">
        <f t="shared" si="56"/>
        <v>0</v>
      </c>
      <c r="Z258">
        <f t="shared" si="57"/>
        <v>0</v>
      </c>
      <c r="AA258">
        <f t="shared" si="58"/>
        <v>0</v>
      </c>
      <c r="AB258">
        <f t="shared" si="59"/>
        <v>0</v>
      </c>
      <c r="AC258">
        <f t="shared" si="60"/>
        <v>0</v>
      </c>
      <c r="AD258">
        <f t="shared" si="61"/>
        <v>0</v>
      </c>
      <c r="AE258">
        <f t="shared" si="62"/>
        <v>0</v>
      </c>
      <c r="AF258">
        <f t="shared" si="63"/>
        <v>0</v>
      </c>
    </row>
    <row r="259" spans="1:32" ht="60" x14ac:dyDescent="0.25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64">E259/D259</f>
        <v>1.0672648571428571</v>
      </c>
      <c r="P259" s="8">
        <f t="shared" ref="P259:P322" si="65">E259/L259</f>
        <v>66.70405357142856</v>
      </c>
      <c r="Q259" t="s">
        <v>8310</v>
      </c>
      <c r="R259" t="s">
        <v>8315</v>
      </c>
      <c r="S259" s="12">
        <f t="shared" ref="S259:S322" si="66">(I259/86400)+25569+(-9/24)</f>
        <v>42509.251875000002</v>
      </c>
      <c r="T259" s="12">
        <f t="shared" ref="T259:T322" si="67">(J259/86400)+25569+(-9/24)</f>
        <v>42479.251875000002</v>
      </c>
      <c r="U259">
        <f t="shared" ref="U259:U322" si="68">COUNTIFS(D259, "&gt;=0", D259,"&lt;=1000")</f>
        <v>0</v>
      </c>
      <c r="V259">
        <f t="shared" ref="V259:V322" si="69">COUNTIFS(D259, "&gt;=1000", D259,"&lt;=4999")</f>
        <v>0</v>
      </c>
      <c r="W259">
        <f t="shared" ref="W259:W322" si="70">COUNTIFS(D259, "&gt;=5000", D259,"&lt;=9999")</f>
        <v>0</v>
      </c>
      <c r="X259">
        <f t="shared" ref="X259:X322" si="71">COUNTIFS(D259, "&gt;=10000", D259,"&lt;=14999")</f>
        <v>0</v>
      </c>
      <c r="Y259">
        <f t="shared" ref="Y259:Y322" si="72">COUNTIFS(D259, "&gt;=15000", D259,"&lt;=19999")</f>
        <v>0</v>
      </c>
      <c r="Z259">
        <f t="shared" ref="Z259:Z322" si="73">COUNTIFS(D259, "&gt;=20000", D259,"&lt;=24999")</f>
        <v>0</v>
      </c>
      <c r="AA259">
        <f t="shared" ref="AA259:AA322" si="74">COUNTIFS(D259, "&gt;=25000", D259,"&lt;=29999")</f>
        <v>0</v>
      </c>
      <c r="AB259">
        <f t="shared" ref="AB259:AB322" si="75">COUNTIFS(D259, "&gt;=30000", D259,"&lt;=34999")</f>
        <v>0</v>
      </c>
      <c r="AC259">
        <f t="shared" ref="AC259:AC322" si="76">COUNTIFS(D259, "&gt;=35000", D259,"&lt;=39999")</f>
        <v>1</v>
      </c>
      <c r="AD259">
        <f t="shared" ref="AD259:AD322" si="77">COUNTIFS(D259, "&gt;=40000", D259,"&lt;=44999")</f>
        <v>0</v>
      </c>
      <c r="AE259">
        <f t="shared" ref="AE259:AE322" si="78">COUNTIFS(D259, "&gt;=45000", D259,"&lt;=49999")</f>
        <v>0</v>
      </c>
      <c r="AF259">
        <f t="shared" ref="AF259:AF322" si="79">COUNTIFS(D259, "&gt;=50000")</f>
        <v>0</v>
      </c>
    </row>
    <row r="260" spans="1:32" ht="60" x14ac:dyDescent="0.25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64"/>
        <v>1.9114</v>
      </c>
      <c r="P260" s="8">
        <f t="shared" si="65"/>
        <v>83.345930232558146</v>
      </c>
      <c r="Q260" t="s">
        <v>8310</v>
      </c>
      <c r="R260" t="s">
        <v>8315</v>
      </c>
      <c r="S260" s="12">
        <f t="shared" si="66"/>
        <v>40711.676689814813</v>
      </c>
      <c r="T260" s="12">
        <f t="shared" si="67"/>
        <v>40681.676689814813</v>
      </c>
      <c r="U260">
        <f t="shared" si="68"/>
        <v>0</v>
      </c>
      <c r="V260">
        <f t="shared" si="69"/>
        <v>0</v>
      </c>
      <c r="W260">
        <f t="shared" si="70"/>
        <v>0</v>
      </c>
      <c r="X260">
        <f t="shared" si="71"/>
        <v>0</v>
      </c>
      <c r="Y260">
        <f t="shared" si="72"/>
        <v>0</v>
      </c>
      <c r="Z260">
        <f t="shared" si="73"/>
        <v>0</v>
      </c>
      <c r="AA260">
        <f t="shared" si="74"/>
        <v>0</v>
      </c>
      <c r="AB260">
        <f t="shared" si="75"/>
        <v>1</v>
      </c>
      <c r="AC260">
        <f t="shared" si="76"/>
        <v>0</v>
      </c>
      <c r="AD260">
        <f t="shared" si="77"/>
        <v>0</v>
      </c>
      <c r="AE260">
        <f t="shared" si="78"/>
        <v>0</v>
      </c>
      <c r="AF260">
        <f t="shared" si="79"/>
        <v>0</v>
      </c>
    </row>
    <row r="261" spans="1:32" ht="60" x14ac:dyDescent="0.25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64"/>
        <v>1.3193789333333332</v>
      </c>
      <c r="P261" s="8">
        <f t="shared" si="65"/>
        <v>105.04609341825902</v>
      </c>
      <c r="Q261" t="s">
        <v>8310</v>
      </c>
      <c r="R261" t="s">
        <v>8315</v>
      </c>
      <c r="S261" s="12">
        <f t="shared" si="66"/>
        <v>42102.363067129627</v>
      </c>
      <c r="T261" s="12">
        <f t="shared" si="67"/>
        <v>42072.363067129627</v>
      </c>
      <c r="U261">
        <f t="shared" si="68"/>
        <v>0</v>
      </c>
      <c r="V261">
        <f t="shared" si="69"/>
        <v>0</v>
      </c>
      <c r="W261">
        <f t="shared" si="70"/>
        <v>0</v>
      </c>
      <c r="X261">
        <f t="shared" si="71"/>
        <v>0</v>
      </c>
      <c r="Y261">
        <f t="shared" si="72"/>
        <v>0</v>
      </c>
      <c r="Z261">
        <f t="shared" si="73"/>
        <v>0</v>
      </c>
      <c r="AA261">
        <f t="shared" si="74"/>
        <v>0</v>
      </c>
      <c r="AB261">
        <f t="shared" si="75"/>
        <v>0</v>
      </c>
      <c r="AC261">
        <f t="shared" si="76"/>
        <v>0</v>
      </c>
      <c r="AD261">
        <f t="shared" si="77"/>
        <v>0</v>
      </c>
      <c r="AE261">
        <f t="shared" si="78"/>
        <v>0</v>
      </c>
      <c r="AF261">
        <f t="shared" si="79"/>
        <v>1</v>
      </c>
    </row>
    <row r="262" spans="1:32" ht="45" x14ac:dyDescent="0.25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64"/>
        <v>1.0640000000000001</v>
      </c>
      <c r="P262" s="8">
        <f t="shared" si="65"/>
        <v>120.90909090909091</v>
      </c>
      <c r="Q262" t="s">
        <v>8310</v>
      </c>
      <c r="R262" t="s">
        <v>8315</v>
      </c>
      <c r="S262" s="12">
        <f t="shared" si="66"/>
        <v>40376.040972222225</v>
      </c>
      <c r="T262" s="12">
        <f t="shared" si="67"/>
        <v>40330.380543981482</v>
      </c>
      <c r="U262">
        <f t="shared" si="68"/>
        <v>0</v>
      </c>
      <c r="V262">
        <f t="shared" si="69"/>
        <v>0</v>
      </c>
      <c r="W262">
        <f t="shared" si="70"/>
        <v>0</v>
      </c>
      <c r="X262">
        <f t="shared" si="71"/>
        <v>1</v>
      </c>
      <c r="Y262">
        <f t="shared" si="72"/>
        <v>0</v>
      </c>
      <c r="Z262">
        <f t="shared" si="73"/>
        <v>0</v>
      </c>
      <c r="AA262">
        <f t="shared" si="74"/>
        <v>0</v>
      </c>
      <c r="AB262">
        <f t="shared" si="75"/>
        <v>0</v>
      </c>
      <c r="AC262">
        <f t="shared" si="76"/>
        <v>0</v>
      </c>
      <c r="AD262">
        <f t="shared" si="77"/>
        <v>0</v>
      </c>
      <c r="AE262">
        <f t="shared" si="78"/>
        <v>0</v>
      </c>
      <c r="AF262">
        <f t="shared" si="79"/>
        <v>0</v>
      </c>
    </row>
    <row r="263" spans="1:32" ht="45" x14ac:dyDescent="0.25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64"/>
        <v>1.0740000000000001</v>
      </c>
      <c r="P263" s="8">
        <f t="shared" si="65"/>
        <v>97.63636363636364</v>
      </c>
      <c r="Q263" t="s">
        <v>8310</v>
      </c>
      <c r="R263" t="s">
        <v>8315</v>
      </c>
      <c r="S263" s="12">
        <f t="shared" si="66"/>
        <v>41067.246527777781</v>
      </c>
      <c r="T263" s="12">
        <f t="shared" si="67"/>
        <v>41017.510462962964</v>
      </c>
      <c r="U263">
        <f t="shared" si="68"/>
        <v>0</v>
      </c>
      <c r="V263">
        <f t="shared" si="69"/>
        <v>0</v>
      </c>
      <c r="W263">
        <f t="shared" si="70"/>
        <v>0</v>
      </c>
      <c r="X263">
        <f t="shared" si="71"/>
        <v>0</v>
      </c>
      <c r="Y263">
        <f t="shared" si="72"/>
        <v>0</v>
      </c>
      <c r="Z263">
        <f t="shared" si="73"/>
        <v>1</v>
      </c>
      <c r="AA263">
        <f t="shared" si="74"/>
        <v>0</v>
      </c>
      <c r="AB263">
        <f t="shared" si="75"/>
        <v>0</v>
      </c>
      <c r="AC263">
        <f t="shared" si="76"/>
        <v>0</v>
      </c>
      <c r="AD263">
        <f t="shared" si="77"/>
        <v>0</v>
      </c>
      <c r="AE263">
        <f t="shared" si="78"/>
        <v>0</v>
      </c>
      <c r="AF263">
        <f t="shared" si="79"/>
        <v>0</v>
      </c>
    </row>
    <row r="264" spans="1:32" ht="30" x14ac:dyDescent="0.25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64"/>
        <v>2.4</v>
      </c>
      <c r="P264" s="8">
        <f t="shared" si="65"/>
        <v>41.379310344827587</v>
      </c>
      <c r="Q264" t="s">
        <v>8310</v>
      </c>
      <c r="R264" t="s">
        <v>8315</v>
      </c>
      <c r="S264" s="12">
        <f t="shared" si="66"/>
        <v>40599.87300925926</v>
      </c>
      <c r="T264" s="12">
        <f t="shared" si="67"/>
        <v>40554.87300925926</v>
      </c>
      <c r="U264">
        <f t="shared" si="68"/>
        <v>0</v>
      </c>
      <c r="V264">
        <f t="shared" si="69"/>
        <v>1</v>
      </c>
      <c r="W264">
        <f t="shared" si="70"/>
        <v>0</v>
      </c>
      <c r="X264">
        <f t="shared" si="71"/>
        <v>0</v>
      </c>
      <c r="Y264">
        <f t="shared" si="72"/>
        <v>0</v>
      </c>
      <c r="Z264">
        <f t="shared" si="73"/>
        <v>0</v>
      </c>
      <c r="AA264">
        <f t="shared" si="74"/>
        <v>0</v>
      </c>
      <c r="AB264">
        <f t="shared" si="75"/>
        <v>0</v>
      </c>
      <c r="AC264">
        <f t="shared" si="76"/>
        <v>0</v>
      </c>
      <c r="AD264">
        <f t="shared" si="77"/>
        <v>0</v>
      </c>
      <c r="AE264">
        <f t="shared" si="78"/>
        <v>0</v>
      </c>
      <c r="AF264">
        <f t="shared" si="79"/>
        <v>0</v>
      </c>
    </row>
    <row r="265" spans="1:32" ht="60" x14ac:dyDescent="0.25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64"/>
        <v>1.1808107999999999</v>
      </c>
      <c r="P265" s="8">
        <f t="shared" si="65"/>
        <v>30.654485981308412</v>
      </c>
      <c r="Q265" t="s">
        <v>8310</v>
      </c>
      <c r="R265" t="s">
        <v>8315</v>
      </c>
      <c r="S265" s="12">
        <f t="shared" si="66"/>
        <v>41179.579791666663</v>
      </c>
      <c r="T265" s="12">
        <f t="shared" si="67"/>
        <v>41149.579791666663</v>
      </c>
      <c r="U265">
        <f t="shared" si="68"/>
        <v>0</v>
      </c>
      <c r="V265">
        <f t="shared" si="69"/>
        <v>0</v>
      </c>
      <c r="W265">
        <f t="shared" si="70"/>
        <v>0</v>
      </c>
      <c r="X265">
        <f t="shared" si="71"/>
        <v>0</v>
      </c>
      <c r="Y265">
        <f t="shared" si="72"/>
        <v>0</v>
      </c>
      <c r="Z265">
        <f t="shared" si="73"/>
        <v>0</v>
      </c>
      <c r="AA265">
        <f t="shared" si="74"/>
        <v>1</v>
      </c>
      <c r="AB265">
        <f t="shared" si="75"/>
        <v>0</v>
      </c>
      <c r="AC265">
        <f t="shared" si="76"/>
        <v>0</v>
      </c>
      <c r="AD265">
        <f t="shared" si="77"/>
        <v>0</v>
      </c>
      <c r="AE265">
        <f t="shared" si="78"/>
        <v>0</v>
      </c>
      <c r="AF265">
        <f t="shared" si="79"/>
        <v>0</v>
      </c>
    </row>
    <row r="266" spans="1:32" ht="60" x14ac:dyDescent="0.25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64"/>
        <v>1.1819999999999999</v>
      </c>
      <c r="P266" s="8">
        <f t="shared" si="65"/>
        <v>64.945054945054949</v>
      </c>
      <c r="Q266" t="s">
        <v>8310</v>
      </c>
      <c r="R266" t="s">
        <v>8315</v>
      </c>
      <c r="S266" s="12">
        <f t="shared" si="66"/>
        <v>41040.245312500003</v>
      </c>
      <c r="T266" s="12">
        <f t="shared" si="67"/>
        <v>41010.245312500003</v>
      </c>
      <c r="U266">
        <f t="shared" si="68"/>
        <v>0</v>
      </c>
      <c r="V266">
        <f t="shared" si="69"/>
        <v>0</v>
      </c>
      <c r="W266">
        <f t="shared" si="70"/>
        <v>1</v>
      </c>
      <c r="X266">
        <f t="shared" si="71"/>
        <v>0</v>
      </c>
      <c r="Y266">
        <f t="shared" si="72"/>
        <v>0</v>
      </c>
      <c r="Z266">
        <f t="shared" si="73"/>
        <v>0</v>
      </c>
      <c r="AA266">
        <f t="shared" si="74"/>
        <v>0</v>
      </c>
      <c r="AB266">
        <f t="shared" si="75"/>
        <v>0</v>
      </c>
      <c r="AC266">
        <f t="shared" si="76"/>
        <v>0</v>
      </c>
      <c r="AD266">
        <f t="shared" si="77"/>
        <v>0</v>
      </c>
      <c r="AE266">
        <f t="shared" si="78"/>
        <v>0</v>
      </c>
      <c r="AF266">
        <f t="shared" si="79"/>
        <v>0</v>
      </c>
    </row>
    <row r="267" spans="1:32" ht="60" x14ac:dyDescent="0.25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64"/>
        <v>1.111</v>
      </c>
      <c r="P267" s="8">
        <f t="shared" si="65"/>
        <v>95.775862068965523</v>
      </c>
      <c r="Q267" t="s">
        <v>8310</v>
      </c>
      <c r="R267" t="s">
        <v>8315</v>
      </c>
      <c r="S267" s="12">
        <f t="shared" si="66"/>
        <v>40308.469444444447</v>
      </c>
      <c r="T267" s="12">
        <f t="shared" si="67"/>
        <v>40266.870717592596</v>
      </c>
      <c r="U267">
        <f t="shared" si="68"/>
        <v>0</v>
      </c>
      <c r="V267">
        <f t="shared" si="69"/>
        <v>0</v>
      </c>
      <c r="W267">
        <f t="shared" si="70"/>
        <v>1</v>
      </c>
      <c r="X267">
        <f t="shared" si="71"/>
        <v>0</v>
      </c>
      <c r="Y267">
        <f t="shared" si="72"/>
        <v>0</v>
      </c>
      <c r="Z267">
        <f t="shared" si="73"/>
        <v>0</v>
      </c>
      <c r="AA267">
        <f t="shared" si="74"/>
        <v>0</v>
      </c>
      <c r="AB267">
        <f t="shared" si="75"/>
        <v>0</v>
      </c>
      <c r="AC267">
        <f t="shared" si="76"/>
        <v>0</v>
      </c>
      <c r="AD267">
        <f t="shared" si="77"/>
        <v>0</v>
      </c>
      <c r="AE267">
        <f t="shared" si="78"/>
        <v>0</v>
      </c>
      <c r="AF267">
        <f t="shared" si="79"/>
        <v>0</v>
      </c>
    </row>
    <row r="268" spans="1:32" ht="60" x14ac:dyDescent="0.25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64"/>
        <v>1.4550000000000001</v>
      </c>
      <c r="P268" s="8">
        <f t="shared" si="65"/>
        <v>40.416666666666664</v>
      </c>
      <c r="Q268" t="s">
        <v>8310</v>
      </c>
      <c r="R268" t="s">
        <v>8315</v>
      </c>
      <c r="S268" s="12">
        <f t="shared" si="66"/>
        <v>40290.785416666666</v>
      </c>
      <c r="T268" s="12">
        <f t="shared" si="67"/>
        <v>40204.799849537041</v>
      </c>
      <c r="U268">
        <f t="shared" si="68"/>
        <v>1</v>
      </c>
      <c r="V268">
        <f t="shared" si="69"/>
        <v>1</v>
      </c>
      <c r="W268">
        <f t="shared" si="70"/>
        <v>0</v>
      </c>
      <c r="X268">
        <f t="shared" si="71"/>
        <v>0</v>
      </c>
      <c r="Y268">
        <f t="shared" si="72"/>
        <v>0</v>
      </c>
      <c r="Z268">
        <f t="shared" si="73"/>
        <v>0</v>
      </c>
      <c r="AA268">
        <f t="shared" si="74"/>
        <v>0</v>
      </c>
      <c r="AB268">
        <f t="shared" si="75"/>
        <v>0</v>
      </c>
      <c r="AC268">
        <f t="shared" si="76"/>
        <v>0</v>
      </c>
      <c r="AD268">
        <f t="shared" si="77"/>
        <v>0</v>
      </c>
      <c r="AE268">
        <f t="shared" si="78"/>
        <v>0</v>
      </c>
      <c r="AF268">
        <f t="shared" si="79"/>
        <v>0</v>
      </c>
    </row>
    <row r="269" spans="1:32" ht="45" x14ac:dyDescent="0.25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64"/>
        <v>1.3162883248730965</v>
      </c>
      <c r="P269" s="8">
        <f t="shared" si="65"/>
        <v>78.578424242424248</v>
      </c>
      <c r="Q269" t="s">
        <v>8310</v>
      </c>
      <c r="R269" t="s">
        <v>8315</v>
      </c>
      <c r="S269" s="12">
        <f t="shared" si="66"/>
        <v>41815.077534722222</v>
      </c>
      <c r="T269" s="12">
        <f t="shared" si="67"/>
        <v>41785.077534722222</v>
      </c>
      <c r="U269">
        <f t="shared" si="68"/>
        <v>0</v>
      </c>
      <c r="V269">
        <f t="shared" si="69"/>
        <v>0</v>
      </c>
      <c r="W269">
        <f t="shared" si="70"/>
        <v>1</v>
      </c>
      <c r="X269">
        <f t="shared" si="71"/>
        <v>0</v>
      </c>
      <c r="Y269">
        <f t="shared" si="72"/>
        <v>0</v>
      </c>
      <c r="Z269">
        <f t="shared" si="73"/>
        <v>0</v>
      </c>
      <c r="AA269">
        <f t="shared" si="74"/>
        <v>0</v>
      </c>
      <c r="AB269">
        <f t="shared" si="75"/>
        <v>0</v>
      </c>
      <c r="AC269">
        <f t="shared" si="76"/>
        <v>0</v>
      </c>
      <c r="AD269">
        <f t="shared" si="77"/>
        <v>0</v>
      </c>
      <c r="AE269">
        <f t="shared" si="78"/>
        <v>0</v>
      </c>
      <c r="AF269">
        <f t="shared" si="79"/>
        <v>0</v>
      </c>
    </row>
    <row r="270" spans="1:32" ht="60" x14ac:dyDescent="0.25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64"/>
        <v>1.1140000000000001</v>
      </c>
      <c r="P270" s="8">
        <f t="shared" si="65"/>
        <v>50.18018018018018</v>
      </c>
      <c r="Q270" t="s">
        <v>8310</v>
      </c>
      <c r="R270" t="s">
        <v>8315</v>
      </c>
      <c r="S270" s="12">
        <f t="shared" si="66"/>
        <v>40853.819189814814</v>
      </c>
      <c r="T270" s="12">
        <f t="shared" si="67"/>
        <v>40808.77752314815</v>
      </c>
      <c r="U270">
        <f t="shared" si="68"/>
        <v>0</v>
      </c>
      <c r="V270">
        <f t="shared" si="69"/>
        <v>0</v>
      </c>
      <c r="W270">
        <f t="shared" si="70"/>
        <v>1</v>
      </c>
      <c r="X270">
        <f t="shared" si="71"/>
        <v>0</v>
      </c>
      <c r="Y270">
        <f t="shared" si="72"/>
        <v>0</v>
      </c>
      <c r="Z270">
        <f t="shared" si="73"/>
        <v>0</v>
      </c>
      <c r="AA270">
        <f t="shared" si="74"/>
        <v>0</v>
      </c>
      <c r="AB270">
        <f t="shared" si="75"/>
        <v>0</v>
      </c>
      <c r="AC270">
        <f t="shared" si="76"/>
        <v>0</v>
      </c>
      <c r="AD270">
        <f t="shared" si="77"/>
        <v>0</v>
      </c>
      <c r="AE270">
        <f t="shared" si="78"/>
        <v>0</v>
      </c>
      <c r="AF270">
        <f t="shared" si="79"/>
        <v>0</v>
      </c>
    </row>
    <row r="271" spans="1:32" ht="60" x14ac:dyDescent="0.25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64"/>
        <v>1.4723377</v>
      </c>
      <c r="P271" s="8">
        <f t="shared" si="65"/>
        <v>92.251735588972423</v>
      </c>
      <c r="Q271" t="s">
        <v>8310</v>
      </c>
      <c r="R271" t="s">
        <v>8315</v>
      </c>
      <c r="S271" s="12">
        <f t="shared" si="66"/>
        <v>42787.822013888886</v>
      </c>
      <c r="T271" s="12">
        <f t="shared" si="67"/>
        <v>42757.822013888886</v>
      </c>
      <c r="U271">
        <f t="shared" si="68"/>
        <v>0</v>
      </c>
      <c r="V271">
        <f t="shared" si="69"/>
        <v>0</v>
      </c>
      <c r="W271">
        <f t="shared" si="70"/>
        <v>0</v>
      </c>
      <c r="X271">
        <f t="shared" si="71"/>
        <v>0</v>
      </c>
      <c r="Y271">
        <f t="shared" si="72"/>
        <v>0</v>
      </c>
      <c r="Z271">
        <f t="shared" si="73"/>
        <v>0</v>
      </c>
      <c r="AA271">
        <f t="shared" si="74"/>
        <v>0</v>
      </c>
      <c r="AB271">
        <f t="shared" si="75"/>
        <v>0</v>
      </c>
      <c r="AC271">
        <f t="shared" si="76"/>
        <v>0</v>
      </c>
      <c r="AD271">
        <f t="shared" si="77"/>
        <v>0</v>
      </c>
      <c r="AE271">
        <f t="shared" si="78"/>
        <v>0</v>
      </c>
      <c r="AF271">
        <f t="shared" si="79"/>
        <v>1</v>
      </c>
    </row>
    <row r="272" spans="1:32" ht="45" x14ac:dyDescent="0.25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64"/>
        <v>1.5260869565217392</v>
      </c>
      <c r="P272" s="8">
        <f t="shared" si="65"/>
        <v>57.540983606557376</v>
      </c>
      <c r="Q272" t="s">
        <v>8310</v>
      </c>
      <c r="R272" t="s">
        <v>8315</v>
      </c>
      <c r="S272" s="12">
        <f t="shared" si="66"/>
        <v>40687.791666666664</v>
      </c>
      <c r="T272" s="12">
        <f t="shared" si="67"/>
        <v>40637.49155092593</v>
      </c>
      <c r="U272">
        <f t="shared" si="68"/>
        <v>0</v>
      </c>
      <c r="V272">
        <f t="shared" si="69"/>
        <v>1</v>
      </c>
      <c r="W272">
        <f t="shared" si="70"/>
        <v>0</v>
      </c>
      <c r="X272">
        <f t="shared" si="71"/>
        <v>0</v>
      </c>
      <c r="Y272">
        <f t="shared" si="72"/>
        <v>0</v>
      </c>
      <c r="Z272">
        <f t="shared" si="73"/>
        <v>0</v>
      </c>
      <c r="AA272">
        <f t="shared" si="74"/>
        <v>0</v>
      </c>
      <c r="AB272">
        <f t="shared" si="75"/>
        <v>0</v>
      </c>
      <c r="AC272">
        <f t="shared" si="76"/>
        <v>0</v>
      </c>
      <c r="AD272">
        <f t="shared" si="77"/>
        <v>0</v>
      </c>
      <c r="AE272">
        <f t="shared" si="78"/>
        <v>0</v>
      </c>
      <c r="AF272">
        <f t="shared" si="79"/>
        <v>0</v>
      </c>
    </row>
    <row r="273" spans="1:32" ht="60" x14ac:dyDescent="0.25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64"/>
        <v>1.0468</v>
      </c>
      <c r="P273" s="8">
        <f t="shared" si="65"/>
        <v>109.42160278745645</v>
      </c>
      <c r="Q273" t="s">
        <v>8310</v>
      </c>
      <c r="R273" t="s">
        <v>8315</v>
      </c>
      <c r="S273" s="12">
        <f t="shared" si="66"/>
        <v>41640.958333333336</v>
      </c>
      <c r="T273" s="12">
        <f t="shared" si="67"/>
        <v>41611.725243055553</v>
      </c>
      <c r="U273">
        <f t="shared" si="68"/>
        <v>0</v>
      </c>
      <c r="V273">
        <f t="shared" si="69"/>
        <v>0</v>
      </c>
      <c r="W273">
        <f t="shared" si="70"/>
        <v>0</v>
      </c>
      <c r="X273">
        <f t="shared" si="71"/>
        <v>0</v>
      </c>
      <c r="Y273">
        <f t="shared" si="72"/>
        <v>0</v>
      </c>
      <c r="Z273">
        <f t="shared" si="73"/>
        <v>0</v>
      </c>
      <c r="AA273">
        <f t="shared" si="74"/>
        <v>0</v>
      </c>
      <c r="AB273">
        <f t="shared" si="75"/>
        <v>1</v>
      </c>
      <c r="AC273">
        <f t="shared" si="76"/>
        <v>0</v>
      </c>
      <c r="AD273">
        <f t="shared" si="77"/>
        <v>0</v>
      </c>
      <c r="AE273">
        <f t="shared" si="78"/>
        <v>0</v>
      </c>
      <c r="AF273">
        <f t="shared" si="79"/>
        <v>0</v>
      </c>
    </row>
    <row r="274" spans="1:32" ht="60" x14ac:dyDescent="0.25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64"/>
        <v>1.7743366666666667</v>
      </c>
      <c r="P274" s="8">
        <f t="shared" si="65"/>
        <v>81.892461538461546</v>
      </c>
      <c r="Q274" t="s">
        <v>8310</v>
      </c>
      <c r="R274" t="s">
        <v>8315</v>
      </c>
      <c r="S274" s="12">
        <f t="shared" si="66"/>
        <v>40296.40902777778</v>
      </c>
      <c r="T274" s="12">
        <f t="shared" si="67"/>
        <v>40235.525358796294</v>
      </c>
      <c r="U274">
        <f t="shared" si="68"/>
        <v>0</v>
      </c>
      <c r="V274">
        <f t="shared" si="69"/>
        <v>1</v>
      </c>
      <c r="W274">
        <f t="shared" si="70"/>
        <v>0</v>
      </c>
      <c r="X274">
        <f t="shared" si="71"/>
        <v>0</v>
      </c>
      <c r="Y274">
        <f t="shared" si="72"/>
        <v>0</v>
      </c>
      <c r="Z274">
        <f t="shared" si="73"/>
        <v>0</v>
      </c>
      <c r="AA274">
        <f t="shared" si="74"/>
        <v>0</v>
      </c>
      <c r="AB274">
        <f t="shared" si="75"/>
        <v>0</v>
      </c>
      <c r="AC274">
        <f t="shared" si="76"/>
        <v>0</v>
      </c>
      <c r="AD274">
        <f t="shared" si="77"/>
        <v>0</v>
      </c>
      <c r="AE274">
        <f t="shared" si="78"/>
        <v>0</v>
      </c>
      <c r="AF274">
        <f t="shared" si="79"/>
        <v>0</v>
      </c>
    </row>
    <row r="275" spans="1:32" ht="60" x14ac:dyDescent="0.25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64"/>
        <v>1.077758</v>
      </c>
      <c r="P275" s="8">
        <f t="shared" si="65"/>
        <v>45.667711864406776</v>
      </c>
      <c r="Q275" t="s">
        <v>8310</v>
      </c>
      <c r="R275" t="s">
        <v>8315</v>
      </c>
      <c r="S275" s="12">
        <f t="shared" si="66"/>
        <v>40727.123449074075</v>
      </c>
      <c r="T275" s="12">
        <f t="shared" si="67"/>
        <v>40697.123449074075</v>
      </c>
      <c r="U275">
        <f t="shared" si="68"/>
        <v>0</v>
      </c>
      <c r="V275">
        <f t="shared" si="69"/>
        <v>0</v>
      </c>
      <c r="W275">
        <f t="shared" si="70"/>
        <v>1</v>
      </c>
      <c r="X275">
        <f t="shared" si="71"/>
        <v>0</v>
      </c>
      <c r="Y275">
        <f t="shared" si="72"/>
        <v>0</v>
      </c>
      <c r="Z275">
        <f t="shared" si="73"/>
        <v>0</v>
      </c>
      <c r="AA275">
        <f t="shared" si="74"/>
        <v>0</v>
      </c>
      <c r="AB275">
        <f t="shared" si="75"/>
        <v>0</v>
      </c>
      <c r="AC275">
        <f t="shared" si="76"/>
        <v>0</v>
      </c>
      <c r="AD275">
        <f t="shared" si="77"/>
        <v>0</v>
      </c>
      <c r="AE275">
        <f t="shared" si="78"/>
        <v>0</v>
      </c>
      <c r="AF275">
        <f t="shared" si="79"/>
        <v>0</v>
      </c>
    </row>
    <row r="276" spans="1:32" ht="60" x14ac:dyDescent="0.25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64"/>
        <v>1.56</v>
      </c>
      <c r="P276" s="8">
        <f t="shared" si="65"/>
        <v>55.221238938053098</v>
      </c>
      <c r="Q276" t="s">
        <v>8310</v>
      </c>
      <c r="R276" t="s">
        <v>8315</v>
      </c>
      <c r="S276" s="12">
        <f t="shared" si="66"/>
        <v>41003.915972222225</v>
      </c>
      <c r="T276" s="12">
        <f t="shared" si="67"/>
        <v>40969.537372685183</v>
      </c>
      <c r="U276">
        <f t="shared" si="68"/>
        <v>0</v>
      </c>
      <c r="V276">
        <f t="shared" si="69"/>
        <v>1</v>
      </c>
      <c r="W276">
        <f t="shared" si="70"/>
        <v>0</v>
      </c>
      <c r="X276">
        <f t="shared" si="71"/>
        <v>0</v>
      </c>
      <c r="Y276">
        <f t="shared" si="72"/>
        <v>0</v>
      </c>
      <c r="Z276">
        <f t="shared" si="73"/>
        <v>0</v>
      </c>
      <c r="AA276">
        <f t="shared" si="74"/>
        <v>0</v>
      </c>
      <c r="AB276">
        <f t="shared" si="75"/>
        <v>0</v>
      </c>
      <c r="AC276">
        <f t="shared" si="76"/>
        <v>0</v>
      </c>
      <c r="AD276">
        <f t="shared" si="77"/>
        <v>0</v>
      </c>
      <c r="AE276">
        <f t="shared" si="78"/>
        <v>0</v>
      </c>
      <c r="AF276">
        <f t="shared" si="79"/>
        <v>0</v>
      </c>
    </row>
    <row r="277" spans="1:32" ht="45" x14ac:dyDescent="0.25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64"/>
        <v>1.08395</v>
      </c>
      <c r="P277" s="8">
        <f t="shared" si="65"/>
        <v>65.298192771084331</v>
      </c>
      <c r="Q277" t="s">
        <v>8310</v>
      </c>
      <c r="R277" t="s">
        <v>8315</v>
      </c>
      <c r="S277" s="12">
        <f t="shared" si="66"/>
        <v>41222.698680555557</v>
      </c>
      <c r="T277" s="12">
        <f t="shared" si="67"/>
        <v>41192.657013888893</v>
      </c>
      <c r="U277">
        <f t="shared" si="68"/>
        <v>0</v>
      </c>
      <c r="V277">
        <f t="shared" si="69"/>
        <v>0</v>
      </c>
      <c r="W277">
        <f t="shared" si="70"/>
        <v>0</v>
      </c>
      <c r="X277">
        <f t="shared" si="71"/>
        <v>0</v>
      </c>
      <c r="Y277">
        <f t="shared" si="72"/>
        <v>0</v>
      </c>
      <c r="Z277">
        <f t="shared" si="73"/>
        <v>1</v>
      </c>
      <c r="AA277">
        <f t="shared" si="74"/>
        <v>0</v>
      </c>
      <c r="AB277">
        <f t="shared" si="75"/>
        <v>0</v>
      </c>
      <c r="AC277">
        <f t="shared" si="76"/>
        <v>0</v>
      </c>
      <c r="AD277">
        <f t="shared" si="77"/>
        <v>0</v>
      </c>
      <c r="AE277">
        <f t="shared" si="78"/>
        <v>0</v>
      </c>
      <c r="AF277">
        <f t="shared" si="79"/>
        <v>0</v>
      </c>
    </row>
    <row r="278" spans="1:32" ht="60" x14ac:dyDescent="0.25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64"/>
        <v>1.476</v>
      </c>
      <c r="P278" s="8">
        <f t="shared" si="65"/>
        <v>95.225806451612897</v>
      </c>
      <c r="Q278" t="s">
        <v>8310</v>
      </c>
      <c r="R278" t="s">
        <v>8315</v>
      </c>
      <c r="S278" s="12">
        <f t="shared" si="66"/>
        <v>41026.665208333332</v>
      </c>
      <c r="T278" s="12">
        <f t="shared" si="67"/>
        <v>40966.706875000003</v>
      </c>
      <c r="U278">
        <f t="shared" si="68"/>
        <v>0</v>
      </c>
      <c r="V278">
        <f t="shared" si="69"/>
        <v>1</v>
      </c>
      <c r="W278">
        <f t="shared" si="70"/>
        <v>0</v>
      </c>
      <c r="X278">
        <f t="shared" si="71"/>
        <v>0</v>
      </c>
      <c r="Y278">
        <f t="shared" si="72"/>
        <v>0</v>
      </c>
      <c r="Z278">
        <f t="shared" si="73"/>
        <v>0</v>
      </c>
      <c r="AA278">
        <f t="shared" si="74"/>
        <v>0</v>
      </c>
      <c r="AB278">
        <f t="shared" si="75"/>
        <v>0</v>
      </c>
      <c r="AC278">
        <f t="shared" si="76"/>
        <v>0</v>
      </c>
      <c r="AD278">
        <f t="shared" si="77"/>
        <v>0</v>
      </c>
      <c r="AE278">
        <f t="shared" si="78"/>
        <v>0</v>
      </c>
      <c r="AF278">
        <f t="shared" si="79"/>
        <v>0</v>
      </c>
    </row>
    <row r="279" spans="1:32" ht="60" x14ac:dyDescent="0.25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64"/>
        <v>1.1038153846153846</v>
      </c>
      <c r="P279" s="8">
        <f t="shared" si="65"/>
        <v>75.444794952681391</v>
      </c>
      <c r="Q279" t="s">
        <v>8310</v>
      </c>
      <c r="R279" t="s">
        <v>8315</v>
      </c>
      <c r="S279" s="12">
        <f t="shared" si="66"/>
        <v>42147.516423611116</v>
      </c>
      <c r="T279" s="12">
        <f t="shared" si="67"/>
        <v>42117.516423611116</v>
      </c>
      <c r="U279">
        <f t="shared" si="68"/>
        <v>0</v>
      </c>
      <c r="V279">
        <f t="shared" si="69"/>
        <v>0</v>
      </c>
      <c r="W279">
        <f t="shared" si="70"/>
        <v>0</v>
      </c>
      <c r="X279">
        <f t="shared" si="71"/>
        <v>0</v>
      </c>
      <c r="Y279">
        <f t="shared" si="72"/>
        <v>0</v>
      </c>
      <c r="Z279">
        <f t="shared" si="73"/>
        <v>0</v>
      </c>
      <c r="AA279">
        <f t="shared" si="74"/>
        <v>0</v>
      </c>
      <c r="AB279">
        <f t="shared" si="75"/>
        <v>0</v>
      </c>
      <c r="AC279">
        <f t="shared" si="76"/>
        <v>0</v>
      </c>
      <c r="AD279">
        <f t="shared" si="77"/>
        <v>0</v>
      </c>
      <c r="AE279">
        <f t="shared" si="78"/>
        <v>0</v>
      </c>
      <c r="AF279">
        <f t="shared" si="79"/>
        <v>1</v>
      </c>
    </row>
    <row r="280" spans="1:32" ht="45" x14ac:dyDescent="0.25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64"/>
        <v>1.5034814814814814</v>
      </c>
      <c r="P280" s="8">
        <f t="shared" si="65"/>
        <v>97.816867469879512</v>
      </c>
      <c r="Q280" t="s">
        <v>8310</v>
      </c>
      <c r="R280" t="s">
        <v>8315</v>
      </c>
      <c r="S280" s="12">
        <f t="shared" si="66"/>
        <v>41193.665960648148</v>
      </c>
      <c r="T280" s="12">
        <f t="shared" si="67"/>
        <v>41163.665960648148</v>
      </c>
      <c r="U280">
        <f t="shared" si="68"/>
        <v>0</v>
      </c>
      <c r="V280">
        <f t="shared" si="69"/>
        <v>0</v>
      </c>
      <c r="W280">
        <f t="shared" si="70"/>
        <v>0</v>
      </c>
      <c r="X280">
        <f t="shared" si="71"/>
        <v>0</v>
      </c>
      <c r="Y280">
        <f t="shared" si="72"/>
        <v>0</v>
      </c>
      <c r="Z280">
        <f t="shared" si="73"/>
        <v>0</v>
      </c>
      <c r="AA280">
        <f t="shared" si="74"/>
        <v>1</v>
      </c>
      <c r="AB280">
        <f t="shared" si="75"/>
        <v>0</v>
      </c>
      <c r="AC280">
        <f t="shared" si="76"/>
        <v>0</v>
      </c>
      <c r="AD280">
        <f t="shared" si="77"/>
        <v>0</v>
      </c>
      <c r="AE280">
        <f t="shared" si="78"/>
        <v>0</v>
      </c>
      <c r="AF280">
        <f t="shared" si="79"/>
        <v>0</v>
      </c>
    </row>
    <row r="281" spans="1:32" ht="60" x14ac:dyDescent="0.25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64"/>
        <v>1.5731829411764706</v>
      </c>
      <c r="P281" s="8">
        <f t="shared" si="65"/>
        <v>87.685606557377056</v>
      </c>
      <c r="Q281" t="s">
        <v>8310</v>
      </c>
      <c r="R281" t="s">
        <v>8315</v>
      </c>
      <c r="S281" s="12">
        <f t="shared" si="66"/>
        <v>42792.709027777775</v>
      </c>
      <c r="T281" s="12">
        <f t="shared" si="67"/>
        <v>42758.869166666671</v>
      </c>
      <c r="U281">
        <f t="shared" si="68"/>
        <v>0</v>
      </c>
      <c r="V281">
        <f t="shared" si="69"/>
        <v>0</v>
      </c>
      <c r="W281">
        <f t="shared" si="70"/>
        <v>0</v>
      </c>
      <c r="X281">
        <f t="shared" si="71"/>
        <v>0</v>
      </c>
      <c r="Y281">
        <f t="shared" si="72"/>
        <v>1</v>
      </c>
      <c r="Z281">
        <f t="shared" si="73"/>
        <v>0</v>
      </c>
      <c r="AA281">
        <f t="shared" si="74"/>
        <v>0</v>
      </c>
      <c r="AB281">
        <f t="shared" si="75"/>
        <v>0</v>
      </c>
      <c r="AC281">
        <f t="shared" si="76"/>
        <v>0</v>
      </c>
      <c r="AD281">
        <f t="shared" si="77"/>
        <v>0</v>
      </c>
      <c r="AE281">
        <f t="shared" si="78"/>
        <v>0</v>
      </c>
      <c r="AF281">
        <f t="shared" si="79"/>
        <v>0</v>
      </c>
    </row>
    <row r="282" spans="1:32" ht="60" x14ac:dyDescent="0.25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64"/>
        <v>1.5614399999999999</v>
      </c>
      <c r="P282" s="8">
        <f t="shared" si="65"/>
        <v>54.748948106591868</v>
      </c>
      <c r="Q282" t="s">
        <v>8310</v>
      </c>
      <c r="R282" t="s">
        <v>8315</v>
      </c>
      <c r="S282" s="12">
        <f t="shared" si="66"/>
        <v>41789.215682870374</v>
      </c>
      <c r="T282" s="12">
        <f t="shared" si="67"/>
        <v>41744.215682870374</v>
      </c>
      <c r="U282">
        <f t="shared" si="68"/>
        <v>0</v>
      </c>
      <c r="V282">
        <f t="shared" si="69"/>
        <v>0</v>
      </c>
      <c r="W282">
        <f t="shared" si="70"/>
        <v>0</v>
      </c>
      <c r="X282">
        <f t="shared" si="71"/>
        <v>0</v>
      </c>
      <c r="Y282">
        <f t="shared" si="72"/>
        <v>0</v>
      </c>
      <c r="Z282">
        <f t="shared" si="73"/>
        <v>0</v>
      </c>
      <c r="AA282">
        <f t="shared" si="74"/>
        <v>0</v>
      </c>
      <c r="AB282">
        <f t="shared" si="75"/>
        <v>0</v>
      </c>
      <c r="AC282">
        <f t="shared" si="76"/>
        <v>0</v>
      </c>
      <c r="AD282">
        <f t="shared" si="77"/>
        <v>0</v>
      </c>
      <c r="AE282">
        <f t="shared" si="78"/>
        <v>0</v>
      </c>
      <c r="AF282">
        <f t="shared" si="79"/>
        <v>1</v>
      </c>
    </row>
    <row r="283" spans="1:32" ht="60" x14ac:dyDescent="0.25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64"/>
        <v>1.2058763636363636</v>
      </c>
      <c r="P283" s="8">
        <f t="shared" si="65"/>
        <v>83.953417721518989</v>
      </c>
      <c r="Q283" t="s">
        <v>8310</v>
      </c>
      <c r="R283" t="s">
        <v>8315</v>
      </c>
      <c r="S283" s="12">
        <f t="shared" si="66"/>
        <v>40035.43472222222</v>
      </c>
      <c r="T283" s="12">
        <f t="shared" si="67"/>
        <v>39949.788344907407</v>
      </c>
      <c r="U283">
        <f t="shared" si="68"/>
        <v>0</v>
      </c>
      <c r="V283">
        <f t="shared" si="69"/>
        <v>0</v>
      </c>
      <c r="W283">
        <f t="shared" si="70"/>
        <v>1</v>
      </c>
      <c r="X283">
        <f t="shared" si="71"/>
        <v>0</v>
      </c>
      <c r="Y283">
        <f t="shared" si="72"/>
        <v>0</v>
      </c>
      <c r="Z283">
        <f t="shared" si="73"/>
        <v>0</v>
      </c>
      <c r="AA283">
        <f t="shared" si="74"/>
        <v>0</v>
      </c>
      <c r="AB283">
        <f t="shared" si="75"/>
        <v>0</v>
      </c>
      <c r="AC283">
        <f t="shared" si="76"/>
        <v>0</v>
      </c>
      <c r="AD283">
        <f t="shared" si="77"/>
        <v>0</v>
      </c>
      <c r="AE283">
        <f t="shared" si="78"/>
        <v>0</v>
      </c>
      <c r="AF283">
        <f t="shared" si="79"/>
        <v>0</v>
      </c>
    </row>
    <row r="284" spans="1:32" ht="45" x14ac:dyDescent="0.25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64"/>
        <v>1.0118888888888888</v>
      </c>
      <c r="P284" s="8">
        <f t="shared" si="65"/>
        <v>254.38547486033519</v>
      </c>
      <c r="Q284" t="s">
        <v>8310</v>
      </c>
      <c r="R284" t="s">
        <v>8315</v>
      </c>
      <c r="S284" s="12">
        <f t="shared" si="66"/>
        <v>40231.541666666664</v>
      </c>
      <c r="T284" s="12">
        <f t="shared" si="67"/>
        <v>40194.545046296298</v>
      </c>
      <c r="U284">
        <f t="shared" si="68"/>
        <v>0</v>
      </c>
      <c r="V284">
        <f t="shared" si="69"/>
        <v>0</v>
      </c>
      <c r="W284">
        <f t="shared" si="70"/>
        <v>0</v>
      </c>
      <c r="X284">
        <f t="shared" si="71"/>
        <v>0</v>
      </c>
      <c r="Y284">
        <f t="shared" si="72"/>
        <v>0</v>
      </c>
      <c r="Z284">
        <f t="shared" si="73"/>
        <v>0</v>
      </c>
      <c r="AA284">
        <f t="shared" si="74"/>
        <v>0</v>
      </c>
      <c r="AB284">
        <f t="shared" si="75"/>
        <v>0</v>
      </c>
      <c r="AC284">
        <f t="shared" si="76"/>
        <v>0</v>
      </c>
      <c r="AD284">
        <f t="shared" si="77"/>
        <v>0</v>
      </c>
      <c r="AE284">
        <f t="shared" si="78"/>
        <v>1</v>
      </c>
      <c r="AF284">
        <f t="shared" si="79"/>
        <v>0</v>
      </c>
    </row>
    <row r="285" spans="1:32" ht="30" x14ac:dyDescent="0.25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64"/>
        <v>1.142725</v>
      </c>
      <c r="P285" s="8">
        <f t="shared" si="65"/>
        <v>101.8269801980198</v>
      </c>
      <c r="Q285" t="s">
        <v>8310</v>
      </c>
      <c r="R285" t="s">
        <v>8315</v>
      </c>
      <c r="S285" s="12">
        <f t="shared" si="66"/>
        <v>40694.832638888889</v>
      </c>
      <c r="T285" s="12">
        <f t="shared" si="67"/>
        <v>40675.334999999999</v>
      </c>
      <c r="U285">
        <f t="shared" si="68"/>
        <v>0</v>
      </c>
      <c r="V285">
        <f t="shared" si="69"/>
        <v>0</v>
      </c>
      <c r="W285">
        <f t="shared" si="70"/>
        <v>0</v>
      </c>
      <c r="X285">
        <f t="shared" si="71"/>
        <v>0</v>
      </c>
      <c r="Y285">
        <f t="shared" si="72"/>
        <v>1</v>
      </c>
      <c r="Z285">
        <f t="shared" si="73"/>
        <v>0</v>
      </c>
      <c r="AA285">
        <f t="shared" si="74"/>
        <v>0</v>
      </c>
      <c r="AB285">
        <f t="shared" si="75"/>
        <v>0</v>
      </c>
      <c r="AC285">
        <f t="shared" si="76"/>
        <v>0</v>
      </c>
      <c r="AD285">
        <f t="shared" si="77"/>
        <v>0</v>
      </c>
      <c r="AE285">
        <f t="shared" si="78"/>
        <v>0</v>
      </c>
      <c r="AF285">
        <f t="shared" si="79"/>
        <v>0</v>
      </c>
    </row>
    <row r="286" spans="1:32" ht="60" x14ac:dyDescent="0.25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64"/>
        <v>1.0462615</v>
      </c>
      <c r="P286" s="8">
        <f t="shared" si="65"/>
        <v>55.066394736842106</v>
      </c>
      <c r="Q286" t="s">
        <v>8310</v>
      </c>
      <c r="R286" t="s">
        <v>8315</v>
      </c>
      <c r="S286" s="12">
        <f t="shared" si="66"/>
        <v>40929.363194444442</v>
      </c>
      <c r="T286" s="12">
        <f t="shared" si="67"/>
        <v>40904.363194444442</v>
      </c>
      <c r="U286">
        <f t="shared" si="68"/>
        <v>0</v>
      </c>
      <c r="V286">
        <f t="shared" si="69"/>
        <v>0</v>
      </c>
      <c r="W286">
        <f t="shared" si="70"/>
        <v>0</v>
      </c>
      <c r="X286">
        <f t="shared" si="71"/>
        <v>0</v>
      </c>
      <c r="Y286">
        <f t="shared" si="72"/>
        <v>0</v>
      </c>
      <c r="Z286">
        <f t="shared" si="73"/>
        <v>0</v>
      </c>
      <c r="AA286">
        <f t="shared" si="74"/>
        <v>0</v>
      </c>
      <c r="AB286">
        <f t="shared" si="75"/>
        <v>0</v>
      </c>
      <c r="AC286">
        <f t="shared" si="76"/>
        <v>0</v>
      </c>
      <c r="AD286">
        <f t="shared" si="77"/>
        <v>1</v>
      </c>
      <c r="AE286">
        <f t="shared" si="78"/>
        <v>0</v>
      </c>
      <c r="AF286">
        <f t="shared" si="79"/>
        <v>0</v>
      </c>
    </row>
    <row r="287" spans="1:32" ht="45" x14ac:dyDescent="0.25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64"/>
        <v>2.2882507142857142</v>
      </c>
      <c r="P287" s="8">
        <f t="shared" si="65"/>
        <v>56.901438721136763</v>
      </c>
      <c r="Q287" t="s">
        <v>8310</v>
      </c>
      <c r="R287" t="s">
        <v>8315</v>
      </c>
      <c r="S287" s="12">
        <f t="shared" si="66"/>
        <v>41536.381111111114</v>
      </c>
      <c r="T287" s="12">
        <f t="shared" si="67"/>
        <v>41506.381111111114</v>
      </c>
      <c r="U287">
        <f t="shared" si="68"/>
        <v>0</v>
      </c>
      <c r="V287">
        <f t="shared" si="69"/>
        <v>0</v>
      </c>
      <c r="W287">
        <f t="shared" si="70"/>
        <v>0</v>
      </c>
      <c r="X287">
        <f t="shared" si="71"/>
        <v>1</v>
      </c>
      <c r="Y287">
        <f t="shared" si="72"/>
        <v>0</v>
      </c>
      <c r="Z287">
        <f t="shared" si="73"/>
        <v>0</v>
      </c>
      <c r="AA287">
        <f t="shared" si="74"/>
        <v>0</v>
      </c>
      <c r="AB287">
        <f t="shared" si="75"/>
        <v>0</v>
      </c>
      <c r="AC287">
        <f t="shared" si="76"/>
        <v>0</v>
      </c>
      <c r="AD287">
        <f t="shared" si="77"/>
        <v>0</v>
      </c>
      <c r="AE287">
        <f t="shared" si="78"/>
        <v>0</v>
      </c>
      <c r="AF287">
        <f t="shared" si="79"/>
        <v>0</v>
      </c>
    </row>
    <row r="288" spans="1:32" ht="60" x14ac:dyDescent="0.25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64"/>
        <v>1.0915333333333332</v>
      </c>
      <c r="P288" s="8">
        <f t="shared" si="65"/>
        <v>121.28148148148148</v>
      </c>
      <c r="Q288" t="s">
        <v>8310</v>
      </c>
      <c r="R288" t="s">
        <v>8315</v>
      </c>
      <c r="S288" s="12">
        <f t="shared" si="66"/>
        <v>41358.399583333332</v>
      </c>
      <c r="T288" s="12">
        <f t="shared" si="67"/>
        <v>41313.441250000003</v>
      </c>
      <c r="U288">
        <f t="shared" si="68"/>
        <v>0</v>
      </c>
      <c r="V288">
        <f t="shared" si="69"/>
        <v>0</v>
      </c>
      <c r="W288">
        <f t="shared" si="70"/>
        <v>0</v>
      </c>
      <c r="X288">
        <f t="shared" si="71"/>
        <v>0</v>
      </c>
      <c r="Y288">
        <f t="shared" si="72"/>
        <v>1</v>
      </c>
      <c r="Z288">
        <f t="shared" si="73"/>
        <v>0</v>
      </c>
      <c r="AA288">
        <f t="shared" si="74"/>
        <v>0</v>
      </c>
      <c r="AB288">
        <f t="shared" si="75"/>
        <v>0</v>
      </c>
      <c r="AC288">
        <f t="shared" si="76"/>
        <v>0</v>
      </c>
      <c r="AD288">
        <f t="shared" si="77"/>
        <v>0</v>
      </c>
      <c r="AE288">
        <f t="shared" si="78"/>
        <v>0</v>
      </c>
      <c r="AF288">
        <f t="shared" si="79"/>
        <v>0</v>
      </c>
    </row>
    <row r="289" spans="1:32" ht="30" x14ac:dyDescent="0.25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64"/>
        <v>1.7629999999999999</v>
      </c>
      <c r="P289" s="8">
        <f t="shared" si="65"/>
        <v>91.189655172413794</v>
      </c>
      <c r="Q289" t="s">
        <v>8310</v>
      </c>
      <c r="R289" t="s">
        <v>8315</v>
      </c>
      <c r="S289" s="12">
        <f t="shared" si="66"/>
        <v>41214.791666666664</v>
      </c>
      <c r="T289" s="12">
        <f t="shared" si="67"/>
        <v>41183.902986111112</v>
      </c>
      <c r="U289">
        <f t="shared" si="68"/>
        <v>0</v>
      </c>
      <c r="V289">
        <f t="shared" si="69"/>
        <v>0</v>
      </c>
      <c r="W289">
        <f t="shared" si="70"/>
        <v>0</v>
      </c>
      <c r="X289">
        <f t="shared" si="71"/>
        <v>0</v>
      </c>
      <c r="Y289">
        <f t="shared" si="72"/>
        <v>1</v>
      </c>
      <c r="Z289">
        <f t="shared" si="73"/>
        <v>0</v>
      </c>
      <c r="AA289">
        <f t="shared" si="74"/>
        <v>0</v>
      </c>
      <c r="AB289">
        <f t="shared" si="75"/>
        <v>0</v>
      </c>
      <c r="AC289">
        <f t="shared" si="76"/>
        <v>0</v>
      </c>
      <c r="AD289">
        <f t="shared" si="77"/>
        <v>0</v>
      </c>
      <c r="AE289">
        <f t="shared" si="78"/>
        <v>0</v>
      </c>
      <c r="AF289">
        <f t="shared" si="79"/>
        <v>0</v>
      </c>
    </row>
    <row r="290" spans="1:32" ht="60" x14ac:dyDescent="0.25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64"/>
        <v>1.0321061999999999</v>
      </c>
      <c r="P290" s="8">
        <f t="shared" si="65"/>
        <v>115.44812080536913</v>
      </c>
      <c r="Q290" t="s">
        <v>8310</v>
      </c>
      <c r="R290" t="s">
        <v>8315</v>
      </c>
      <c r="S290" s="12">
        <f t="shared" si="66"/>
        <v>41085.793900462959</v>
      </c>
      <c r="T290" s="12">
        <f t="shared" si="67"/>
        <v>41050.793900462959</v>
      </c>
      <c r="U290">
        <f t="shared" si="68"/>
        <v>0</v>
      </c>
      <c r="V290">
        <f t="shared" si="69"/>
        <v>0</v>
      </c>
      <c r="W290">
        <f t="shared" si="70"/>
        <v>0</v>
      </c>
      <c r="X290">
        <f t="shared" si="71"/>
        <v>0</v>
      </c>
      <c r="Y290">
        <f t="shared" si="72"/>
        <v>0</v>
      </c>
      <c r="Z290">
        <f t="shared" si="73"/>
        <v>0</v>
      </c>
      <c r="AA290">
        <f t="shared" si="74"/>
        <v>0</v>
      </c>
      <c r="AB290">
        <f t="shared" si="75"/>
        <v>0</v>
      </c>
      <c r="AC290">
        <f t="shared" si="76"/>
        <v>0</v>
      </c>
      <c r="AD290">
        <f t="shared" si="77"/>
        <v>0</v>
      </c>
      <c r="AE290">
        <f t="shared" si="78"/>
        <v>0</v>
      </c>
      <c r="AF290">
        <f t="shared" si="79"/>
        <v>1</v>
      </c>
    </row>
    <row r="291" spans="1:32" ht="60" x14ac:dyDescent="0.25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64"/>
        <v>1.0482</v>
      </c>
      <c r="P291" s="8">
        <f t="shared" si="65"/>
        <v>67.771551724137936</v>
      </c>
      <c r="Q291" t="s">
        <v>8310</v>
      </c>
      <c r="R291" t="s">
        <v>8315</v>
      </c>
      <c r="S291" s="12">
        <f t="shared" si="66"/>
        <v>41580.081412037034</v>
      </c>
      <c r="T291" s="12">
        <f t="shared" si="67"/>
        <v>41550.081412037034</v>
      </c>
      <c r="U291">
        <f t="shared" si="68"/>
        <v>0</v>
      </c>
      <c r="V291">
        <f t="shared" si="69"/>
        <v>0</v>
      </c>
      <c r="W291">
        <f t="shared" si="70"/>
        <v>0</v>
      </c>
      <c r="X291">
        <f t="shared" si="71"/>
        <v>0</v>
      </c>
      <c r="Y291">
        <f t="shared" si="72"/>
        <v>1</v>
      </c>
      <c r="Z291">
        <f t="shared" si="73"/>
        <v>0</v>
      </c>
      <c r="AA291">
        <f t="shared" si="74"/>
        <v>0</v>
      </c>
      <c r="AB291">
        <f t="shared" si="75"/>
        <v>0</v>
      </c>
      <c r="AC291">
        <f t="shared" si="76"/>
        <v>0</v>
      </c>
      <c r="AD291">
        <f t="shared" si="77"/>
        <v>0</v>
      </c>
      <c r="AE291">
        <f t="shared" si="78"/>
        <v>0</v>
      </c>
      <c r="AF291">
        <f t="shared" si="79"/>
        <v>0</v>
      </c>
    </row>
    <row r="292" spans="1:32" ht="45" x14ac:dyDescent="0.25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64"/>
        <v>1.0668444444444445</v>
      </c>
      <c r="P292" s="8">
        <f t="shared" si="65"/>
        <v>28.576190476190476</v>
      </c>
      <c r="Q292" t="s">
        <v>8310</v>
      </c>
      <c r="R292" t="s">
        <v>8315</v>
      </c>
      <c r="S292" s="12">
        <f t="shared" si="66"/>
        <v>40575.957638888889</v>
      </c>
      <c r="T292" s="12">
        <f t="shared" si="67"/>
        <v>40525.99417824074</v>
      </c>
      <c r="U292">
        <f t="shared" si="68"/>
        <v>0</v>
      </c>
      <c r="V292">
        <f t="shared" si="69"/>
        <v>1</v>
      </c>
      <c r="W292">
        <f t="shared" si="70"/>
        <v>0</v>
      </c>
      <c r="X292">
        <f t="shared" si="71"/>
        <v>0</v>
      </c>
      <c r="Y292">
        <f t="shared" si="72"/>
        <v>0</v>
      </c>
      <c r="Z292">
        <f t="shared" si="73"/>
        <v>0</v>
      </c>
      <c r="AA292">
        <f t="shared" si="74"/>
        <v>0</v>
      </c>
      <c r="AB292">
        <f t="shared" si="75"/>
        <v>0</v>
      </c>
      <c r="AC292">
        <f t="shared" si="76"/>
        <v>0</v>
      </c>
      <c r="AD292">
        <f t="shared" si="77"/>
        <v>0</v>
      </c>
      <c r="AE292">
        <f t="shared" si="78"/>
        <v>0</v>
      </c>
      <c r="AF292">
        <f t="shared" si="79"/>
        <v>0</v>
      </c>
    </row>
    <row r="293" spans="1:32" ht="45" x14ac:dyDescent="0.25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64"/>
        <v>1.2001999999999999</v>
      </c>
      <c r="P293" s="8">
        <f t="shared" si="65"/>
        <v>46.8828125</v>
      </c>
      <c r="Q293" t="s">
        <v>8310</v>
      </c>
      <c r="R293" t="s">
        <v>8315</v>
      </c>
      <c r="S293" s="12">
        <f t="shared" si="66"/>
        <v>41394.625694444447</v>
      </c>
      <c r="T293" s="12">
        <f t="shared" si="67"/>
        <v>41376.394050925926</v>
      </c>
      <c r="U293">
        <f t="shared" si="68"/>
        <v>0</v>
      </c>
      <c r="V293">
        <f t="shared" si="69"/>
        <v>0</v>
      </c>
      <c r="W293">
        <f t="shared" si="70"/>
        <v>1</v>
      </c>
      <c r="X293">
        <f t="shared" si="71"/>
        <v>0</v>
      </c>
      <c r="Y293">
        <f t="shared" si="72"/>
        <v>0</v>
      </c>
      <c r="Z293">
        <f t="shared" si="73"/>
        <v>0</v>
      </c>
      <c r="AA293">
        <f t="shared" si="74"/>
        <v>0</v>
      </c>
      <c r="AB293">
        <f t="shared" si="75"/>
        <v>0</v>
      </c>
      <c r="AC293">
        <f t="shared" si="76"/>
        <v>0</v>
      </c>
      <c r="AD293">
        <f t="shared" si="77"/>
        <v>0</v>
      </c>
      <c r="AE293">
        <f t="shared" si="78"/>
        <v>0</v>
      </c>
      <c r="AF293">
        <f t="shared" si="79"/>
        <v>0</v>
      </c>
    </row>
    <row r="294" spans="1:32" ht="60" x14ac:dyDescent="0.25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64"/>
        <v>1.0150693333333334</v>
      </c>
      <c r="P294" s="8">
        <f t="shared" si="65"/>
        <v>154.42231237322514</v>
      </c>
      <c r="Q294" t="s">
        <v>8310</v>
      </c>
      <c r="R294" t="s">
        <v>8315</v>
      </c>
      <c r="S294" s="12">
        <f t="shared" si="66"/>
        <v>40844.790972222225</v>
      </c>
      <c r="T294" s="12">
        <f t="shared" si="67"/>
        <v>40812.428229166668</v>
      </c>
      <c r="U294">
        <f t="shared" si="68"/>
        <v>0</v>
      </c>
      <c r="V294">
        <f t="shared" si="69"/>
        <v>0</v>
      </c>
      <c r="W294">
        <f t="shared" si="70"/>
        <v>0</v>
      </c>
      <c r="X294">
        <f t="shared" si="71"/>
        <v>0</v>
      </c>
      <c r="Y294">
        <f t="shared" si="72"/>
        <v>0</v>
      </c>
      <c r="Z294">
        <f t="shared" si="73"/>
        <v>0</v>
      </c>
      <c r="AA294">
        <f t="shared" si="74"/>
        <v>0</v>
      </c>
      <c r="AB294">
        <f t="shared" si="75"/>
        <v>0</v>
      </c>
      <c r="AC294">
        <f t="shared" si="76"/>
        <v>0</v>
      </c>
      <c r="AD294">
        <f t="shared" si="77"/>
        <v>0</v>
      </c>
      <c r="AE294">
        <f t="shared" si="78"/>
        <v>0</v>
      </c>
      <c r="AF294">
        <f t="shared" si="79"/>
        <v>1</v>
      </c>
    </row>
    <row r="295" spans="1:32" ht="60" x14ac:dyDescent="0.25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64"/>
        <v>1.0138461538461538</v>
      </c>
      <c r="P295" s="8">
        <f t="shared" si="65"/>
        <v>201.22137404580153</v>
      </c>
      <c r="Q295" t="s">
        <v>8310</v>
      </c>
      <c r="R295" t="s">
        <v>8315</v>
      </c>
      <c r="S295" s="12">
        <f t="shared" si="66"/>
        <v>41749.292986111112</v>
      </c>
      <c r="T295" s="12">
        <f t="shared" si="67"/>
        <v>41719.292986111112</v>
      </c>
      <c r="U295">
        <f t="shared" si="68"/>
        <v>0</v>
      </c>
      <c r="V295">
        <f t="shared" si="69"/>
        <v>0</v>
      </c>
      <c r="W295">
        <f t="shared" si="70"/>
        <v>0</v>
      </c>
      <c r="X295">
        <f t="shared" si="71"/>
        <v>0</v>
      </c>
      <c r="Y295">
        <f t="shared" si="72"/>
        <v>0</v>
      </c>
      <c r="Z295">
        <f t="shared" si="73"/>
        <v>0</v>
      </c>
      <c r="AA295">
        <f t="shared" si="74"/>
        <v>1</v>
      </c>
      <c r="AB295">
        <f t="shared" si="75"/>
        <v>0</v>
      </c>
      <c r="AC295">
        <f t="shared" si="76"/>
        <v>0</v>
      </c>
      <c r="AD295">
        <f t="shared" si="77"/>
        <v>0</v>
      </c>
      <c r="AE295">
        <f t="shared" si="78"/>
        <v>0</v>
      </c>
      <c r="AF295">
        <f t="shared" si="79"/>
        <v>0</v>
      </c>
    </row>
    <row r="296" spans="1:32" ht="90" x14ac:dyDescent="0.25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64"/>
        <v>1</v>
      </c>
      <c r="P296" s="8">
        <f t="shared" si="65"/>
        <v>100</v>
      </c>
      <c r="Q296" t="s">
        <v>8310</v>
      </c>
      <c r="R296" t="s">
        <v>8315</v>
      </c>
      <c r="S296" s="12">
        <f t="shared" si="66"/>
        <v>40378.291666666664</v>
      </c>
      <c r="T296" s="12">
        <f t="shared" si="67"/>
        <v>40342.709421296298</v>
      </c>
      <c r="U296">
        <f t="shared" si="68"/>
        <v>0</v>
      </c>
      <c r="V296">
        <f t="shared" si="69"/>
        <v>0</v>
      </c>
      <c r="W296">
        <f t="shared" si="70"/>
        <v>1</v>
      </c>
      <c r="X296">
        <f t="shared" si="71"/>
        <v>0</v>
      </c>
      <c r="Y296">
        <f t="shared" si="72"/>
        <v>0</v>
      </c>
      <c r="Z296">
        <f t="shared" si="73"/>
        <v>0</v>
      </c>
      <c r="AA296">
        <f t="shared" si="74"/>
        <v>0</v>
      </c>
      <c r="AB296">
        <f t="shared" si="75"/>
        <v>0</v>
      </c>
      <c r="AC296">
        <f t="shared" si="76"/>
        <v>0</v>
      </c>
      <c r="AD296">
        <f t="shared" si="77"/>
        <v>0</v>
      </c>
      <c r="AE296">
        <f t="shared" si="78"/>
        <v>0</v>
      </c>
      <c r="AF296">
        <f t="shared" si="79"/>
        <v>0</v>
      </c>
    </row>
    <row r="297" spans="1:32" ht="60" x14ac:dyDescent="0.25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64"/>
        <v>1.3310911999999999</v>
      </c>
      <c r="P297" s="8">
        <f t="shared" si="65"/>
        <v>100.08204511278196</v>
      </c>
      <c r="Q297" t="s">
        <v>8310</v>
      </c>
      <c r="R297" t="s">
        <v>8315</v>
      </c>
      <c r="S297" s="12">
        <f t="shared" si="66"/>
        <v>41578.625</v>
      </c>
      <c r="T297" s="12">
        <f t="shared" si="67"/>
        <v>41518.629733796297</v>
      </c>
      <c r="U297">
        <f t="shared" si="68"/>
        <v>0</v>
      </c>
      <c r="V297">
        <f t="shared" si="69"/>
        <v>0</v>
      </c>
      <c r="W297">
        <f t="shared" si="70"/>
        <v>0</v>
      </c>
      <c r="X297">
        <f t="shared" si="71"/>
        <v>0</v>
      </c>
      <c r="Y297">
        <f t="shared" si="72"/>
        <v>0</v>
      </c>
      <c r="Z297">
        <f t="shared" si="73"/>
        <v>0</v>
      </c>
      <c r="AA297">
        <f t="shared" si="74"/>
        <v>0</v>
      </c>
      <c r="AB297">
        <f t="shared" si="75"/>
        <v>0</v>
      </c>
      <c r="AC297">
        <f t="shared" si="76"/>
        <v>0</v>
      </c>
      <c r="AD297">
        <f t="shared" si="77"/>
        <v>0</v>
      </c>
      <c r="AE297">
        <f t="shared" si="78"/>
        <v>0</v>
      </c>
      <c r="AF297">
        <f t="shared" si="79"/>
        <v>1</v>
      </c>
    </row>
    <row r="298" spans="1:32" ht="45" x14ac:dyDescent="0.25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64"/>
        <v>1.187262</v>
      </c>
      <c r="P298" s="8">
        <f t="shared" si="65"/>
        <v>230.08953488372092</v>
      </c>
      <c r="Q298" t="s">
        <v>8310</v>
      </c>
      <c r="R298" t="s">
        <v>8315</v>
      </c>
      <c r="S298" s="12">
        <f t="shared" si="66"/>
        <v>41159.100497685184</v>
      </c>
      <c r="T298" s="12">
        <f t="shared" si="67"/>
        <v>41134.100497685184</v>
      </c>
      <c r="U298">
        <f t="shared" si="68"/>
        <v>0</v>
      </c>
      <c r="V298">
        <f t="shared" si="69"/>
        <v>0</v>
      </c>
      <c r="W298">
        <f t="shared" si="70"/>
        <v>0</v>
      </c>
      <c r="X298">
        <f t="shared" si="71"/>
        <v>0</v>
      </c>
      <c r="Y298">
        <f t="shared" si="72"/>
        <v>0</v>
      </c>
      <c r="Z298">
        <f t="shared" si="73"/>
        <v>0</v>
      </c>
      <c r="AA298">
        <f t="shared" si="74"/>
        <v>1</v>
      </c>
      <c r="AB298">
        <f t="shared" si="75"/>
        <v>0</v>
      </c>
      <c r="AC298">
        <f t="shared" si="76"/>
        <v>0</v>
      </c>
      <c r="AD298">
        <f t="shared" si="77"/>
        <v>0</v>
      </c>
      <c r="AE298">
        <f t="shared" si="78"/>
        <v>0</v>
      </c>
      <c r="AF298">
        <f t="shared" si="79"/>
        <v>0</v>
      </c>
    </row>
    <row r="299" spans="1:32" ht="60" x14ac:dyDescent="0.25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64"/>
        <v>1.0064</v>
      </c>
      <c r="P299" s="8">
        <f t="shared" si="65"/>
        <v>141.74647887323943</v>
      </c>
      <c r="Q299" t="s">
        <v>8310</v>
      </c>
      <c r="R299" t="s">
        <v>8315</v>
      </c>
      <c r="S299" s="12">
        <f t="shared" si="66"/>
        <v>42124.790972222225</v>
      </c>
      <c r="T299" s="12">
        <f t="shared" si="67"/>
        <v>42089.353020833332</v>
      </c>
      <c r="U299">
        <f t="shared" si="68"/>
        <v>0</v>
      </c>
      <c r="V299">
        <f t="shared" si="69"/>
        <v>0</v>
      </c>
      <c r="W299">
        <f t="shared" si="70"/>
        <v>0</v>
      </c>
      <c r="X299">
        <f t="shared" si="71"/>
        <v>0</v>
      </c>
      <c r="Y299">
        <f t="shared" si="72"/>
        <v>0</v>
      </c>
      <c r="Z299">
        <f t="shared" si="73"/>
        <v>1</v>
      </c>
      <c r="AA299">
        <f t="shared" si="74"/>
        <v>0</v>
      </c>
      <c r="AB299">
        <f t="shared" si="75"/>
        <v>0</v>
      </c>
      <c r="AC299">
        <f t="shared" si="76"/>
        <v>0</v>
      </c>
      <c r="AD299">
        <f t="shared" si="77"/>
        <v>0</v>
      </c>
      <c r="AE299">
        <f t="shared" si="78"/>
        <v>0</v>
      </c>
      <c r="AF299">
        <f t="shared" si="79"/>
        <v>0</v>
      </c>
    </row>
    <row r="300" spans="1:32" ht="30" x14ac:dyDescent="0.25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64"/>
        <v>1.089324126984127</v>
      </c>
      <c r="P300" s="8">
        <f t="shared" si="65"/>
        <v>56.344351395730705</v>
      </c>
      <c r="Q300" t="s">
        <v>8310</v>
      </c>
      <c r="R300" t="s">
        <v>8315</v>
      </c>
      <c r="S300" s="12">
        <f t="shared" si="66"/>
        <v>41768.5</v>
      </c>
      <c r="T300" s="12">
        <f t="shared" si="67"/>
        <v>41709.088518518518</v>
      </c>
      <c r="U300">
        <f t="shared" si="68"/>
        <v>0</v>
      </c>
      <c r="V300">
        <f t="shared" si="69"/>
        <v>0</v>
      </c>
      <c r="W300">
        <f t="shared" si="70"/>
        <v>0</v>
      </c>
      <c r="X300">
        <f t="shared" si="71"/>
        <v>0</v>
      </c>
      <c r="Y300">
        <f t="shared" si="72"/>
        <v>0</v>
      </c>
      <c r="Z300">
        <f t="shared" si="73"/>
        <v>0</v>
      </c>
      <c r="AA300">
        <f t="shared" si="74"/>
        <v>0</v>
      </c>
      <c r="AB300">
        <f t="shared" si="75"/>
        <v>0</v>
      </c>
      <c r="AC300">
        <f t="shared" si="76"/>
        <v>0</v>
      </c>
      <c r="AD300">
        <f t="shared" si="77"/>
        <v>0</v>
      </c>
      <c r="AE300">
        <f t="shared" si="78"/>
        <v>0</v>
      </c>
      <c r="AF300">
        <f t="shared" si="79"/>
        <v>1</v>
      </c>
    </row>
    <row r="301" spans="1:32" ht="60" x14ac:dyDescent="0.25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64"/>
        <v>1.789525</v>
      </c>
      <c r="P301" s="8">
        <f t="shared" si="65"/>
        <v>73.341188524590166</v>
      </c>
      <c r="Q301" t="s">
        <v>8310</v>
      </c>
      <c r="R301" t="s">
        <v>8315</v>
      </c>
      <c r="S301" s="12">
        <f t="shared" si="66"/>
        <v>40498.891898148147</v>
      </c>
      <c r="T301" s="12">
        <f t="shared" si="67"/>
        <v>40468.850231481483</v>
      </c>
      <c r="U301">
        <f t="shared" si="68"/>
        <v>0</v>
      </c>
      <c r="V301">
        <f t="shared" si="69"/>
        <v>0</v>
      </c>
      <c r="W301">
        <f t="shared" si="70"/>
        <v>0</v>
      </c>
      <c r="X301">
        <f t="shared" si="71"/>
        <v>1</v>
      </c>
      <c r="Y301">
        <f t="shared" si="72"/>
        <v>0</v>
      </c>
      <c r="Z301">
        <f t="shared" si="73"/>
        <v>0</v>
      </c>
      <c r="AA301">
        <f t="shared" si="74"/>
        <v>0</v>
      </c>
      <c r="AB301">
        <f t="shared" si="75"/>
        <v>0</v>
      </c>
      <c r="AC301">
        <f t="shared" si="76"/>
        <v>0</v>
      </c>
      <c r="AD301">
        <f t="shared" si="77"/>
        <v>0</v>
      </c>
      <c r="AE301">
        <f t="shared" si="78"/>
        <v>0</v>
      </c>
      <c r="AF301">
        <f t="shared" si="79"/>
        <v>0</v>
      </c>
    </row>
    <row r="302" spans="1:32" ht="60" x14ac:dyDescent="0.25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64"/>
        <v>1.0172264</v>
      </c>
      <c r="P302" s="8">
        <f t="shared" si="65"/>
        <v>85.337785234899329</v>
      </c>
      <c r="Q302" t="s">
        <v>8310</v>
      </c>
      <c r="R302" t="s">
        <v>8315</v>
      </c>
      <c r="S302" s="12">
        <f t="shared" si="66"/>
        <v>40657.584930555553</v>
      </c>
      <c r="T302" s="12">
        <f t="shared" si="67"/>
        <v>40626.584930555553</v>
      </c>
      <c r="U302">
        <f t="shared" si="68"/>
        <v>0</v>
      </c>
      <c r="V302">
        <f t="shared" si="69"/>
        <v>0</v>
      </c>
      <c r="W302">
        <f t="shared" si="70"/>
        <v>0</v>
      </c>
      <c r="X302">
        <f t="shared" si="71"/>
        <v>0</v>
      </c>
      <c r="Y302">
        <f t="shared" si="72"/>
        <v>0</v>
      </c>
      <c r="Z302">
        <f t="shared" si="73"/>
        <v>0</v>
      </c>
      <c r="AA302">
        <f t="shared" si="74"/>
        <v>1</v>
      </c>
      <c r="AB302">
        <f t="shared" si="75"/>
        <v>0</v>
      </c>
      <c r="AC302">
        <f t="shared" si="76"/>
        <v>0</v>
      </c>
      <c r="AD302">
        <f t="shared" si="77"/>
        <v>0</v>
      </c>
      <c r="AE302">
        <f t="shared" si="78"/>
        <v>0</v>
      </c>
      <c r="AF302">
        <f t="shared" si="79"/>
        <v>0</v>
      </c>
    </row>
    <row r="303" spans="1:32" ht="45" x14ac:dyDescent="0.25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64"/>
        <v>1.1873499999999999</v>
      </c>
      <c r="P303" s="8">
        <f t="shared" si="65"/>
        <v>61.496215139442228</v>
      </c>
      <c r="Q303" t="s">
        <v>8310</v>
      </c>
      <c r="R303" t="s">
        <v>8315</v>
      </c>
      <c r="S303" s="12">
        <f t="shared" si="66"/>
        <v>41352.321006944447</v>
      </c>
      <c r="T303" s="12">
        <f t="shared" si="67"/>
        <v>41312.362673611111</v>
      </c>
      <c r="U303">
        <f t="shared" si="68"/>
        <v>0</v>
      </c>
      <c r="V303">
        <f t="shared" si="69"/>
        <v>0</v>
      </c>
      <c r="W303">
        <f t="shared" si="70"/>
        <v>0</v>
      </c>
      <c r="X303">
        <f t="shared" si="71"/>
        <v>1</v>
      </c>
      <c r="Y303">
        <f t="shared" si="72"/>
        <v>0</v>
      </c>
      <c r="Z303">
        <f t="shared" si="73"/>
        <v>0</v>
      </c>
      <c r="AA303">
        <f t="shared" si="74"/>
        <v>0</v>
      </c>
      <c r="AB303">
        <f t="shared" si="75"/>
        <v>0</v>
      </c>
      <c r="AC303">
        <f t="shared" si="76"/>
        <v>0</v>
      </c>
      <c r="AD303">
        <f t="shared" si="77"/>
        <v>0</v>
      </c>
      <c r="AE303">
        <f t="shared" si="78"/>
        <v>0</v>
      </c>
      <c r="AF303">
        <f t="shared" si="79"/>
        <v>0</v>
      </c>
    </row>
    <row r="304" spans="1:32" ht="60" x14ac:dyDescent="0.25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64"/>
        <v>1.0045999999999999</v>
      </c>
      <c r="P304" s="8">
        <f t="shared" si="65"/>
        <v>93.018518518518519</v>
      </c>
      <c r="Q304" t="s">
        <v>8310</v>
      </c>
      <c r="R304" t="s">
        <v>8315</v>
      </c>
      <c r="S304" s="12">
        <f t="shared" si="66"/>
        <v>40963.481921296298</v>
      </c>
      <c r="T304" s="12">
        <f t="shared" si="67"/>
        <v>40933.481921296298</v>
      </c>
      <c r="U304">
        <f t="shared" si="68"/>
        <v>0</v>
      </c>
      <c r="V304">
        <f t="shared" si="69"/>
        <v>0</v>
      </c>
      <c r="W304">
        <f t="shared" si="70"/>
        <v>0</v>
      </c>
      <c r="X304">
        <f t="shared" si="71"/>
        <v>1</v>
      </c>
      <c r="Y304">
        <f t="shared" si="72"/>
        <v>0</v>
      </c>
      <c r="Z304">
        <f t="shared" si="73"/>
        <v>0</v>
      </c>
      <c r="AA304">
        <f t="shared" si="74"/>
        <v>0</v>
      </c>
      <c r="AB304">
        <f t="shared" si="75"/>
        <v>0</v>
      </c>
      <c r="AC304">
        <f t="shared" si="76"/>
        <v>0</v>
      </c>
      <c r="AD304">
        <f t="shared" si="77"/>
        <v>0</v>
      </c>
      <c r="AE304">
        <f t="shared" si="78"/>
        <v>0</v>
      </c>
      <c r="AF304">
        <f t="shared" si="79"/>
        <v>0</v>
      </c>
    </row>
    <row r="305" spans="1:32" ht="45" x14ac:dyDescent="0.25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64"/>
        <v>1.3746666666666667</v>
      </c>
      <c r="P305" s="8">
        <f t="shared" si="65"/>
        <v>50.292682926829265</v>
      </c>
      <c r="Q305" t="s">
        <v>8310</v>
      </c>
      <c r="R305" t="s">
        <v>8315</v>
      </c>
      <c r="S305" s="12">
        <f t="shared" si="66"/>
        <v>41061.696134259255</v>
      </c>
      <c r="T305" s="12">
        <f t="shared" si="67"/>
        <v>41031.696134259255</v>
      </c>
      <c r="U305">
        <f t="shared" si="68"/>
        <v>0</v>
      </c>
      <c r="V305">
        <f t="shared" si="69"/>
        <v>1</v>
      </c>
      <c r="W305">
        <f t="shared" si="70"/>
        <v>0</v>
      </c>
      <c r="X305">
        <f t="shared" si="71"/>
        <v>0</v>
      </c>
      <c r="Y305">
        <f t="shared" si="72"/>
        <v>0</v>
      </c>
      <c r="Z305">
        <f t="shared" si="73"/>
        <v>0</v>
      </c>
      <c r="AA305">
        <f t="shared" si="74"/>
        <v>0</v>
      </c>
      <c r="AB305">
        <f t="shared" si="75"/>
        <v>0</v>
      </c>
      <c r="AC305">
        <f t="shared" si="76"/>
        <v>0</v>
      </c>
      <c r="AD305">
        <f t="shared" si="77"/>
        <v>0</v>
      </c>
      <c r="AE305">
        <f t="shared" si="78"/>
        <v>0</v>
      </c>
      <c r="AF305">
        <f t="shared" si="79"/>
        <v>0</v>
      </c>
    </row>
    <row r="306" spans="1:32" ht="30" x14ac:dyDescent="0.25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64"/>
        <v>2.3164705882352941</v>
      </c>
      <c r="P306" s="8">
        <f t="shared" si="65"/>
        <v>106.43243243243244</v>
      </c>
      <c r="Q306" t="s">
        <v>8310</v>
      </c>
      <c r="R306" t="s">
        <v>8315</v>
      </c>
      <c r="S306" s="12">
        <f t="shared" si="66"/>
        <v>41152.708333333336</v>
      </c>
      <c r="T306" s="12">
        <f t="shared" si="67"/>
        <v>41113.719872685186</v>
      </c>
      <c r="U306">
        <f t="shared" si="68"/>
        <v>0</v>
      </c>
      <c r="V306">
        <f t="shared" si="69"/>
        <v>1</v>
      </c>
      <c r="W306">
        <f t="shared" si="70"/>
        <v>0</v>
      </c>
      <c r="X306">
        <f t="shared" si="71"/>
        <v>0</v>
      </c>
      <c r="Y306">
        <f t="shared" si="72"/>
        <v>0</v>
      </c>
      <c r="Z306">
        <f t="shared" si="73"/>
        <v>0</v>
      </c>
      <c r="AA306">
        <f t="shared" si="74"/>
        <v>0</v>
      </c>
      <c r="AB306">
        <f t="shared" si="75"/>
        <v>0</v>
      </c>
      <c r="AC306">
        <f t="shared" si="76"/>
        <v>0</v>
      </c>
      <c r="AD306">
        <f t="shared" si="77"/>
        <v>0</v>
      </c>
      <c r="AE306">
        <f t="shared" si="78"/>
        <v>0</v>
      </c>
      <c r="AF306">
        <f t="shared" si="79"/>
        <v>0</v>
      </c>
    </row>
    <row r="307" spans="1:32" ht="45" x14ac:dyDescent="0.25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64"/>
        <v>1.3033333333333332</v>
      </c>
      <c r="P307" s="8">
        <f t="shared" si="65"/>
        <v>51.719576719576722</v>
      </c>
      <c r="Q307" t="s">
        <v>8310</v>
      </c>
      <c r="R307" t="s">
        <v>8315</v>
      </c>
      <c r="S307" s="12">
        <f t="shared" si="66"/>
        <v>40978.255196759259</v>
      </c>
      <c r="T307" s="12">
        <f t="shared" si="67"/>
        <v>40948.255196759259</v>
      </c>
      <c r="U307">
        <f t="shared" si="68"/>
        <v>0</v>
      </c>
      <c r="V307">
        <f t="shared" si="69"/>
        <v>0</v>
      </c>
      <c r="W307">
        <f t="shared" si="70"/>
        <v>1</v>
      </c>
      <c r="X307">
        <f t="shared" si="71"/>
        <v>0</v>
      </c>
      <c r="Y307">
        <f t="shared" si="72"/>
        <v>0</v>
      </c>
      <c r="Z307">
        <f t="shared" si="73"/>
        <v>0</v>
      </c>
      <c r="AA307">
        <f t="shared" si="74"/>
        <v>0</v>
      </c>
      <c r="AB307">
        <f t="shared" si="75"/>
        <v>0</v>
      </c>
      <c r="AC307">
        <f t="shared" si="76"/>
        <v>0</v>
      </c>
      <c r="AD307">
        <f t="shared" si="77"/>
        <v>0</v>
      </c>
      <c r="AE307">
        <f t="shared" si="78"/>
        <v>0</v>
      </c>
      <c r="AF307">
        <f t="shared" si="79"/>
        <v>0</v>
      </c>
    </row>
    <row r="308" spans="1:32" ht="30" x14ac:dyDescent="0.25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64"/>
        <v>2.9289999999999998</v>
      </c>
      <c r="P308" s="8">
        <f t="shared" si="65"/>
        <v>36.612499999999997</v>
      </c>
      <c r="Q308" t="s">
        <v>8310</v>
      </c>
      <c r="R308" t="s">
        <v>8315</v>
      </c>
      <c r="S308" s="12">
        <f t="shared" si="66"/>
        <v>41353.42052083333</v>
      </c>
      <c r="T308" s="12">
        <f t="shared" si="67"/>
        <v>41333.462187500001</v>
      </c>
      <c r="U308">
        <f t="shared" si="68"/>
        <v>1</v>
      </c>
      <c r="V308">
        <f t="shared" si="69"/>
        <v>1</v>
      </c>
      <c r="W308">
        <f t="shared" si="70"/>
        <v>0</v>
      </c>
      <c r="X308">
        <f t="shared" si="71"/>
        <v>0</v>
      </c>
      <c r="Y308">
        <f t="shared" si="72"/>
        <v>0</v>
      </c>
      <c r="Z308">
        <f t="shared" si="73"/>
        <v>0</v>
      </c>
      <c r="AA308">
        <f t="shared" si="74"/>
        <v>0</v>
      </c>
      <c r="AB308">
        <f t="shared" si="75"/>
        <v>0</v>
      </c>
      <c r="AC308">
        <f t="shared" si="76"/>
        <v>0</v>
      </c>
      <c r="AD308">
        <f t="shared" si="77"/>
        <v>0</v>
      </c>
      <c r="AE308">
        <f t="shared" si="78"/>
        <v>0</v>
      </c>
      <c r="AF308">
        <f t="shared" si="79"/>
        <v>0</v>
      </c>
    </row>
    <row r="309" spans="1:32" x14ac:dyDescent="0.25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64"/>
        <v>1.1131818181818183</v>
      </c>
      <c r="P309" s="8">
        <f t="shared" si="65"/>
        <v>42.517361111111114</v>
      </c>
      <c r="Q309" t="s">
        <v>8310</v>
      </c>
      <c r="R309" t="s">
        <v>8315</v>
      </c>
      <c r="S309" s="12">
        <f t="shared" si="66"/>
        <v>41312.569456018522</v>
      </c>
      <c r="T309" s="12">
        <f t="shared" si="67"/>
        <v>41282.569456018522</v>
      </c>
      <c r="U309">
        <f t="shared" si="68"/>
        <v>0</v>
      </c>
      <c r="V309">
        <f t="shared" si="69"/>
        <v>0</v>
      </c>
      <c r="W309">
        <f t="shared" si="70"/>
        <v>0</v>
      </c>
      <c r="X309">
        <f t="shared" si="71"/>
        <v>0</v>
      </c>
      <c r="Y309">
        <f t="shared" si="72"/>
        <v>0</v>
      </c>
      <c r="Z309">
        <f t="shared" si="73"/>
        <v>1</v>
      </c>
      <c r="AA309">
        <f t="shared" si="74"/>
        <v>0</v>
      </c>
      <c r="AB309">
        <f t="shared" si="75"/>
        <v>0</v>
      </c>
      <c r="AC309">
        <f t="shared" si="76"/>
        <v>0</v>
      </c>
      <c r="AD309">
        <f t="shared" si="77"/>
        <v>0</v>
      </c>
      <c r="AE309">
        <f t="shared" si="78"/>
        <v>0</v>
      </c>
      <c r="AF309">
        <f t="shared" si="79"/>
        <v>0</v>
      </c>
    </row>
    <row r="310" spans="1:32" ht="60" x14ac:dyDescent="0.25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64"/>
        <v>1.0556666666666668</v>
      </c>
      <c r="P310" s="8">
        <f t="shared" si="65"/>
        <v>62.712871287128714</v>
      </c>
      <c r="Q310" t="s">
        <v>8310</v>
      </c>
      <c r="R310" t="s">
        <v>8315</v>
      </c>
      <c r="S310" s="12">
        <f t="shared" si="66"/>
        <v>40612.319560185184</v>
      </c>
      <c r="T310" s="12">
        <f t="shared" si="67"/>
        <v>40567.319560185184</v>
      </c>
      <c r="U310">
        <f t="shared" si="68"/>
        <v>0</v>
      </c>
      <c r="V310">
        <f t="shared" si="69"/>
        <v>0</v>
      </c>
      <c r="W310">
        <f t="shared" si="70"/>
        <v>0</v>
      </c>
      <c r="X310">
        <f t="shared" si="71"/>
        <v>1</v>
      </c>
      <c r="Y310">
        <f t="shared" si="72"/>
        <v>0</v>
      </c>
      <c r="Z310">
        <f t="shared" si="73"/>
        <v>0</v>
      </c>
      <c r="AA310">
        <f t="shared" si="74"/>
        <v>0</v>
      </c>
      <c r="AB310">
        <f t="shared" si="75"/>
        <v>0</v>
      </c>
      <c r="AC310">
        <f t="shared" si="76"/>
        <v>0</v>
      </c>
      <c r="AD310">
        <f t="shared" si="77"/>
        <v>0</v>
      </c>
      <c r="AE310">
        <f t="shared" si="78"/>
        <v>0</v>
      </c>
      <c r="AF310">
        <f t="shared" si="79"/>
        <v>0</v>
      </c>
    </row>
    <row r="311" spans="1:32" ht="60" x14ac:dyDescent="0.25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64"/>
        <v>1.1894444444444445</v>
      </c>
      <c r="P311" s="8">
        <f t="shared" si="65"/>
        <v>89.957983193277315</v>
      </c>
      <c r="Q311" t="s">
        <v>8310</v>
      </c>
      <c r="R311" t="s">
        <v>8315</v>
      </c>
      <c r="S311" s="12">
        <f t="shared" si="66"/>
        <v>41155.376550925925</v>
      </c>
      <c r="T311" s="12">
        <f t="shared" si="67"/>
        <v>41134.376550925925</v>
      </c>
      <c r="U311">
        <f t="shared" si="68"/>
        <v>0</v>
      </c>
      <c r="V311">
        <f t="shared" si="69"/>
        <v>0</v>
      </c>
      <c r="W311">
        <f t="shared" si="70"/>
        <v>0</v>
      </c>
      <c r="X311">
        <f t="shared" si="71"/>
        <v>0</v>
      </c>
      <c r="Y311">
        <f t="shared" si="72"/>
        <v>1</v>
      </c>
      <c r="Z311">
        <f t="shared" si="73"/>
        <v>0</v>
      </c>
      <c r="AA311">
        <f t="shared" si="74"/>
        <v>0</v>
      </c>
      <c r="AB311">
        <f t="shared" si="75"/>
        <v>0</v>
      </c>
      <c r="AC311">
        <f t="shared" si="76"/>
        <v>0</v>
      </c>
      <c r="AD311">
        <f t="shared" si="77"/>
        <v>0</v>
      </c>
      <c r="AE311">
        <f t="shared" si="78"/>
        <v>0</v>
      </c>
      <c r="AF311">
        <f t="shared" si="79"/>
        <v>0</v>
      </c>
    </row>
    <row r="312" spans="1:32" ht="45" x14ac:dyDescent="0.25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64"/>
        <v>1.04129</v>
      </c>
      <c r="P312" s="8">
        <f t="shared" si="65"/>
        <v>28.924722222222222</v>
      </c>
      <c r="Q312" t="s">
        <v>8310</v>
      </c>
      <c r="R312" t="s">
        <v>8315</v>
      </c>
      <c r="S312" s="12">
        <f t="shared" si="66"/>
        <v>40835.708333333336</v>
      </c>
      <c r="T312" s="12">
        <f t="shared" si="67"/>
        <v>40820.808136574073</v>
      </c>
      <c r="U312">
        <f t="shared" si="68"/>
        <v>1</v>
      </c>
      <c r="V312">
        <f t="shared" si="69"/>
        <v>1</v>
      </c>
      <c r="W312">
        <f t="shared" si="70"/>
        <v>0</v>
      </c>
      <c r="X312">
        <f t="shared" si="71"/>
        <v>0</v>
      </c>
      <c r="Y312">
        <f t="shared" si="72"/>
        <v>0</v>
      </c>
      <c r="Z312">
        <f t="shared" si="73"/>
        <v>0</v>
      </c>
      <c r="AA312">
        <f t="shared" si="74"/>
        <v>0</v>
      </c>
      <c r="AB312">
        <f t="shared" si="75"/>
        <v>0</v>
      </c>
      <c r="AC312">
        <f t="shared" si="76"/>
        <v>0</v>
      </c>
      <c r="AD312">
        <f t="shared" si="77"/>
        <v>0</v>
      </c>
      <c r="AE312">
        <f t="shared" si="78"/>
        <v>0</v>
      </c>
      <c r="AF312">
        <f t="shared" si="79"/>
        <v>0</v>
      </c>
    </row>
    <row r="313" spans="1:32" ht="45" x14ac:dyDescent="0.25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64"/>
        <v>1.0410165</v>
      </c>
      <c r="P313" s="8">
        <f t="shared" si="65"/>
        <v>138.8022</v>
      </c>
      <c r="Q313" t="s">
        <v>8310</v>
      </c>
      <c r="R313" t="s">
        <v>8315</v>
      </c>
      <c r="S313" s="12">
        <f t="shared" si="66"/>
        <v>40908.957638888889</v>
      </c>
      <c r="T313" s="12">
        <f t="shared" si="67"/>
        <v>40867.844814814816</v>
      </c>
      <c r="U313">
        <f t="shared" si="68"/>
        <v>0</v>
      </c>
      <c r="V313">
        <f t="shared" si="69"/>
        <v>0</v>
      </c>
      <c r="W313">
        <f t="shared" si="70"/>
        <v>0</v>
      </c>
      <c r="X313">
        <f t="shared" si="71"/>
        <v>0</v>
      </c>
      <c r="Y313">
        <f t="shared" si="72"/>
        <v>0</v>
      </c>
      <c r="Z313">
        <f t="shared" si="73"/>
        <v>1</v>
      </c>
      <c r="AA313">
        <f t="shared" si="74"/>
        <v>0</v>
      </c>
      <c r="AB313">
        <f t="shared" si="75"/>
        <v>0</v>
      </c>
      <c r="AC313">
        <f t="shared" si="76"/>
        <v>0</v>
      </c>
      <c r="AD313">
        <f t="shared" si="77"/>
        <v>0</v>
      </c>
      <c r="AE313">
        <f t="shared" si="78"/>
        <v>0</v>
      </c>
      <c r="AF313">
        <f t="shared" si="79"/>
        <v>0</v>
      </c>
    </row>
    <row r="314" spans="1:32" ht="60" x14ac:dyDescent="0.25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64"/>
        <v>1.1187499999999999</v>
      </c>
      <c r="P314" s="8">
        <f t="shared" si="65"/>
        <v>61.301369863013697</v>
      </c>
      <c r="Q314" t="s">
        <v>8310</v>
      </c>
      <c r="R314" t="s">
        <v>8315</v>
      </c>
      <c r="S314" s="12">
        <f t="shared" si="66"/>
        <v>41378.502685185187</v>
      </c>
      <c r="T314" s="12">
        <f t="shared" si="67"/>
        <v>41348.502685185187</v>
      </c>
      <c r="U314">
        <f t="shared" si="68"/>
        <v>0</v>
      </c>
      <c r="V314">
        <f t="shared" si="69"/>
        <v>0</v>
      </c>
      <c r="W314">
        <f t="shared" si="70"/>
        <v>1</v>
      </c>
      <c r="X314">
        <f t="shared" si="71"/>
        <v>0</v>
      </c>
      <c r="Y314">
        <f t="shared" si="72"/>
        <v>0</v>
      </c>
      <c r="Z314">
        <f t="shared" si="73"/>
        <v>0</v>
      </c>
      <c r="AA314">
        <f t="shared" si="74"/>
        <v>0</v>
      </c>
      <c r="AB314">
        <f t="shared" si="75"/>
        <v>0</v>
      </c>
      <c r="AC314">
        <f t="shared" si="76"/>
        <v>0</v>
      </c>
      <c r="AD314">
        <f t="shared" si="77"/>
        <v>0</v>
      </c>
      <c r="AE314">
        <f t="shared" si="78"/>
        <v>0</v>
      </c>
      <c r="AF314">
        <f t="shared" si="79"/>
        <v>0</v>
      </c>
    </row>
    <row r="315" spans="1:32" ht="60" x14ac:dyDescent="0.25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64"/>
        <v>1.0473529411764706</v>
      </c>
      <c r="P315" s="8">
        <f t="shared" si="65"/>
        <v>80.202702702702709</v>
      </c>
      <c r="Q315" t="s">
        <v>8310</v>
      </c>
      <c r="R315" t="s">
        <v>8315</v>
      </c>
      <c r="S315" s="12">
        <f t="shared" si="66"/>
        <v>40401.290972222225</v>
      </c>
      <c r="T315" s="12">
        <f t="shared" si="67"/>
        <v>40356.852939814817</v>
      </c>
      <c r="U315">
        <f t="shared" si="68"/>
        <v>0</v>
      </c>
      <c r="V315">
        <f t="shared" si="69"/>
        <v>0</v>
      </c>
      <c r="W315">
        <f t="shared" si="70"/>
        <v>0</v>
      </c>
      <c r="X315">
        <f t="shared" si="71"/>
        <v>0</v>
      </c>
      <c r="Y315">
        <f t="shared" si="72"/>
        <v>1</v>
      </c>
      <c r="Z315">
        <f t="shared" si="73"/>
        <v>0</v>
      </c>
      <c r="AA315">
        <f t="shared" si="74"/>
        <v>0</v>
      </c>
      <c r="AB315">
        <f t="shared" si="75"/>
        <v>0</v>
      </c>
      <c r="AC315">
        <f t="shared" si="76"/>
        <v>0</v>
      </c>
      <c r="AD315">
        <f t="shared" si="77"/>
        <v>0</v>
      </c>
      <c r="AE315">
        <f t="shared" si="78"/>
        <v>0</v>
      </c>
      <c r="AF315">
        <f t="shared" si="79"/>
        <v>0</v>
      </c>
    </row>
    <row r="316" spans="1:32" ht="60" x14ac:dyDescent="0.25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64"/>
        <v>3.8515000000000001</v>
      </c>
      <c r="P316" s="8">
        <f t="shared" si="65"/>
        <v>32.095833333333331</v>
      </c>
      <c r="Q316" t="s">
        <v>8310</v>
      </c>
      <c r="R316" t="s">
        <v>8315</v>
      </c>
      <c r="S316" s="12">
        <f t="shared" si="66"/>
        <v>41334.458194444444</v>
      </c>
      <c r="T316" s="12">
        <f t="shared" si="67"/>
        <v>41304.458194444444</v>
      </c>
      <c r="U316">
        <f t="shared" si="68"/>
        <v>1</v>
      </c>
      <c r="V316">
        <f t="shared" si="69"/>
        <v>1</v>
      </c>
      <c r="W316">
        <f t="shared" si="70"/>
        <v>0</v>
      </c>
      <c r="X316">
        <f t="shared" si="71"/>
        <v>0</v>
      </c>
      <c r="Y316">
        <f t="shared" si="72"/>
        <v>0</v>
      </c>
      <c r="Z316">
        <f t="shared" si="73"/>
        <v>0</v>
      </c>
      <c r="AA316">
        <f t="shared" si="74"/>
        <v>0</v>
      </c>
      <c r="AB316">
        <f t="shared" si="75"/>
        <v>0</v>
      </c>
      <c r="AC316">
        <f t="shared" si="76"/>
        <v>0</v>
      </c>
      <c r="AD316">
        <f t="shared" si="77"/>
        <v>0</v>
      </c>
      <c r="AE316">
        <f t="shared" si="78"/>
        <v>0</v>
      </c>
      <c r="AF316">
        <f t="shared" si="79"/>
        <v>0</v>
      </c>
    </row>
    <row r="317" spans="1:32" ht="45" x14ac:dyDescent="0.25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64"/>
        <v>1.01248</v>
      </c>
      <c r="P317" s="8">
        <f t="shared" si="65"/>
        <v>200.88888888888889</v>
      </c>
      <c r="Q317" t="s">
        <v>8310</v>
      </c>
      <c r="R317" t="s">
        <v>8315</v>
      </c>
      <c r="S317" s="12">
        <f t="shared" si="66"/>
        <v>41143.39738425926</v>
      </c>
      <c r="T317" s="12">
        <f t="shared" si="67"/>
        <v>41113.39738425926</v>
      </c>
      <c r="U317">
        <f t="shared" si="68"/>
        <v>0</v>
      </c>
      <c r="V317">
        <f t="shared" si="69"/>
        <v>0</v>
      </c>
      <c r="W317">
        <f t="shared" si="70"/>
        <v>0</v>
      </c>
      <c r="X317">
        <f t="shared" si="71"/>
        <v>0</v>
      </c>
      <c r="Y317">
        <f t="shared" si="72"/>
        <v>0</v>
      </c>
      <c r="Z317">
        <f t="shared" si="73"/>
        <v>0</v>
      </c>
      <c r="AA317">
        <f t="shared" si="74"/>
        <v>1</v>
      </c>
      <c r="AB317">
        <f t="shared" si="75"/>
        <v>0</v>
      </c>
      <c r="AC317">
        <f t="shared" si="76"/>
        <v>0</v>
      </c>
      <c r="AD317">
        <f t="shared" si="77"/>
        <v>0</v>
      </c>
      <c r="AE317">
        <f t="shared" si="78"/>
        <v>0</v>
      </c>
      <c r="AF317">
        <f t="shared" si="79"/>
        <v>0</v>
      </c>
    </row>
    <row r="318" spans="1:32" ht="45" x14ac:dyDescent="0.25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64"/>
        <v>1.1377333333333333</v>
      </c>
      <c r="P318" s="8">
        <f t="shared" si="65"/>
        <v>108.01265822784811</v>
      </c>
      <c r="Q318" t="s">
        <v>8310</v>
      </c>
      <c r="R318" t="s">
        <v>8315</v>
      </c>
      <c r="S318" s="12">
        <f t="shared" si="66"/>
        <v>41983.832638888889</v>
      </c>
      <c r="T318" s="12">
        <f t="shared" si="67"/>
        <v>41950.548576388886</v>
      </c>
      <c r="U318">
        <f t="shared" si="68"/>
        <v>0</v>
      </c>
      <c r="V318">
        <f t="shared" si="69"/>
        <v>0</v>
      </c>
      <c r="W318">
        <f t="shared" si="70"/>
        <v>0</v>
      </c>
      <c r="X318">
        <f t="shared" si="71"/>
        <v>0</v>
      </c>
      <c r="Y318">
        <f t="shared" si="72"/>
        <v>1</v>
      </c>
      <c r="Z318">
        <f t="shared" si="73"/>
        <v>0</v>
      </c>
      <c r="AA318">
        <f t="shared" si="74"/>
        <v>0</v>
      </c>
      <c r="AB318">
        <f t="shared" si="75"/>
        <v>0</v>
      </c>
      <c r="AC318">
        <f t="shared" si="76"/>
        <v>0</v>
      </c>
      <c r="AD318">
        <f t="shared" si="77"/>
        <v>0</v>
      </c>
      <c r="AE318">
        <f t="shared" si="78"/>
        <v>0</v>
      </c>
      <c r="AF318">
        <f t="shared" si="79"/>
        <v>0</v>
      </c>
    </row>
    <row r="319" spans="1:32" ht="45" x14ac:dyDescent="0.25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64"/>
        <v>1.0080333333333333</v>
      </c>
      <c r="P319" s="8">
        <f t="shared" si="65"/>
        <v>95.699367088607602</v>
      </c>
      <c r="Q319" t="s">
        <v>8310</v>
      </c>
      <c r="R319" t="s">
        <v>8315</v>
      </c>
      <c r="S319" s="12">
        <f t="shared" si="66"/>
        <v>41619.301886574074</v>
      </c>
      <c r="T319" s="12">
        <f t="shared" si="67"/>
        <v>41589.301886574074</v>
      </c>
      <c r="U319">
        <f t="shared" si="68"/>
        <v>0</v>
      </c>
      <c r="V319">
        <f t="shared" si="69"/>
        <v>0</v>
      </c>
      <c r="W319">
        <f t="shared" si="70"/>
        <v>0</v>
      </c>
      <c r="X319">
        <f t="shared" si="71"/>
        <v>0</v>
      </c>
      <c r="Y319">
        <f t="shared" si="72"/>
        <v>0</v>
      </c>
      <c r="Z319">
        <f t="shared" si="73"/>
        <v>0</v>
      </c>
      <c r="AA319">
        <f t="shared" si="74"/>
        <v>0</v>
      </c>
      <c r="AB319">
        <f t="shared" si="75"/>
        <v>1</v>
      </c>
      <c r="AC319">
        <f t="shared" si="76"/>
        <v>0</v>
      </c>
      <c r="AD319">
        <f t="shared" si="77"/>
        <v>0</v>
      </c>
      <c r="AE319">
        <f t="shared" si="78"/>
        <v>0</v>
      </c>
      <c r="AF319">
        <f t="shared" si="79"/>
        <v>0</v>
      </c>
    </row>
    <row r="320" spans="1:32" ht="45" x14ac:dyDescent="0.25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64"/>
        <v>2.8332000000000002</v>
      </c>
      <c r="P320" s="8">
        <f t="shared" si="65"/>
        <v>49.880281690140848</v>
      </c>
      <c r="Q320" t="s">
        <v>8310</v>
      </c>
      <c r="R320" t="s">
        <v>8315</v>
      </c>
      <c r="S320" s="12">
        <f t="shared" si="66"/>
        <v>41359.622118055559</v>
      </c>
      <c r="T320" s="12">
        <f t="shared" si="67"/>
        <v>41329.663784722223</v>
      </c>
      <c r="U320">
        <f t="shared" si="68"/>
        <v>0</v>
      </c>
      <c r="V320">
        <f t="shared" si="69"/>
        <v>0</v>
      </c>
      <c r="W320">
        <f t="shared" si="70"/>
        <v>1</v>
      </c>
      <c r="X320">
        <f t="shared" si="71"/>
        <v>0</v>
      </c>
      <c r="Y320">
        <f t="shared" si="72"/>
        <v>0</v>
      </c>
      <c r="Z320">
        <f t="shared" si="73"/>
        <v>0</v>
      </c>
      <c r="AA320">
        <f t="shared" si="74"/>
        <v>0</v>
      </c>
      <c r="AB320">
        <f t="shared" si="75"/>
        <v>0</v>
      </c>
      <c r="AC320">
        <f t="shared" si="76"/>
        <v>0</v>
      </c>
      <c r="AD320">
        <f t="shared" si="77"/>
        <v>0</v>
      </c>
      <c r="AE320">
        <f t="shared" si="78"/>
        <v>0</v>
      </c>
      <c r="AF320">
        <f t="shared" si="79"/>
        <v>0</v>
      </c>
    </row>
    <row r="321" spans="1:32" ht="60" x14ac:dyDescent="0.25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64"/>
        <v>1.1268</v>
      </c>
      <c r="P321" s="8">
        <f t="shared" si="65"/>
        <v>110.47058823529412</v>
      </c>
      <c r="Q321" t="s">
        <v>8310</v>
      </c>
      <c r="R321" t="s">
        <v>8315</v>
      </c>
      <c r="S321" s="12">
        <f t="shared" si="66"/>
        <v>40210.957638888889</v>
      </c>
      <c r="T321" s="12">
        <f t="shared" si="67"/>
        <v>40123.46329861111</v>
      </c>
      <c r="U321">
        <f t="shared" si="68"/>
        <v>0</v>
      </c>
      <c r="V321">
        <f t="shared" si="69"/>
        <v>0</v>
      </c>
      <c r="W321">
        <f t="shared" si="70"/>
        <v>1</v>
      </c>
      <c r="X321">
        <f t="shared" si="71"/>
        <v>0</v>
      </c>
      <c r="Y321">
        <f t="shared" si="72"/>
        <v>0</v>
      </c>
      <c r="Z321">
        <f t="shared" si="73"/>
        <v>0</v>
      </c>
      <c r="AA321">
        <f t="shared" si="74"/>
        <v>0</v>
      </c>
      <c r="AB321">
        <f t="shared" si="75"/>
        <v>0</v>
      </c>
      <c r="AC321">
        <f t="shared" si="76"/>
        <v>0</v>
      </c>
      <c r="AD321">
        <f t="shared" si="77"/>
        <v>0</v>
      </c>
      <c r="AE321">
        <f t="shared" si="78"/>
        <v>0</v>
      </c>
      <c r="AF321">
        <f t="shared" si="79"/>
        <v>0</v>
      </c>
    </row>
    <row r="322" spans="1:32" ht="60" x14ac:dyDescent="0.25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64"/>
        <v>1.0658000000000001</v>
      </c>
      <c r="P322" s="8">
        <f t="shared" si="65"/>
        <v>134.91139240506328</v>
      </c>
      <c r="Q322" t="s">
        <v>8310</v>
      </c>
      <c r="R322" t="s">
        <v>8315</v>
      </c>
      <c r="S322" s="12">
        <f t="shared" si="66"/>
        <v>42360.583333333328</v>
      </c>
      <c r="T322" s="12">
        <f t="shared" si="67"/>
        <v>42331.176307870366</v>
      </c>
      <c r="U322">
        <f t="shared" si="68"/>
        <v>0</v>
      </c>
      <c r="V322">
        <f t="shared" si="69"/>
        <v>0</v>
      </c>
      <c r="W322">
        <f t="shared" si="70"/>
        <v>0</v>
      </c>
      <c r="X322">
        <f t="shared" si="71"/>
        <v>0</v>
      </c>
      <c r="Y322">
        <f t="shared" si="72"/>
        <v>0</v>
      </c>
      <c r="Z322">
        <f t="shared" si="73"/>
        <v>1</v>
      </c>
      <c r="AA322">
        <f t="shared" si="74"/>
        <v>0</v>
      </c>
      <c r="AB322">
        <f t="shared" si="75"/>
        <v>0</v>
      </c>
      <c r="AC322">
        <f t="shared" si="76"/>
        <v>0</v>
      </c>
      <c r="AD322">
        <f t="shared" si="77"/>
        <v>0</v>
      </c>
      <c r="AE322">
        <f t="shared" si="78"/>
        <v>0</v>
      </c>
      <c r="AF322">
        <f t="shared" si="79"/>
        <v>0</v>
      </c>
    </row>
    <row r="323" spans="1:32" ht="45" x14ac:dyDescent="0.25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80">E323/D323</f>
        <v>1.0266285714285714</v>
      </c>
      <c r="P323" s="8">
        <f t="shared" ref="P323:P386" si="81">E323/L323</f>
        <v>106.62314540059347</v>
      </c>
      <c r="Q323" t="s">
        <v>8310</v>
      </c>
      <c r="R323" t="s">
        <v>8315</v>
      </c>
      <c r="S323" s="12">
        <f t="shared" ref="S323:S386" si="82">(I323/86400)+25569+(-9/24)</f>
        <v>42682.113263888888</v>
      </c>
      <c r="T323" s="12">
        <f t="shared" ref="T323:T386" si="83">(J323/86400)+25569+(-9/24)</f>
        <v>42647.071597222224</v>
      </c>
      <c r="U323">
        <f t="shared" ref="U323:U386" si="84">COUNTIFS(D323, "&gt;=0", D323,"&lt;=1000")</f>
        <v>0</v>
      </c>
      <c r="V323">
        <f t="shared" ref="V323:V386" si="85">COUNTIFS(D323, "&gt;=1000", D323,"&lt;=4999")</f>
        <v>0</v>
      </c>
      <c r="W323">
        <f t="shared" ref="W323:W386" si="86">COUNTIFS(D323, "&gt;=5000", D323,"&lt;=9999")</f>
        <v>0</v>
      </c>
      <c r="X323">
        <f t="shared" ref="X323:X386" si="87">COUNTIFS(D323, "&gt;=10000", D323,"&lt;=14999")</f>
        <v>0</v>
      </c>
      <c r="Y323">
        <f t="shared" ref="Y323:Y386" si="88">COUNTIFS(D323, "&gt;=15000", D323,"&lt;=19999")</f>
        <v>0</v>
      </c>
      <c r="Z323">
        <f t="shared" ref="Z323:Z386" si="89">COUNTIFS(D323, "&gt;=20000", D323,"&lt;=24999")</f>
        <v>0</v>
      </c>
      <c r="AA323">
        <f t="shared" ref="AA323:AA386" si="90">COUNTIFS(D323, "&gt;=25000", D323,"&lt;=29999")</f>
        <v>0</v>
      </c>
      <c r="AB323">
        <f t="shared" ref="AB323:AB386" si="91">COUNTIFS(D323, "&gt;=30000", D323,"&lt;=34999")</f>
        <v>0</v>
      </c>
      <c r="AC323">
        <f t="shared" ref="AC323:AC386" si="92">COUNTIFS(D323, "&gt;=35000", D323,"&lt;=39999")</f>
        <v>1</v>
      </c>
      <c r="AD323">
        <f t="shared" ref="AD323:AD386" si="93">COUNTIFS(D323, "&gt;=40000", D323,"&lt;=44999")</f>
        <v>0</v>
      </c>
      <c r="AE323">
        <f t="shared" ref="AE323:AE386" si="94">COUNTIFS(D323, "&gt;=45000", D323,"&lt;=49999")</f>
        <v>0</v>
      </c>
      <c r="AF323">
        <f t="shared" ref="AF323:AF386" si="95">COUNTIFS(D323, "&gt;=50000")</f>
        <v>0</v>
      </c>
    </row>
    <row r="324" spans="1:32" ht="45" x14ac:dyDescent="0.25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80"/>
        <v>1.0791200000000001</v>
      </c>
      <c r="P324" s="8">
        <f t="shared" si="81"/>
        <v>145.04301075268816</v>
      </c>
      <c r="Q324" t="s">
        <v>8310</v>
      </c>
      <c r="R324" t="s">
        <v>8315</v>
      </c>
      <c r="S324" s="12">
        <f t="shared" si="82"/>
        <v>42503.195</v>
      </c>
      <c r="T324" s="12">
        <f t="shared" si="83"/>
        <v>42473.195</v>
      </c>
      <c r="U324">
        <f t="shared" si="84"/>
        <v>0</v>
      </c>
      <c r="V324">
        <f t="shared" si="85"/>
        <v>0</v>
      </c>
      <c r="W324">
        <f t="shared" si="86"/>
        <v>0</v>
      </c>
      <c r="X324">
        <f t="shared" si="87"/>
        <v>0</v>
      </c>
      <c r="Y324">
        <f t="shared" si="88"/>
        <v>0</v>
      </c>
      <c r="Z324">
        <f t="shared" si="89"/>
        <v>0</v>
      </c>
      <c r="AA324">
        <f t="shared" si="90"/>
        <v>1</v>
      </c>
      <c r="AB324">
        <f t="shared" si="91"/>
        <v>0</v>
      </c>
      <c r="AC324">
        <f t="shared" si="92"/>
        <v>0</v>
      </c>
      <c r="AD324">
        <f t="shared" si="93"/>
        <v>0</v>
      </c>
      <c r="AE324">
        <f t="shared" si="94"/>
        <v>0</v>
      </c>
      <c r="AF324">
        <f t="shared" si="95"/>
        <v>0</v>
      </c>
    </row>
    <row r="325" spans="1:32" ht="60" x14ac:dyDescent="0.25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80"/>
        <v>1.2307407407407407</v>
      </c>
      <c r="P325" s="8">
        <f t="shared" si="81"/>
        <v>114.58620689655173</v>
      </c>
      <c r="Q325" t="s">
        <v>8310</v>
      </c>
      <c r="R325" t="s">
        <v>8315</v>
      </c>
      <c r="S325" s="12">
        <f t="shared" si="82"/>
        <v>42724.957638888889</v>
      </c>
      <c r="T325" s="12">
        <f t="shared" si="83"/>
        <v>42696.94636574074</v>
      </c>
      <c r="U325">
        <f t="shared" si="84"/>
        <v>0</v>
      </c>
      <c r="V325">
        <f t="shared" si="85"/>
        <v>0</v>
      </c>
      <c r="W325">
        <f t="shared" si="86"/>
        <v>1</v>
      </c>
      <c r="X325">
        <f t="shared" si="87"/>
        <v>0</v>
      </c>
      <c r="Y325">
        <f t="shared" si="88"/>
        <v>0</v>
      </c>
      <c r="Z325">
        <f t="shared" si="89"/>
        <v>0</v>
      </c>
      <c r="AA325">
        <f t="shared" si="90"/>
        <v>0</v>
      </c>
      <c r="AB325">
        <f t="shared" si="91"/>
        <v>0</v>
      </c>
      <c r="AC325">
        <f t="shared" si="92"/>
        <v>0</v>
      </c>
      <c r="AD325">
        <f t="shared" si="93"/>
        <v>0</v>
      </c>
      <c r="AE325">
        <f t="shared" si="94"/>
        <v>0</v>
      </c>
      <c r="AF325">
        <f t="shared" si="95"/>
        <v>0</v>
      </c>
    </row>
    <row r="326" spans="1:32" ht="45" x14ac:dyDescent="0.25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80"/>
        <v>1.016</v>
      </c>
      <c r="P326" s="8">
        <f t="shared" si="81"/>
        <v>105.3170731707317</v>
      </c>
      <c r="Q326" t="s">
        <v>8310</v>
      </c>
      <c r="R326" t="s">
        <v>8315</v>
      </c>
      <c r="S326" s="12">
        <f t="shared" si="82"/>
        <v>42217.251250000001</v>
      </c>
      <c r="T326" s="12">
        <f t="shared" si="83"/>
        <v>42184.251250000001</v>
      </c>
      <c r="U326">
        <f t="shared" si="84"/>
        <v>0</v>
      </c>
      <c r="V326">
        <f t="shared" si="85"/>
        <v>0</v>
      </c>
      <c r="W326">
        <f t="shared" si="86"/>
        <v>1</v>
      </c>
      <c r="X326">
        <f t="shared" si="87"/>
        <v>0</v>
      </c>
      <c r="Y326">
        <f t="shared" si="88"/>
        <v>0</v>
      </c>
      <c r="Z326">
        <f t="shared" si="89"/>
        <v>0</v>
      </c>
      <c r="AA326">
        <f t="shared" si="90"/>
        <v>0</v>
      </c>
      <c r="AB326">
        <f t="shared" si="91"/>
        <v>0</v>
      </c>
      <c r="AC326">
        <f t="shared" si="92"/>
        <v>0</v>
      </c>
      <c r="AD326">
        <f t="shared" si="93"/>
        <v>0</v>
      </c>
      <c r="AE326">
        <f t="shared" si="94"/>
        <v>0</v>
      </c>
      <c r="AF326">
        <f t="shared" si="95"/>
        <v>0</v>
      </c>
    </row>
    <row r="327" spans="1:32" ht="45" x14ac:dyDescent="0.25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80"/>
        <v>1.04396</v>
      </c>
      <c r="P327" s="8">
        <f t="shared" si="81"/>
        <v>70.921195652173907</v>
      </c>
      <c r="Q327" t="s">
        <v>8310</v>
      </c>
      <c r="R327" t="s">
        <v>8315</v>
      </c>
      <c r="S327" s="12">
        <f t="shared" si="82"/>
        <v>42723.812881944439</v>
      </c>
      <c r="T327" s="12">
        <f t="shared" si="83"/>
        <v>42688.812881944439</v>
      </c>
      <c r="U327">
        <f t="shared" si="84"/>
        <v>0</v>
      </c>
      <c r="V327">
        <f t="shared" si="85"/>
        <v>0</v>
      </c>
      <c r="W327">
        <f t="shared" si="86"/>
        <v>0</v>
      </c>
      <c r="X327">
        <f t="shared" si="87"/>
        <v>0</v>
      </c>
      <c r="Y327">
        <f t="shared" si="88"/>
        <v>0</v>
      </c>
      <c r="Z327">
        <f t="shared" si="89"/>
        <v>0</v>
      </c>
      <c r="AA327">
        <f t="shared" si="90"/>
        <v>0</v>
      </c>
      <c r="AB327">
        <f t="shared" si="91"/>
        <v>0</v>
      </c>
      <c r="AC327">
        <f t="shared" si="92"/>
        <v>0</v>
      </c>
      <c r="AD327">
        <f t="shared" si="93"/>
        <v>0</v>
      </c>
      <c r="AE327">
        <f t="shared" si="94"/>
        <v>0</v>
      </c>
      <c r="AF327">
        <f t="shared" si="95"/>
        <v>1</v>
      </c>
    </row>
    <row r="328" spans="1:32" ht="45" x14ac:dyDescent="0.25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80"/>
        <v>1.1292973333333334</v>
      </c>
      <c r="P328" s="8">
        <f t="shared" si="81"/>
        <v>147.17167680278018</v>
      </c>
      <c r="Q328" t="s">
        <v>8310</v>
      </c>
      <c r="R328" t="s">
        <v>8315</v>
      </c>
      <c r="S328" s="12">
        <f t="shared" si="82"/>
        <v>42808.581250000003</v>
      </c>
      <c r="T328" s="12">
        <f t="shared" si="83"/>
        <v>42774.939884259264</v>
      </c>
      <c r="U328">
        <f t="shared" si="84"/>
        <v>0</v>
      </c>
      <c r="V328">
        <f t="shared" si="85"/>
        <v>0</v>
      </c>
      <c r="W328">
        <f t="shared" si="86"/>
        <v>0</v>
      </c>
      <c r="X328">
        <f t="shared" si="87"/>
        <v>0</v>
      </c>
      <c r="Y328">
        <f t="shared" si="88"/>
        <v>0</v>
      </c>
      <c r="Z328">
        <f t="shared" si="89"/>
        <v>0</v>
      </c>
      <c r="AA328">
        <f t="shared" si="90"/>
        <v>0</v>
      </c>
      <c r="AB328">
        <f t="shared" si="91"/>
        <v>0</v>
      </c>
      <c r="AC328">
        <f t="shared" si="92"/>
        <v>0</v>
      </c>
      <c r="AD328">
        <f t="shared" si="93"/>
        <v>0</v>
      </c>
      <c r="AE328">
        <f t="shared" si="94"/>
        <v>0</v>
      </c>
      <c r="AF328">
        <f t="shared" si="95"/>
        <v>1</v>
      </c>
    </row>
    <row r="329" spans="1:32" ht="60" x14ac:dyDescent="0.25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80"/>
        <v>1.3640000000000001</v>
      </c>
      <c r="P329" s="8">
        <f t="shared" si="81"/>
        <v>160.47058823529412</v>
      </c>
      <c r="Q329" t="s">
        <v>8310</v>
      </c>
      <c r="R329" t="s">
        <v>8315</v>
      </c>
      <c r="S329" s="12">
        <f t="shared" si="82"/>
        <v>42084.958333333328</v>
      </c>
      <c r="T329" s="12">
        <f t="shared" si="83"/>
        <v>42057.860289351855</v>
      </c>
      <c r="U329">
        <f t="shared" si="84"/>
        <v>0</v>
      </c>
      <c r="V329">
        <f t="shared" si="85"/>
        <v>1</v>
      </c>
      <c r="W329">
        <f t="shared" si="86"/>
        <v>0</v>
      </c>
      <c r="X329">
        <f t="shared" si="87"/>
        <v>0</v>
      </c>
      <c r="Y329">
        <f t="shared" si="88"/>
        <v>0</v>
      </c>
      <c r="Z329">
        <f t="shared" si="89"/>
        <v>0</v>
      </c>
      <c r="AA329">
        <f t="shared" si="90"/>
        <v>0</v>
      </c>
      <c r="AB329">
        <f t="shared" si="91"/>
        <v>0</v>
      </c>
      <c r="AC329">
        <f t="shared" si="92"/>
        <v>0</v>
      </c>
      <c r="AD329">
        <f t="shared" si="93"/>
        <v>0</v>
      </c>
      <c r="AE329">
        <f t="shared" si="94"/>
        <v>0</v>
      </c>
      <c r="AF329">
        <f t="shared" si="95"/>
        <v>0</v>
      </c>
    </row>
    <row r="330" spans="1:32" ht="45" x14ac:dyDescent="0.25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80"/>
        <v>1.036144</v>
      </c>
      <c r="P330" s="8">
        <f t="shared" si="81"/>
        <v>156.04578313253012</v>
      </c>
      <c r="Q330" t="s">
        <v>8310</v>
      </c>
      <c r="R330" t="s">
        <v>8315</v>
      </c>
      <c r="S330" s="12">
        <f t="shared" si="82"/>
        <v>42308.791666666672</v>
      </c>
      <c r="T330" s="12">
        <f t="shared" si="83"/>
        <v>42278.571620370371</v>
      </c>
      <c r="U330">
        <f t="shared" si="84"/>
        <v>0</v>
      </c>
      <c r="V330">
        <f t="shared" si="85"/>
        <v>0</v>
      </c>
      <c r="W330">
        <f t="shared" si="86"/>
        <v>0</v>
      </c>
      <c r="X330">
        <f t="shared" si="87"/>
        <v>0</v>
      </c>
      <c r="Y330">
        <f t="shared" si="88"/>
        <v>0</v>
      </c>
      <c r="Z330">
        <f t="shared" si="89"/>
        <v>0</v>
      </c>
      <c r="AA330">
        <f t="shared" si="90"/>
        <v>0</v>
      </c>
      <c r="AB330">
        <f t="shared" si="91"/>
        <v>0</v>
      </c>
      <c r="AC330">
        <f t="shared" si="92"/>
        <v>0</v>
      </c>
      <c r="AD330">
        <f t="shared" si="93"/>
        <v>0</v>
      </c>
      <c r="AE330">
        <f t="shared" si="94"/>
        <v>0</v>
      </c>
      <c r="AF330">
        <f t="shared" si="95"/>
        <v>1</v>
      </c>
    </row>
    <row r="331" spans="1:32" ht="45" x14ac:dyDescent="0.25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80"/>
        <v>1.0549999999999999</v>
      </c>
      <c r="P331" s="8">
        <f t="shared" si="81"/>
        <v>63.17365269461078</v>
      </c>
      <c r="Q331" t="s">
        <v>8310</v>
      </c>
      <c r="R331" t="s">
        <v>8315</v>
      </c>
      <c r="S331" s="12">
        <f t="shared" si="82"/>
        <v>42314.791666666672</v>
      </c>
      <c r="T331" s="12">
        <f t="shared" si="83"/>
        <v>42291.09174768519</v>
      </c>
      <c r="U331">
        <f t="shared" si="84"/>
        <v>0</v>
      </c>
      <c r="V331">
        <f t="shared" si="85"/>
        <v>0</v>
      </c>
      <c r="W331">
        <f t="shared" si="86"/>
        <v>0</v>
      </c>
      <c r="X331">
        <f t="shared" si="87"/>
        <v>1</v>
      </c>
      <c r="Y331">
        <f t="shared" si="88"/>
        <v>0</v>
      </c>
      <c r="Z331">
        <f t="shared" si="89"/>
        <v>0</v>
      </c>
      <c r="AA331">
        <f t="shared" si="90"/>
        <v>0</v>
      </c>
      <c r="AB331">
        <f t="shared" si="91"/>
        <v>0</v>
      </c>
      <c r="AC331">
        <f t="shared" si="92"/>
        <v>0</v>
      </c>
      <c r="AD331">
        <f t="shared" si="93"/>
        <v>0</v>
      </c>
      <c r="AE331">
        <f t="shared" si="94"/>
        <v>0</v>
      </c>
      <c r="AF331">
        <f t="shared" si="95"/>
        <v>0</v>
      </c>
    </row>
    <row r="332" spans="1:32" ht="60" x14ac:dyDescent="0.25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80"/>
        <v>1.0182857142857142</v>
      </c>
      <c r="P332" s="8">
        <f t="shared" si="81"/>
        <v>104.82352941176471</v>
      </c>
      <c r="Q332" t="s">
        <v>8310</v>
      </c>
      <c r="R332" t="s">
        <v>8315</v>
      </c>
      <c r="S332" s="12">
        <f t="shared" si="82"/>
        <v>41410.790972222225</v>
      </c>
      <c r="T332" s="12">
        <f t="shared" si="83"/>
        <v>41379.140775462962</v>
      </c>
      <c r="U332">
        <f t="shared" si="84"/>
        <v>0</v>
      </c>
      <c r="V332">
        <f t="shared" si="85"/>
        <v>0</v>
      </c>
      <c r="W332">
        <f t="shared" si="86"/>
        <v>0</v>
      </c>
      <c r="X332">
        <f t="shared" si="87"/>
        <v>0</v>
      </c>
      <c r="Y332">
        <f t="shared" si="88"/>
        <v>0</v>
      </c>
      <c r="Z332">
        <f t="shared" si="89"/>
        <v>0</v>
      </c>
      <c r="AA332">
        <f t="shared" si="90"/>
        <v>0</v>
      </c>
      <c r="AB332">
        <f t="shared" si="91"/>
        <v>0</v>
      </c>
      <c r="AC332">
        <f t="shared" si="92"/>
        <v>1</v>
      </c>
      <c r="AD332">
        <f t="shared" si="93"/>
        <v>0</v>
      </c>
      <c r="AE332">
        <f t="shared" si="94"/>
        <v>0</v>
      </c>
      <c r="AF332">
        <f t="shared" si="95"/>
        <v>0</v>
      </c>
    </row>
    <row r="333" spans="1:32" ht="45" x14ac:dyDescent="0.25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80"/>
        <v>1.0660499999999999</v>
      </c>
      <c r="P333" s="8">
        <f t="shared" si="81"/>
        <v>97.356164383561648</v>
      </c>
      <c r="Q333" t="s">
        <v>8310</v>
      </c>
      <c r="R333" t="s">
        <v>8315</v>
      </c>
      <c r="S333" s="12">
        <f t="shared" si="82"/>
        <v>42538.206412037034</v>
      </c>
      <c r="T333" s="12">
        <f t="shared" si="83"/>
        <v>42507.206412037034</v>
      </c>
      <c r="U333">
        <f t="shared" si="84"/>
        <v>0</v>
      </c>
      <c r="V333">
        <f t="shared" si="85"/>
        <v>0</v>
      </c>
      <c r="W333">
        <f t="shared" si="86"/>
        <v>0</v>
      </c>
      <c r="X333">
        <f t="shared" si="87"/>
        <v>0</v>
      </c>
      <c r="Y333">
        <f t="shared" si="88"/>
        <v>0</v>
      </c>
      <c r="Z333">
        <f t="shared" si="89"/>
        <v>0</v>
      </c>
      <c r="AA333">
        <f t="shared" si="90"/>
        <v>0</v>
      </c>
      <c r="AB333">
        <f t="shared" si="91"/>
        <v>0</v>
      </c>
      <c r="AC333">
        <f t="shared" si="92"/>
        <v>0</v>
      </c>
      <c r="AD333">
        <f t="shared" si="93"/>
        <v>1</v>
      </c>
      <c r="AE333">
        <f t="shared" si="94"/>
        <v>0</v>
      </c>
      <c r="AF333">
        <f t="shared" si="95"/>
        <v>0</v>
      </c>
    </row>
    <row r="334" spans="1:32" ht="60" x14ac:dyDescent="0.25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80"/>
        <v>1.13015</v>
      </c>
      <c r="P334" s="8">
        <f t="shared" si="81"/>
        <v>203.63063063063063</v>
      </c>
      <c r="Q334" t="s">
        <v>8310</v>
      </c>
      <c r="R334" t="s">
        <v>8315</v>
      </c>
      <c r="S334" s="12">
        <f t="shared" si="82"/>
        <v>42304.958333333328</v>
      </c>
      <c r="T334" s="12">
        <f t="shared" si="83"/>
        <v>42263.305289351847</v>
      </c>
      <c r="U334">
        <f t="shared" si="84"/>
        <v>0</v>
      </c>
      <c r="V334">
        <f t="shared" si="85"/>
        <v>0</v>
      </c>
      <c r="W334">
        <f t="shared" si="86"/>
        <v>0</v>
      </c>
      <c r="X334">
        <f t="shared" si="87"/>
        <v>0</v>
      </c>
      <c r="Y334">
        <f t="shared" si="88"/>
        <v>0</v>
      </c>
      <c r="Z334">
        <f t="shared" si="89"/>
        <v>0</v>
      </c>
      <c r="AA334">
        <f t="shared" si="90"/>
        <v>0</v>
      </c>
      <c r="AB334">
        <f t="shared" si="91"/>
        <v>0</v>
      </c>
      <c r="AC334">
        <f t="shared" si="92"/>
        <v>0</v>
      </c>
      <c r="AD334">
        <f t="shared" si="93"/>
        <v>0</v>
      </c>
      <c r="AE334">
        <f t="shared" si="94"/>
        <v>0</v>
      </c>
      <c r="AF334">
        <f t="shared" si="95"/>
        <v>1</v>
      </c>
    </row>
    <row r="335" spans="1:32" ht="60" x14ac:dyDescent="0.25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80"/>
        <v>1.252275</v>
      </c>
      <c r="P335" s="8">
        <f t="shared" si="81"/>
        <v>188.31203007518798</v>
      </c>
      <c r="Q335" t="s">
        <v>8310</v>
      </c>
      <c r="R335" t="s">
        <v>8315</v>
      </c>
      <c r="S335" s="12">
        <f t="shared" si="82"/>
        <v>42467.21980324074</v>
      </c>
      <c r="T335" s="12">
        <f t="shared" si="83"/>
        <v>42437.261469907404</v>
      </c>
      <c r="U335">
        <f t="shared" si="84"/>
        <v>0</v>
      </c>
      <c r="V335">
        <f t="shared" si="85"/>
        <v>0</v>
      </c>
      <c r="W335">
        <f t="shared" si="86"/>
        <v>0</v>
      </c>
      <c r="X335">
        <f t="shared" si="87"/>
        <v>0</v>
      </c>
      <c r="Y335">
        <f t="shared" si="88"/>
        <v>0</v>
      </c>
      <c r="Z335">
        <f t="shared" si="89"/>
        <v>0</v>
      </c>
      <c r="AA335">
        <f t="shared" si="90"/>
        <v>0</v>
      </c>
      <c r="AB335">
        <f t="shared" si="91"/>
        <v>0</v>
      </c>
      <c r="AC335">
        <f t="shared" si="92"/>
        <v>0</v>
      </c>
      <c r="AD335">
        <f t="shared" si="93"/>
        <v>1</v>
      </c>
      <c r="AE335">
        <f t="shared" si="94"/>
        <v>0</v>
      </c>
      <c r="AF335">
        <f t="shared" si="95"/>
        <v>0</v>
      </c>
    </row>
    <row r="336" spans="1:32" ht="60" x14ac:dyDescent="0.25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80"/>
        <v>1.0119</v>
      </c>
      <c r="P336" s="8">
        <f t="shared" si="81"/>
        <v>146.65217391304347</v>
      </c>
      <c r="Q336" t="s">
        <v>8310</v>
      </c>
      <c r="R336" t="s">
        <v>8315</v>
      </c>
      <c r="S336" s="12">
        <f t="shared" si="82"/>
        <v>42139.416666666672</v>
      </c>
      <c r="T336" s="12">
        <f t="shared" si="83"/>
        <v>42101.307372685187</v>
      </c>
      <c r="U336">
        <f t="shared" si="84"/>
        <v>0</v>
      </c>
      <c r="V336">
        <f t="shared" si="85"/>
        <v>0</v>
      </c>
      <c r="W336">
        <f t="shared" si="86"/>
        <v>0</v>
      </c>
      <c r="X336">
        <f t="shared" si="87"/>
        <v>1</v>
      </c>
      <c r="Y336">
        <f t="shared" si="88"/>
        <v>0</v>
      </c>
      <c r="Z336">
        <f t="shared" si="89"/>
        <v>0</v>
      </c>
      <c r="AA336">
        <f t="shared" si="90"/>
        <v>0</v>
      </c>
      <c r="AB336">
        <f t="shared" si="91"/>
        <v>0</v>
      </c>
      <c r="AC336">
        <f t="shared" si="92"/>
        <v>0</v>
      </c>
      <c r="AD336">
        <f t="shared" si="93"/>
        <v>0</v>
      </c>
      <c r="AE336">
        <f t="shared" si="94"/>
        <v>0</v>
      </c>
      <c r="AF336">
        <f t="shared" si="95"/>
        <v>0</v>
      </c>
    </row>
    <row r="337" spans="1:32" ht="60" x14ac:dyDescent="0.25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80"/>
        <v>1.0276470588235294</v>
      </c>
      <c r="P337" s="8">
        <f t="shared" si="81"/>
        <v>109.1875</v>
      </c>
      <c r="Q337" t="s">
        <v>8310</v>
      </c>
      <c r="R337" t="s">
        <v>8315</v>
      </c>
      <c r="S337" s="12">
        <f t="shared" si="82"/>
        <v>42132.541666666672</v>
      </c>
      <c r="T337" s="12">
        <f t="shared" si="83"/>
        <v>42101.362442129626</v>
      </c>
      <c r="U337">
        <f t="shared" si="84"/>
        <v>0</v>
      </c>
      <c r="V337">
        <f t="shared" si="85"/>
        <v>0</v>
      </c>
      <c r="W337">
        <f t="shared" si="86"/>
        <v>1</v>
      </c>
      <c r="X337">
        <f t="shared" si="87"/>
        <v>0</v>
      </c>
      <c r="Y337">
        <f t="shared" si="88"/>
        <v>0</v>
      </c>
      <c r="Z337">
        <f t="shared" si="89"/>
        <v>0</v>
      </c>
      <c r="AA337">
        <f t="shared" si="90"/>
        <v>0</v>
      </c>
      <c r="AB337">
        <f t="shared" si="91"/>
        <v>0</v>
      </c>
      <c r="AC337">
        <f t="shared" si="92"/>
        <v>0</v>
      </c>
      <c r="AD337">
        <f t="shared" si="93"/>
        <v>0</v>
      </c>
      <c r="AE337">
        <f t="shared" si="94"/>
        <v>0</v>
      </c>
      <c r="AF337">
        <f t="shared" si="95"/>
        <v>0</v>
      </c>
    </row>
    <row r="338" spans="1:32" ht="45" x14ac:dyDescent="0.25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80"/>
        <v>1.1683911999999999</v>
      </c>
      <c r="P338" s="8">
        <f t="shared" si="81"/>
        <v>59.249046653144013</v>
      </c>
      <c r="Q338" t="s">
        <v>8310</v>
      </c>
      <c r="R338" t="s">
        <v>8315</v>
      </c>
      <c r="S338" s="12">
        <f t="shared" si="82"/>
        <v>42321.262939814813</v>
      </c>
      <c r="T338" s="12">
        <f t="shared" si="83"/>
        <v>42291.221273148149</v>
      </c>
      <c r="U338">
        <f t="shared" si="84"/>
        <v>0</v>
      </c>
      <c r="V338">
        <f t="shared" si="85"/>
        <v>0</v>
      </c>
      <c r="W338">
        <f t="shared" si="86"/>
        <v>0</v>
      </c>
      <c r="X338">
        <f t="shared" si="87"/>
        <v>0</v>
      </c>
      <c r="Y338">
        <f t="shared" si="88"/>
        <v>0</v>
      </c>
      <c r="Z338">
        <f t="shared" si="89"/>
        <v>0</v>
      </c>
      <c r="AA338">
        <f t="shared" si="90"/>
        <v>1</v>
      </c>
      <c r="AB338">
        <f t="shared" si="91"/>
        <v>0</v>
      </c>
      <c r="AC338">
        <f t="shared" si="92"/>
        <v>0</v>
      </c>
      <c r="AD338">
        <f t="shared" si="93"/>
        <v>0</v>
      </c>
      <c r="AE338">
        <f t="shared" si="94"/>
        <v>0</v>
      </c>
      <c r="AF338">
        <f t="shared" si="95"/>
        <v>0</v>
      </c>
    </row>
    <row r="339" spans="1:32" ht="60" x14ac:dyDescent="0.25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80"/>
        <v>1.0116833333333335</v>
      </c>
      <c r="P339" s="8">
        <f t="shared" si="81"/>
        <v>97.904838709677421</v>
      </c>
      <c r="Q339" t="s">
        <v>8310</v>
      </c>
      <c r="R339" t="s">
        <v>8315</v>
      </c>
      <c r="S339" s="12">
        <f t="shared" si="82"/>
        <v>42076.711898148147</v>
      </c>
      <c r="T339" s="12">
        <f t="shared" si="83"/>
        <v>42046.753564814819</v>
      </c>
      <c r="U339">
        <f t="shared" si="84"/>
        <v>0</v>
      </c>
      <c r="V339">
        <f t="shared" si="85"/>
        <v>1</v>
      </c>
      <c r="W339">
        <f t="shared" si="86"/>
        <v>0</v>
      </c>
      <c r="X339">
        <f t="shared" si="87"/>
        <v>0</v>
      </c>
      <c r="Y339">
        <f t="shared" si="88"/>
        <v>0</v>
      </c>
      <c r="Z339">
        <f t="shared" si="89"/>
        <v>0</v>
      </c>
      <c r="AA339">
        <f t="shared" si="90"/>
        <v>0</v>
      </c>
      <c r="AB339">
        <f t="shared" si="91"/>
        <v>0</v>
      </c>
      <c r="AC339">
        <f t="shared" si="92"/>
        <v>0</v>
      </c>
      <c r="AD339">
        <f t="shared" si="93"/>
        <v>0</v>
      </c>
      <c r="AE339">
        <f t="shared" si="94"/>
        <v>0</v>
      </c>
      <c r="AF339">
        <f t="shared" si="95"/>
        <v>0</v>
      </c>
    </row>
    <row r="340" spans="1:32" ht="60" x14ac:dyDescent="0.25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80"/>
        <v>1.1013360000000001</v>
      </c>
      <c r="P340" s="8">
        <f t="shared" si="81"/>
        <v>70.000169491525426</v>
      </c>
      <c r="Q340" t="s">
        <v>8310</v>
      </c>
      <c r="R340" t="s">
        <v>8315</v>
      </c>
      <c r="S340" s="12">
        <f t="shared" si="82"/>
        <v>42615.666666666672</v>
      </c>
      <c r="T340" s="12">
        <f t="shared" si="83"/>
        <v>42559.380671296298</v>
      </c>
      <c r="U340">
        <f t="shared" si="84"/>
        <v>0</v>
      </c>
      <c r="V340">
        <f t="shared" si="85"/>
        <v>0</v>
      </c>
      <c r="W340">
        <f t="shared" si="86"/>
        <v>0</v>
      </c>
      <c r="X340">
        <f t="shared" si="87"/>
        <v>0</v>
      </c>
      <c r="Y340">
        <f t="shared" si="88"/>
        <v>1</v>
      </c>
      <c r="Z340">
        <f t="shared" si="89"/>
        <v>0</v>
      </c>
      <c r="AA340">
        <f t="shared" si="90"/>
        <v>0</v>
      </c>
      <c r="AB340">
        <f t="shared" si="91"/>
        <v>0</v>
      </c>
      <c r="AC340">
        <f t="shared" si="92"/>
        <v>0</v>
      </c>
      <c r="AD340">
        <f t="shared" si="93"/>
        <v>0</v>
      </c>
      <c r="AE340">
        <f t="shared" si="94"/>
        <v>0</v>
      </c>
      <c r="AF340">
        <f t="shared" si="95"/>
        <v>0</v>
      </c>
    </row>
    <row r="341" spans="1:32" ht="45" x14ac:dyDescent="0.25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80"/>
        <v>1.0808333333333333</v>
      </c>
      <c r="P341" s="8">
        <f t="shared" si="81"/>
        <v>72.865168539325836</v>
      </c>
      <c r="Q341" t="s">
        <v>8310</v>
      </c>
      <c r="R341" t="s">
        <v>8315</v>
      </c>
      <c r="S341" s="12">
        <f t="shared" si="82"/>
        <v>42123.385046296295</v>
      </c>
      <c r="T341" s="12">
        <f t="shared" si="83"/>
        <v>42093.385046296295</v>
      </c>
      <c r="U341">
        <f t="shared" si="84"/>
        <v>0</v>
      </c>
      <c r="V341">
        <f t="shared" si="85"/>
        <v>0</v>
      </c>
      <c r="W341">
        <f t="shared" si="86"/>
        <v>1</v>
      </c>
      <c r="X341">
        <f t="shared" si="87"/>
        <v>0</v>
      </c>
      <c r="Y341">
        <f t="shared" si="88"/>
        <v>0</v>
      </c>
      <c r="Z341">
        <f t="shared" si="89"/>
        <v>0</v>
      </c>
      <c r="AA341">
        <f t="shared" si="90"/>
        <v>0</v>
      </c>
      <c r="AB341">
        <f t="shared" si="91"/>
        <v>0</v>
      </c>
      <c r="AC341">
        <f t="shared" si="92"/>
        <v>0</v>
      </c>
      <c r="AD341">
        <f t="shared" si="93"/>
        <v>0</v>
      </c>
      <c r="AE341">
        <f t="shared" si="94"/>
        <v>0</v>
      </c>
      <c r="AF341">
        <f t="shared" si="95"/>
        <v>0</v>
      </c>
    </row>
    <row r="342" spans="1:32" ht="45" x14ac:dyDescent="0.25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80"/>
        <v>1.2502285714285715</v>
      </c>
      <c r="P342" s="8">
        <f t="shared" si="81"/>
        <v>146.34782608695653</v>
      </c>
      <c r="Q342" t="s">
        <v>8310</v>
      </c>
      <c r="R342" t="s">
        <v>8315</v>
      </c>
      <c r="S342" s="12">
        <f t="shared" si="82"/>
        <v>42802.5</v>
      </c>
      <c r="T342" s="12">
        <f t="shared" si="83"/>
        <v>42772.294062500005</v>
      </c>
      <c r="U342">
        <f t="shared" si="84"/>
        <v>0</v>
      </c>
      <c r="V342">
        <f t="shared" si="85"/>
        <v>0</v>
      </c>
      <c r="W342">
        <f t="shared" si="86"/>
        <v>0</v>
      </c>
      <c r="X342">
        <f t="shared" si="87"/>
        <v>0</v>
      </c>
      <c r="Y342">
        <f t="shared" si="88"/>
        <v>0</v>
      </c>
      <c r="Z342">
        <f t="shared" si="89"/>
        <v>0</v>
      </c>
      <c r="AA342">
        <f t="shared" si="90"/>
        <v>0</v>
      </c>
      <c r="AB342">
        <f t="shared" si="91"/>
        <v>0</v>
      </c>
      <c r="AC342">
        <f t="shared" si="92"/>
        <v>1</v>
      </c>
      <c r="AD342">
        <f t="shared" si="93"/>
        <v>0</v>
      </c>
      <c r="AE342">
        <f t="shared" si="94"/>
        <v>0</v>
      </c>
      <c r="AF342">
        <f t="shared" si="95"/>
        <v>0</v>
      </c>
    </row>
    <row r="343" spans="1:32" ht="60" x14ac:dyDescent="0.25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80"/>
        <v>1.0671428571428572</v>
      </c>
      <c r="P343" s="8">
        <f t="shared" si="81"/>
        <v>67.909090909090907</v>
      </c>
      <c r="Q343" t="s">
        <v>8310</v>
      </c>
      <c r="R343" t="s">
        <v>8315</v>
      </c>
      <c r="S343" s="12">
        <f t="shared" si="82"/>
        <v>41912.790972222225</v>
      </c>
      <c r="T343" s="12">
        <f t="shared" si="83"/>
        <v>41894.504606481481</v>
      </c>
      <c r="U343">
        <f t="shared" si="84"/>
        <v>0</v>
      </c>
      <c r="V343">
        <f t="shared" si="85"/>
        <v>1</v>
      </c>
      <c r="W343">
        <f t="shared" si="86"/>
        <v>0</v>
      </c>
      <c r="X343">
        <f t="shared" si="87"/>
        <v>0</v>
      </c>
      <c r="Y343">
        <f t="shared" si="88"/>
        <v>0</v>
      </c>
      <c r="Z343">
        <f t="shared" si="89"/>
        <v>0</v>
      </c>
      <c r="AA343">
        <f t="shared" si="90"/>
        <v>0</v>
      </c>
      <c r="AB343">
        <f t="shared" si="91"/>
        <v>0</v>
      </c>
      <c r="AC343">
        <f t="shared" si="92"/>
        <v>0</v>
      </c>
      <c r="AD343">
        <f t="shared" si="93"/>
        <v>0</v>
      </c>
      <c r="AE343">
        <f t="shared" si="94"/>
        <v>0</v>
      </c>
      <c r="AF343">
        <f t="shared" si="95"/>
        <v>0</v>
      </c>
    </row>
    <row r="344" spans="1:32" ht="30" x14ac:dyDescent="0.25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80"/>
        <v>1.0036639999999999</v>
      </c>
      <c r="P344" s="8">
        <f t="shared" si="81"/>
        <v>169.85083076923075</v>
      </c>
      <c r="Q344" t="s">
        <v>8310</v>
      </c>
      <c r="R344" t="s">
        <v>8315</v>
      </c>
      <c r="S344" s="12">
        <f t="shared" si="82"/>
        <v>42489.405844907407</v>
      </c>
      <c r="T344" s="12">
        <f t="shared" si="83"/>
        <v>42459.405844907407</v>
      </c>
      <c r="U344">
        <f t="shared" si="84"/>
        <v>0</v>
      </c>
      <c r="V344">
        <f t="shared" si="85"/>
        <v>0</v>
      </c>
      <c r="W344">
        <f t="shared" si="86"/>
        <v>0</v>
      </c>
      <c r="X344">
        <f t="shared" si="87"/>
        <v>0</v>
      </c>
      <c r="Y344">
        <f t="shared" si="88"/>
        <v>0</v>
      </c>
      <c r="Z344">
        <f t="shared" si="89"/>
        <v>0</v>
      </c>
      <c r="AA344">
        <f t="shared" si="90"/>
        <v>0</v>
      </c>
      <c r="AB344">
        <f t="shared" si="91"/>
        <v>0</v>
      </c>
      <c r="AC344">
        <f t="shared" si="92"/>
        <v>0</v>
      </c>
      <c r="AD344">
        <f t="shared" si="93"/>
        <v>0</v>
      </c>
      <c r="AE344">
        <f t="shared" si="94"/>
        <v>0</v>
      </c>
      <c r="AF344">
        <f t="shared" si="95"/>
        <v>1</v>
      </c>
    </row>
    <row r="345" spans="1:32" ht="60" x14ac:dyDescent="0.25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80"/>
        <v>1.0202863333333334</v>
      </c>
      <c r="P345" s="8">
        <f t="shared" si="81"/>
        <v>58.413339694656486</v>
      </c>
      <c r="Q345" t="s">
        <v>8310</v>
      </c>
      <c r="R345" t="s">
        <v>8315</v>
      </c>
      <c r="S345" s="12">
        <f t="shared" si="82"/>
        <v>41956.75</v>
      </c>
      <c r="T345" s="12">
        <f t="shared" si="83"/>
        <v>41926.36278935185</v>
      </c>
      <c r="U345">
        <f t="shared" si="84"/>
        <v>0</v>
      </c>
      <c r="V345">
        <f t="shared" si="85"/>
        <v>0</v>
      </c>
      <c r="W345">
        <f t="shared" si="86"/>
        <v>0</v>
      </c>
      <c r="X345">
        <f t="shared" si="87"/>
        <v>0</v>
      </c>
      <c r="Y345">
        <f t="shared" si="88"/>
        <v>0</v>
      </c>
      <c r="Z345">
        <f t="shared" si="89"/>
        <v>0</v>
      </c>
      <c r="AA345">
        <f t="shared" si="90"/>
        <v>0</v>
      </c>
      <c r="AB345">
        <f t="shared" si="91"/>
        <v>1</v>
      </c>
      <c r="AC345">
        <f t="shared" si="92"/>
        <v>0</v>
      </c>
      <c r="AD345">
        <f t="shared" si="93"/>
        <v>0</v>
      </c>
      <c r="AE345">
        <f t="shared" si="94"/>
        <v>0</v>
      </c>
      <c r="AF345">
        <f t="shared" si="95"/>
        <v>0</v>
      </c>
    </row>
    <row r="346" spans="1:32" ht="60" x14ac:dyDescent="0.25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80"/>
        <v>1.0208358208955224</v>
      </c>
      <c r="P346" s="8">
        <f t="shared" si="81"/>
        <v>119.99298245614035</v>
      </c>
      <c r="Q346" t="s">
        <v>8310</v>
      </c>
      <c r="R346" t="s">
        <v>8315</v>
      </c>
      <c r="S346" s="12">
        <f t="shared" si="82"/>
        <v>42155.722222222219</v>
      </c>
      <c r="T346" s="12">
        <f t="shared" si="83"/>
        <v>42111.595995370371</v>
      </c>
      <c r="U346">
        <f t="shared" si="84"/>
        <v>0</v>
      </c>
      <c r="V346">
        <f t="shared" si="85"/>
        <v>0</v>
      </c>
      <c r="W346">
        <f t="shared" si="86"/>
        <v>0</v>
      </c>
      <c r="X346">
        <f t="shared" si="87"/>
        <v>0</v>
      </c>
      <c r="Y346">
        <f t="shared" si="88"/>
        <v>0</v>
      </c>
      <c r="Z346">
        <f t="shared" si="89"/>
        <v>0</v>
      </c>
      <c r="AA346">
        <f t="shared" si="90"/>
        <v>0</v>
      </c>
      <c r="AB346">
        <f t="shared" si="91"/>
        <v>1</v>
      </c>
      <c r="AC346">
        <f t="shared" si="92"/>
        <v>0</v>
      </c>
      <c r="AD346">
        <f t="shared" si="93"/>
        <v>0</v>
      </c>
      <c r="AE346">
        <f t="shared" si="94"/>
        <v>0</v>
      </c>
      <c r="AF346">
        <f t="shared" si="95"/>
        <v>0</v>
      </c>
    </row>
    <row r="347" spans="1:32" ht="45" x14ac:dyDescent="0.25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80"/>
        <v>1.2327586206896552</v>
      </c>
      <c r="P347" s="8">
        <f t="shared" si="81"/>
        <v>99.860335195530723</v>
      </c>
      <c r="Q347" t="s">
        <v>8310</v>
      </c>
      <c r="R347" t="s">
        <v>8315</v>
      </c>
      <c r="S347" s="12">
        <f t="shared" si="82"/>
        <v>42144.569328703699</v>
      </c>
      <c r="T347" s="12">
        <f t="shared" si="83"/>
        <v>42114.569328703699</v>
      </c>
      <c r="U347">
        <f t="shared" si="84"/>
        <v>0</v>
      </c>
      <c r="V347">
        <f t="shared" si="85"/>
        <v>0</v>
      </c>
      <c r="W347">
        <f t="shared" si="86"/>
        <v>0</v>
      </c>
      <c r="X347">
        <f t="shared" si="87"/>
        <v>1</v>
      </c>
      <c r="Y347">
        <f t="shared" si="88"/>
        <v>0</v>
      </c>
      <c r="Z347">
        <f t="shared" si="89"/>
        <v>0</v>
      </c>
      <c r="AA347">
        <f t="shared" si="90"/>
        <v>0</v>
      </c>
      <c r="AB347">
        <f t="shared" si="91"/>
        <v>0</v>
      </c>
      <c r="AC347">
        <f t="shared" si="92"/>
        <v>0</v>
      </c>
      <c r="AD347">
        <f t="shared" si="93"/>
        <v>0</v>
      </c>
      <c r="AE347">
        <f t="shared" si="94"/>
        <v>0</v>
      </c>
      <c r="AF347">
        <f t="shared" si="95"/>
        <v>0</v>
      </c>
    </row>
    <row r="348" spans="1:32" ht="60" x14ac:dyDescent="0.25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80"/>
        <v>1.7028880000000002</v>
      </c>
      <c r="P348" s="8">
        <f t="shared" si="81"/>
        <v>90.579148936170213</v>
      </c>
      <c r="Q348" t="s">
        <v>8310</v>
      </c>
      <c r="R348" t="s">
        <v>8315</v>
      </c>
      <c r="S348" s="12">
        <f t="shared" si="82"/>
        <v>42291.125243055554</v>
      </c>
      <c r="T348" s="12">
        <f t="shared" si="83"/>
        <v>42261.125243055554</v>
      </c>
      <c r="U348">
        <f t="shared" si="84"/>
        <v>0</v>
      </c>
      <c r="V348">
        <f t="shared" si="85"/>
        <v>0</v>
      </c>
      <c r="W348">
        <f t="shared" si="86"/>
        <v>0</v>
      </c>
      <c r="X348">
        <f t="shared" si="87"/>
        <v>1</v>
      </c>
      <c r="Y348">
        <f t="shared" si="88"/>
        <v>0</v>
      </c>
      <c r="Z348">
        <f t="shared" si="89"/>
        <v>0</v>
      </c>
      <c r="AA348">
        <f t="shared" si="90"/>
        <v>0</v>
      </c>
      <c r="AB348">
        <f t="shared" si="91"/>
        <v>0</v>
      </c>
      <c r="AC348">
        <f t="shared" si="92"/>
        <v>0</v>
      </c>
      <c r="AD348">
        <f t="shared" si="93"/>
        <v>0</v>
      </c>
      <c r="AE348">
        <f t="shared" si="94"/>
        <v>0</v>
      </c>
      <c r="AF348">
        <f t="shared" si="95"/>
        <v>0</v>
      </c>
    </row>
    <row r="349" spans="1:32" ht="60" x14ac:dyDescent="0.25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80"/>
        <v>1.1159049999999999</v>
      </c>
      <c r="P349" s="8">
        <f t="shared" si="81"/>
        <v>117.77361477572559</v>
      </c>
      <c r="Q349" t="s">
        <v>8310</v>
      </c>
      <c r="R349" t="s">
        <v>8315</v>
      </c>
      <c r="S349" s="12">
        <f t="shared" si="82"/>
        <v>42322.162141203706</v>
      </c>
      <c r="T349" s="12">
        <f t="shared" si="83"/>
        <v>42292.120474537034</v>
      </c>
      <c r="U349">
        <f t="shared" si="84"/>
        <v>0</v>
      </c>
      <c r="V349">
        <f t="shared" si="85"/>
        <v>0</v>
      </c>
      <c r="W349">
        <f t="shared" si="86"/>
        <v>0</v>
      </c>
      <c r="X349">
        <f t="shared" si="87"/>
        <v>0</v>
      </c>
      <c r="Y349">
        <f t="shared" si="88"/>
        <v>0</v>
      </c>
      <c r="Z349">
        <f t="shared" si="89"/>
        <v>0</v>
      </c>
      <c r="AA349">
        <f t="shared" si="90"/>
        <v>0</v>
      </c>
      <c r="AB349">
        <f t="shared" si="91"/>
        <v>0</v>
      </c>
      <c r="AC349">
        <f t="shared" si="92"/>
        <v>0</v>
      </c>
      <c r="AD349">
        <f t="shared" si="93"/>
        <v>1</v>
      </c>
      <c r="AE349">
        <f t="shared" si="94"/>
        <v>0</v>
      </c>
      <c r="AF349">
        <f t="shared" si="95"/>
        <v>0</v>
      </c>
    </row>
    <row r="350" spans="1:32" ht="60" x14ac:dyDescent="0.25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80"/>
        <v>1.03</v>
      </c>
      <c r="P350" s="8">
        <f t="shared" si="81"/>
        <v>86.554621848739501</v>
      </c>
      <c r="Q350" t="s">
        <v>8310</v>
      </c>
      <c r="R350" t="s">
        <v>8315</v>
      </c>
      <c r="S350" s="12">
        <f t="shared" si="82"/>
        <v>42237.21199074074</v>
      </c>
      <c r="T350" s="12">
        <f t="shared" si="83"/>
        <v>42207.21199074074</v>
      </c>
      <c r="U350">
        <f t="shared" si="84"/>
        <v>0</v>
      </c>
      <c r="V350">
        <f t="shared" si="85"/>
        <v>0</v>
      </c>
      <c r="W350">
        <f t="shared" si="86"/>
        <v>0</v>
      </c>
      <c r="X350">
        <f t="shared" si="87"/>
        <v>1</v>
      </c>
      <c r="Y350">
        <f t="shared" si="88"/>
        <v>0</v>
      </c>
      <c r="Z350">
        <f t="shared" si="89"/>
        <v>0</v>
      </c>
      <c r="AA350">
        <f t="shared" si="90"/>
        <v>0</v>
      </c>
      <c r="AB350">
        <f t="shared" si="91"/>
        <v>0</v>
      </c>
      <c r="AC350">
        <f t="shared" si="92"/>
        <v>0</v>
      </c>
      <c r="AD350">
        <f t="shared" si="93"/>
        <v>0</v>
      </c>
      <c r="AE350">
        <f t="shared" si="94"/>
        <v>0</v>
      </c>
      <c r="AF350">
        <f t="shared" si="95"/>
        <v>0</v>
      </c>
    </row>
    <row r="351" spans="1:32" ht="45" x14ac:dyDescent="0.25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80"/>
        <v>1.0663570159857905</v>
      </c>
      <c r="P351" s="8">
        <f t="shared" si="81"/>
        <v>71.899281437125751</v>
      </c>
      <c r="Q351" t="s">
        <v>8310</v>
      </c>
      <c r="R351" t="s">
        <v>8315</v>
      </c>
      <c r="S351" s="12">
        <f t="shared" si="82"/>
        <v>42790.123935185184</v>
      </c>
      <c r="T351" s="12">
        <f t="shared" si="83"/>
        <v>42760.123935185184</v>
      </c>
      <c r="U351">
        <f t="shared" si="84"/>
        <v>0</v>
      </c>
      <c r="V351">
        <f t="shared" si="85"/>
        <v>0</v>
      </c>
      <c r="W351">
        <f t="shared" si="86"/>
        <v>0</v>
      </c>
      <c r="X351">
        <f t="shared" si="87"/>
        <v>1</v>
      </c>
      <c r="Y351">
        <f t="shared" si="88"/>
        <v>0</v>
      </c>
      <c r="Z351">
        <f t="shared" si="89"/>
        <v>0</v>
      </c>
      <c r="AA351">
        <f t="shared" si="90"/>
        <v>0</v>
      </c>
      <c r="AB351">
        <f t="shared" si="91"/>
        <v>0</v>
      </c>
      <c r="AC351">
        <f t="shared" si="92"/>
        <v>0</v>
      </c>
      <c r="AD351">
        <f t="shared" si="93"/>
        <v>0</v>
      </c>
      <c r="AE351">
        <f t="shared" si="94"/>
        <v>0</v>
      </c>
      <c r="AF351">
        <f t="shared" si="95"/>
        <v>0</v>
      </c>
    </row>
    <row r="352" spans="1:32" ht="45" x14ac:dyDescent="0.25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80"/>
        <v>1.1476</v>
      </c>
      <c r="P352" s="8">
        <f t="shared" si="81"/>
        <v>129.81900452488688</v>
      </c>
      <c r="Q352" t="s">
        <v>8310</v>
      </c>
      <c r="R352" t="s">
        <v>8315</v>
      </c>
      <c r="S352" s="12">
        <f t="shared" si="82"/>
        <v>42623.790972222225</v>
      </c>
      <c r="T352" s="12">
        <f t="shared" si="83"/>
        <v>42585.691076388888</v>
      </c>
      <c r="U352">
        <f t="shared" si="84"/>
        <v>0</v>
      </c>
      <c r="V352">
        <f t="shared" si="85"/>
        <v>0</v>
      </c>
      <c r="W352">
        <f t="shared" si="86"/>
        <v>0</v>
      </c>
      <c r="X352">
        <f t="shared" si="87"/>
        <v>0</v>
      </c>
      <c r="Y352">
        <f t="shared" si="88"/>
        <v>0</v>
      </c>
      <c r="Z352">
        <f t="shared" si="89"/>
        <v>0</v>
      </c>
      <c r="AA352">
        <f t="shared" si="90"/>
        <v>1</v>
      </c>
      <c r="AB352">
        <f t="shared" si="91"/>
        <v>0</v>
      </c>
      <c r="AC352">
        <f t="shared" si="92"/>
        <v>0</v>
      </c>
      <c r="AD352">
        <f t="shared" si="93"/>
        <v>0</v>
      </c>
      <c r="AE352">
        <f t="shared" si="94"/>
        <v>0</v>
      </c>
      <c r="AF352">
        <f t="shared" si="95"/>
        <v>0</v>
      </c>
    </row>
    <row r="353" spans="1:32" ht="60" x14ac:dyDescent="0.25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80"/>
        <v>1.2734117647058822</v>
      </c>
      <c r="P353" s="8">
        <f t="shared" si="81"/>
        <v>44.912863070539416</v>
      </c>
      <c r="Q353" t="s">
        <v>8310</v>
      </c>
      <c r="R353" t="s">
        <v>8315</v>
      </c>
      <c r="S353" s="12">
        <f t="shared" si="82"/>
        <v>42467.548078703709</v>
      </c>
      <c r="T353" s="12">
        <f t="shared" si="83"/>
        <v>42427.589745370366</v>
      </c>
      <c r="U353">
        <f t="shared" si="84"/>
        <v>0</v>
      </c>
      <c r="V353">
        <f t="shared" si="85"/>
        <v>0</v>
      </c>
      <c r="W353">
        <f t="shared" si="86"/>
        <v>0</v>
      </c>
      <c r="X353">
        <f t="shared" si="87"/>
        <v>0</v>
      </c>
      <c r="Y353">
        <f t="shared" si="88"/>
        <v>0</v>
      </c>
      <c r="Z353">
        <f t="shared" si="89"/>
        <v>0</v>
      </c>
      <c r="AA353">
        <f t="shared" si="90"/>
        <v>0</v>
      </c>
      <c r="AB353">
        <f t="shared" si="91"/>
        <v>1</v>
      </c>
      <c r="AC353">
        <f t="shared" si="92"/>
        <v>0</v>
      </c>
      <c r="AD353">
        <f t="shared" si="93"/>
        <v>0</v>
      </c>
      <c r="AE353">
        <f t="shared" si="94"/>
        <v>0</v>
      </c>
      <c r="AF353">
        <f t="shared" si="95"/>
        <v>0</v>
      </c>
    </row>
    <row r="354" spans="1:32" ht="60" x14ac:dyDescent="0.25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80"/>
        <v>1.1656</v>
      </c>
      <c r="P354" s="8">
        <f t="shared" si="81"/>
        <v>40.755244755244753</v>
      </c>
      <c r="Q354" t="s">
        <v>8310</v>
      </c>
      <c r="R354" t="s">
        <v>8315</v>
      </c>
      <c r="S354" s="12">
        <f t="shared" si="82"/>
        <v>41919.792453703703</v>
      </c>
      <c r="T354" s="12">
        <f t="shared" si="83"/>
        <v>41889.792453703703</v>
      </c>
      <c r="U354">
        <f t="shared" si="84"/>
        <v>0</v>
      </c>
      <c r="V354">
        <f t="shared" si="85"/>
        <v>0</v>
      </c>
      <c r="W354">
        <f t="shared" si="86"/>
        <v>0</v>
      </c>
      <c r="X354">
        <f t="shared" si="87"/>
        <v>1</v>
      </c>
      <c r="Y354">
        <f t="shared" si="88"/>
        <v>0</v>
      </c>
      <c r="Z354">
        <f t="shared" si="89"/>
        <v>0</v>
      </c>
      <c r="AA354">
        <f t="shared" si="90"/>
        <v>0</v>
      </c>
      <c r="AB354">
        <f t="shared" si="91"/>
        <v>0</v>
      </c>
      <c r="AC354">
        <f t="shared" si="92"/>
        <v>0</v>
      </c>
      <c r="AD354">
        <f t="shared" si="93"/>
        <v>0</v>
      </c>
      <c r="AE354">
        <f t="shared" si="94"/>
        <v>0</v>
      </c>
      <c r="AF354">
        <f t="shared" si="95"/>
        <v>0</v>
      </c>
    </row>
    <row r="355" spans="1:32" ht="60" x14ac:dyDescent="0.25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80"/>
        <v>1.0861819426615318</v>
      </c>
      <c r="P355" s="8">
        <f t="shared" si="81"/>
        <v>103.52394779771615</v>
      </c>
      <c r="Q355" t="s">
        <v>8310</v>
      </c>
      <c r="R355" t="s">
        <v>8315</v>
      </c>
      <c r="S355" s="12">
        <f t="shared" si="82"/>
        <v>42327.458553240736</v>
      </c>
      <c r="T355" s="12">
        <f t="shared" si="83"/>
        <v>42297.416886574079</v>
      </c>
      <c r="U355">
        <f t="shared" si="84"/>
        <v>0</v>
      </c>
      <c r="V355">
        <f t="shared" si="85"/>
        <v>0</v>
      </c>
      <c r="W355">
        <f t="shared" si="86"/>
        <v>0</v>
      </c>
      <c r="X355">
        <f t="shared" si="87"/>
        <v>0</v>
      </c>
      <c r="Y355">
        <f t="shared" si="88"/>
        <v>0</v>
      </c>
      <c r="Z355">
        <f t="shared" si="89"/>
        <v>0</v>
      </c>
      <c r="AA355">
        <f t="shared" si="90"/>
        <v>0</v>
      </c>
      <c r="AB355">
        <f t="shared" si="91"/>
        <v>0</v>
      </c>
      <c r="AC355">
        <f t="shared" si="92"/>
        <v>0</v>
      </c>
      <c r="AD355">
        <f t="shared" si="93"/>
        <v>0</v>
      </c>
      <c r="AE355">
        <f t="shared" si="94"/>
        <v>0</v>
      </c>
      <c r="AF355">
        <f t="shared" si="95"/>
        <v>1</v>
      </c>
    </row>
    <row r="356" spans="1:32" ht="60" x14ac:dyDescent="0.25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80"/>
        <v>1.0394285714285714</v>
      </c>
      <c r="P356" s="8">
        <f t="shared" si="81"/>
        <v>125.44827586206897</v>
      </c>
      <c r="Q356" t="s">
        <v>8310</v>
      </c>
      <c r="R356" t="s">
        <v>8315</v>
      </c>
      <c r="S356" s="12">
        <f t="shared" si="82"/>
        <v>42468.411122685182</v>
      </c>
      <c r="T356" s="12">
        <f t="shared" si="83"/>
        <v>42438.452789351853</v>
      </c>
      <c r="U356">
        <f t="shared" si="84"/>
        <v>0</v>
      </c>
      <c r="V356">
        <f t="shared" si="85"/>
        <v>1</v>
      </c>
      <c r="W356">
        <f t="shared" si="86"/>
        <v>0</v>
      </c>
      <c r="X356">
        <f t="shared" si="87"/>
        <v>0</v>
      </c>
      <c r="Y356">
        <f t="shared" si="88"/>
        <v>0</v>
      </c>
      <c r="Z356">
        <f t="shared" si="89"/>
        <v>0</v>
      </c>
      <c r="AA356">
        <f t="shared" si="90"/>
        <v>0</v>
      </c>
      <c r="AB356">
        <f t="shared" si="91"/>
        <v>0</v>
      </c>
      <c r="AC356">
        <f t="shared" si="92"/>
        <v>0</v>
      </c>
      <c r="AD356">
        <f t="shared" si="93"/>
        <v>0</v>
      </c>
      <c r="AE356">
        <f t="shared" si="94"/>
        <v>0</v>
      </c>
      <c r="AF356">
        <f t="shared" si="95"/>
        <v>0</v>
      </c>
    </row>
    <row r="357" spans="1:32" ht="45" x14ac:dyDescent="0.25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80"/>
        <v>1.1625714285714286</v>
      </c>
      <c r="P357" s="8">
        <f t="shared" si="81"/>
        <v>246.60606060606059</v>
      </c>
      <c r="Q357" t="s">
        <v>8310</v>
      </c>
      <c r="R357" t="s">
        <v>8315</v>
      </c>
      <c r="S357" s="12">
        <f t="shared" si="82"/>
        <v>41973.9605787037</v>
      </c>
      <c r="T357" s="12">
        <f t="shared" si="83"/>
        <v>41942.918912037036</v>
      </c>
      <c r="U357">
        <f t="shared" si="84"/>
        <v>0</v>
      </c>
      <c r="V357">
        <f t="shared" si="85"/>
        <v>0</v>
      </c>
      <c r="W357">
        <f t="shared" si="86"/>
        <v>0</v>
      </c>
      <c r="X357">
        <f t="shared" si="87"/>
        <v>0</v>
      </c>
      <c r="Y357">
        <f t="shared" si="88"/>
        <v>0</v>
      </c>
      <c r="Z357">
        <f t="shared" si="89"/>
        <v>0</v>
      </c>
      <c r="AA357">
        <f t="shared" si="90"/>
        <v>0</v>
      </c>
      <c r="AB357">
        <f t="shared" si="91"/>
        <v>0</v>
      </c>
      <c r="AC357">
        <f t="shared" si="92"/>
        <v>1</v>
      </c>
      <c r="AD357">
        <f t="shared" si="93"/>
        <v>0</v>
      </c>
      <c r="AE357">
        <f t="shared" si="94"/>
        <v>0</v>
      </c>
      <c r="AF357">
        <f t="shared" si="95"/>
        <v>0</v>
      </c>
    </row>
    <row r="358" spans="1:32" ht="45" x14ac:dyDescent="0.25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80"/>
        <v>1.0269239999999999</v>
      </c>
      <c r="P358" s="8">
        <f t="shared" si="81"/>
        <v>79.401340206185566</v>
      </c>
      <c r="Q358" t="s">
        <v>8310</v>
      </c>
      <c r="R358" t="s">
        <v>8315</v>
      </c>
      <c r="S358" s="12">
        <f t="shared" si="82"/>
        <v>42445.386493055557</v>
      </c>
      <c r="T358" s="12">
        <f t="shared" si="83"/>
        <v>42415.428159722222</v>
      </c>
      <c r="U358">
        <f t="shared" si="84"/>
        <v>0</v>
      </c>
      <c r="V358">
        <f t="shared" si="85"/>
        <v>0</v>
      </c>
      <c r="W358">
        <f t="shared" si="86"/>
        <v>1</v>
      </c>
      <c r="X358">
        <f t="shared" si="87"/>
        <v>0</v>
      </c>
      <c r="Y358">
        <f t="shared" si="88"/>
        <v>0</v>
      </c>
      <c r="Z358">
        <f t="shared" si="89"/>
        <v>0</v>
      </c>
      <c r="AA358">
        <f t="shared" si="90"/>
        <v>0</v>
      </c>
      <c r="AB358">
        <f t="shared" si="91"/>
        <v>0</v>
      </c>
      <c r="AC358">
        <f t="shared" si="92"/>
        <v>0</v>
      </c>
      <c r="AD358">
        <f t="shared" si="93"/>
        <v>0</v>
      </c>
      <c r="AE358">
        <f t="shared" si="94"/>
        <v>0</v>
      </c>
      <c r="AF358">
        <f t="shared" si="95"/>
        <v>0</v>
      </c>
    </row>
    <row r="359" spans="1:32" ht="60" x14ac:dyDescent="0.25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80"/>
        <v>1.74</v>
      </c>
      <c r="P359" s="8">
        <f t="shared" si="81"/>
        <v>86.138613861386133</v>
      </c>
      <c r="Q359" t="s">
        <v>8310</v>
      </c>
      <c r="R359" t="s">
        <v>8315</v>
      </c>
      <c r="S359" s="12">
        <f t="shared" si="82"/>
        <v>42117.847187499996</v>
      </c>
      <c r="T359" s="12">
        <f t="shared" si="83"/>
        <v>42077.847187499996</v>
      </c>
      <c r="U359">
        <f t="shared" si="84"/>
        <v>0</v>
      </c>
      <c r="V359">
        <f t="shared" si="85"/>
        <v>0</v>
      </c>
      <c r="W359">
        <f t="shared" si="86"/>
        <v>0</v>
      </c>
      <c r="X359">
        <f t="shared" si="87"/>
        <v>0</v>
      </c>
      <c r="Y359">
        <f t="shared" si="88"/>
        <v>1</v>
      </c>
      <c r="Z359">
        <f t="shared" si="89"/>
        <v>0</v>
      </c>
      <c r="AA359">
        <f t="shared" si="90"/>
        <v>0</v>
      </c>
      <c r="AB359">
        <f t="shared" si="91"/>
        <v>0</v>
      </c>
      <c r="AC359">
        <f t="shared" si="92"/>
        <v>0</v>
      </c>
      <c r="AD359">
        <f t="shared" si="93"/>
        <v>0</v>
      </c>
      <c r="AE359">
        <f t="shared" si="94"/>
        <v>0</v>
      </c>
      <c r="AF359">
        <f t="shared" si="95"/>
        <v>0</v>
      </c>
    </row>
    <row r="360" spans="1:32" ht="45" x14ac:dyDescent="0.25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80"/>
        <v>1.03088</v>
      </c>
      <c r="P360" s="8">
        <f t="shared" si="81"/>
        <v>193.04868913857678</v>
      </c>
      <c r="Q360" t="s">
        <v>8310</v>
      </c>
      <c r="R360" t="s">
        <v>8315</v>
      </c>
      <c r="S360" s="12">
        <f t="shared" si="82"/>
        <v>42536.25</v>
      </c>
      <c r="T360" s="12">
        <f t="shared" si="83"/>
        <v>42507.485196759255</v>
      </c>
      <c r="U360">
        <f t="shared" si="84"/>
        <v>0</v>
      </c>
      <c r="V360">
        <f t="shared" si="85"/>
        <v>0</v>
      </c>
      <c r="W360">
        <f t="shared" si="86"/>
        <v>0</v>
      </c>
      <c r="X360">
        <f t="shared" si="87"/>
        <v>0</v>
      </c>
      <c r="Y360">
        <f t="shared" si="88"/>
        <v>0</v>
      </c>
      <c r="Z360">
        <f t="shared" si="89"/>
        <v>0</v>
      </c>
      <c r="AA360">
        <f t="shared" si="90"/>
        <v>0</v>
      </c>
      <c r="AB360">
        <f t="shared" si="91"/>
        <v>0</v>
      </c>
      <c r="AC360">
        <f t="shared" si="92"/>
        <v>0</v>
      </c>
      <c r="AD360">
        <f t="shared" si="93"/>
        <v>0</v>
      </c>
      <c r="AE360">
        <f t="shared" si="94"/>
        <v>0</v>
      </c>
      <c r="AF360">
        <f t="shared" si="95"/>
        <v>1</v>
      </c>
    </row>
    <row r="361" spans="1:32" ht="45" x14ac:dyDescent="0.25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80"/>
        <v>1.0485537190082646</v>
      </c>
      <c r="P361" s="8">
        <f t="shared" si="81"/>
        <v>84.023178807947019</v>
      </c>
      <c r="Q361" t="s">
        <v>8310</v>
      </c>
      <c r="R361" t="s">
        <v>8315</v>
      </c>
      <c r="S361" s="12">
        <f t="shared" si="82"/>
        <v>41956.841666666667</v>
      </c>
      <c r="T361" s="12">
        <f t="shared" si="83"/>
        <v>41934.695486111115</v>
      </c>
      <c r="U361">
        <f t="shared" si="84"/>
        <v>0</v>
      </c>
      <c r="V361">
        <f t="shared" si="85"/>
        <v>0</v>
      </c>
      <c r="W361">
        <f t="shared" si="86"/>
        <v>0</v>
      </c>
      <c r="X361">
        <f t="shared" si="87"/>
        <v>0</v>
      </c>
      <c r="Y361">
        <f t="shared" si="88"/>
        <v>0</v>
      </c>
      <c r="Z361">
        <f t="shared" si="89"/>
        <v>1</v>
      </c>
      <c r="AA361">
        <f t="shared" si="90"/>
        <v>0</v>
      </c>
      <c r="AB361">
        <f t="shared" si="91"/>
        <v>0</v>
      </c>
      <c r="AC361">
        <f t="shared" si="92"/>
        <v>0</v>
      </c>
      <c r="AD361">
        <f t="shared" si="93"/>
        <v>0</v>
      </c>
      <c r="AE361">
        <f t="shared" si="94"/>
        <v>0</v>
      </c>
      <c r="AF361">
        <f t="shared" si="95"/>
        <v>0</v>
      </c>
    </row>
    <row r="362" spans="1:32" ht="60" x14ac:dyDescent="0.25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80"/>
        <v>1.0137499999999999</v>
      </c>
      <c r="P362" s="8">
        <f t="shared" si="81"/>
        <v>139.82758620689654</v>
      </c>
      <c r="Q362" t="s">
        <v>8310</v>
      </c>
      <c r="R362" t="s">
        <v>8315</v>
      </c>
      <c r="S362" s="12">
        <f t="shared" si="82"/>
        <v>42207.757638888885</v>
      </c>
      <c r="T362" s="12">
        <f t="shared" si="83"/>
        <v>42163.522916666669</v>
      </c>
      <c r="U362">
        <f t="shared" si="84"/>
        <v>0</v>
      </c>
      <c r="V362">
        <f t="shared" si="85"/>
        <v>0</v>
      </c>
      <c r="W362">
        <f t="shared" si="86"/>
        <v>0</v>
      </c>
      <c r="X362">
        <f t="shared" si="87"/>
        <v>1</v>
      </c>
      <c r="Y362">
        <f t="shared" si="88"/>
        <v>0</v>
      </c>
      <c r="Z362">
        <f t="shared" si="89"/>
        <v>0</v>
      </c>
      <c r="AA362">
        <f t="shared" si="90"/>
        <v>0</v>
      </c>
      <c r="AB362">
        <f t="shared" si="91"/>
        <v>0</v>
      </c>
      <c r="AC362">
        <f t="shared" si="92"/>
        <v>0</v>
      </c>
      <c r="AD362">
        <f t="shared" si="93"/>
        <v>0</v>
      </c>
      <c r="AE362">
        <f t="shared" si="94"/>
        <v>0</v>
      </c>
      <c r="AF362">
        <f t="shared" si="95"/>
        <v>0</v>
      </c>
    </row>
    <row r="363" spans="1:32" ht="60" x14ac:dyDescent="0.25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80"/>
        <v>1.1107699999999998</v>
      </c>
      <c r="P363" s="8">
        <f t="shared" si="81"/>
        <v>109.82189265536722</v>
      </c>
      <c r="Q363" t="s">
        <v>8310</v>
      </c>
      <c r="R363" t="s">
        <v>8315</v>
      </c>
      <c r="S363" s="12">
        <f t="shared" si="82"/>
        <v>41965.667893518519</v>
      </c>
      <c r="T363" s="12">
        <f t="shared" si="83"/>
        <v>41935.626226851848</v>
      </c>
      <c r="U363">
        <f t="shared" si="84"/>
        <v>0</v>
      </c>
      <c r="V363">
        <f t="shared" si="85"/>
        <v>0</v>
      </c>
      <c r="W363">
        <f t="shared" si="86"/>
        <v>0</v>
      </c>
      <c r="X363">
        <f t="shared" si="87"/>
        <v>0</v>
      </c>
      <c r="Y363">
        <f t="shared" si="88"/>
        <v>0</v>
      </c>
      <c r="Z363">
        <f t="shared" si="89"/>
        <v>0</v>
      </c>
      <c r="AA363">
        <f t="shared" si="90"/>
        <v>0</v>
      </c>
      <c r="AB363">
        <f t="shared" si="91"/>
        <v>0</v>
      </c>
      <c r="AC363">
        <f t="shared" si="92"/>
        <v>1</v>
      </c>
      <c r="AD363">
        <f t="shared" si="93"/>
        <v>0</v>
      </c>
      <c r="AE363">
        <f t="shared" si="94"/>
        <v>0</v>
      </c>
      <c r="AF363">
        <f t="shared" si="95"/>
        <v>0</v>
      </c>
    </row>
    <row r="364" spans="1:32" ht="60" x14ac:dyDescent="0.25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80"/>
        <v>1.2415933781686497</v>
      </c>
      <c r="P364" s="8">
        <f t="shared" si="81"/>
        <v>139.53488372093022</v>
      </c>
      <c r="Q364" t="s">
        <v>8310</v>
      </c>
      <c r="R364" t="s">
        <v>8315</v>
      </c>
      <c r="S364" s="12">
        <f t="shared" si="82"/>
        <v>41858.625</v>
      </c>
      <c r="T364" s="12">
        <f t="shared" si="83"/>
        <v>41836.835543981484</v>
      </c>
      <c r="U364">
        <f t="shared" si="84"/>
        <v>0</v>
      </c>
      <c r="V364">
        <f t="shared" si="85"/>
        <v>0</v>
      </c>
      <c r="W364">
        <f t="shared" si="86"/>
        <v>1</v>
      </c>
      <c r="X364">
        <f t="shared" si="87"/>
        <v>0</v>
      </c>
      <c r="Y364">
        <f t="shared" si="88"/>
        <v>0</v>
      </c>
      <c r="Z364">
        <f t="shared" si="89"/>
        <v>0</v>
      </c>
      <c r="AA364">
        <f t="shared" si="90"/>
        <v>0</v>
      </c>
      <c r="AB364">
        <f t="shared" si="91"/>
        <v>0</v>
      </c>
      <c r="AC364">
        <f t="shared" si="92"/>
        <v>0</v>
      </c>
      <c r="AD364">
        <f t="shared" si="93"/>
        <v>0</v>
      </c>
      <c r="AE364">
        <f t="shared" si="94"/>
        <v>0</v>
      </c>
      <c r="AF364">
        <f t="shared" si="95"/>
        <v>0</v>
      </c>
    </row>
    <row r="365" spans="1:32" ht="60" x14ac:dyDescent="0.25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80"/>
        <v>1.0133333333333334</v>
      </c>
      <c r="P365" s="8">
        <f t="shared" si="81"/>
        <v>347.84615384615387</v>
      </c>
      <c r="Q365" t="s">
        <v>8310</v>
      </c>
      <c r="R365" t="s">
        <v>8315</v>
      </c>
      <c r="S365" s="12">
        <f t="shared" si="82"/>
        <v>40300.431944444441</v>
      </c>
      <c r="T365" s="12">
        <f t="shared" si="83"/>
        <v>40255.369629629626</v>
      </c>
      <c r="U365">
        <f t="shared" si="84"/>
        <v>0</v>
      </c>
      <c r="V365">
        <f t="shared" si="85"/>
        <v>0</v>
      </c>
      <c r="W365">
        <f t="shared" si="86"/>
        <v>1</v>
      </c>
      <c r="X365">
        <f t="shared" si="87"/>
        <v>0</v>
      </c>
      <c r="Y365">
        <f t="shared" si="88"/>
        <v>0</v>
      </c>
      <c r="Z365">
        <f t="shared" si="89"/>
        <v>0</v>
      </c>
      <c r="AA365">
        <f t="shared" si="90"/>
        <v>0</v>
      </c>
      <c r="AB365">
        <f t="shared" si="91"/>
        <v>0</v>
      </c>
      <c r="AC365">
        <f t="shared" si="92"/>
        <v>0</v>
      </c>
      <c r="AD365">
        <f t="shared" si="93"/>
        <v>0</v>
      </c>
      <c r="AE365">
        <f t="shared" si="94"/>
        <v>0</v>
      </c>
      <c r="AF365">
        <f t="shared" si="95"/>
        <v>0</v>
      </c>
    </row>
    <row r="366" spans="1:32" ht="60" x14ac:dyDescent="0.25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80"/>
        <v>1.1016142857142857</v>
      </c>
      <c r="P366" s="8">
        <f t="shared" si="81"/>
        <v>68.24159292035398</v>
      </c>
      <c r="Q366" t="s">
        <v>8310</v>
      </c>
      <c r="R366" t="s">
        <v>8315</v>
      </c>
      <c r="S366" s="12">
        <f t="shared" si="82"/>
        <v>41810.790972222225</v>
      </c>
      <c r="T366" s="12">
        <f t="shared" si="83"/>
        <v>41780.484629629631</v>
      </c>
      <c r="U366">
        <f t="shared" si="84"/>
        <v>0</v>
      </c>
      <c r="V366">
        <f t="shared" si="85"/>
        <v>0</v>
      </c>
      <c r="W366">
        <f t="shared" si="86"/>
        <v>1</v>
      </c>
      <c r="X366">
        <f t="shared" si="87"/>
        <v>0</v>
      </c>
      <c r="Y366">
        <f t="shared" si="88"/>
        <v>0</v>
      </c>
      <c r="Z366">
        <f t="shared" si="89"/>
        <v>0</v>
      </c>
      <c r="AA366">
        <f t="shared" si="90"/>
        <v>0</v>
      </c>
      <c r="AB366">
        <f t="shared" si="91"/>
        <v>0</v>
      </c>
      <c r="AC366">
        <f t="shared" si="92"/>
        <v>0</v>
      </c>
      <c r="AD366">
        <f t="shared" si="93"/>
        <v>0</v>
      </c>
      <c r="AE366">
        <f t="shared" si="94"/>
        <v>0</v>
      </c>
      <c r="AF366">
        <f t="shared" si="95"/>
        <v>0</v>
      </c>
    </row>
    <row r="367" spans="1:32" ht="45" x14ac:dyDescent="0.25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80"/>
        <v>1.0397333333333334</v>
      </c>
      <c r="P367" s="8">
        <f t="shared" si="81"/>
        <v>239.93846153846152</v>
      </c>
      <c r="Q367" t="s">
        <v>8310</v>
      </c>
      <c r="R367" t="s">
        <v>8315</v>
      </c>
      <c r="S367" s="12">
        <f t="shared" si="82"/>
        <v>41698.231469907405</v>
      </c>
      <c r="T367" s="12">
        <f t="shared" si="83"/>
        <v>41668.231469907405</v>
      </c>
      <c r="U367">
        <f t="shared" si="84"/>
        <v>0</v>
      </c>
      <c r="V367">
        <f t="shared" si="85"/>
        <v>0</v>
      </c>
      <c r="W367">
        <f t="shared" si="86"/>
        <v>0</v>
      </c>
      <c r="X367">
        <f t="shared" si="87"/>
        <v>0</v>
      </c>
      <c r="Y367">
        <f t="shared" si="88"/>
        <v>1</v>
      </c>
      <c r="Z367">
        <f t="shared" si="89"/>
        <v>0</v>
      </c>
      <c r="AA367">
        <f t="shared" si="90"/>
        <v>0</v>
      </c>
      <c r="AB367">
        <f t="shared" si="91"/>
        <v>0</v>
      </c>
      <c r="AC367">
        <f t="shared" si="92"/>
        <v>0</v>
      </c>
      <c r="AD367">
        <f t="shared" si="93"/>
        <v>0</v>
      </c>
      <c r="AE367">
        <f t="shared" si="94"/>
        <v>0</v>
      </c>
      <c r="AF367">
        <f t="shared" si="95"/>
        <v>0</v>
      </c>
    </row>
    <row r="368" spans="1:32" ht="45" x14ac:dyDescent="0.25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80"/>
        <v>1.013157894736842</v>
      </c>
      <c r="P368" s="8">
        <f t="shared" si="81"/>
        <v>287.31343283582089</v>
      </c>
      <c r="Q368" t="s">
        <v>8310</v>
      </c>
      <c r="R368" t="s">
        <v>8315</v>
      </c>
      <c r="S368" s="12">
        <f t="shared" si="82"/>
        <v>41049.418032407411</v>
      </c>
      <c r="T368" s="12">
        <f t="shared" si="83"/>
        <v>41019.418032407411</v>
      </c>
      <c r="U368">
        <f t="shared" si="84"/>
        <v>0</v>
      </c>
      <c r="V368">
        <f t="shared" si="85"/>
        <v>0</v>
      </c>
      <c r="W368">
        <f t="shared" si="86"/>
        <v>0</v>
      </c>
      <c r="X368">
        <f t="shared" si="87"/>
        <v>0</v>
      </c>
      <c r="Y368">
        <f t="shared" si="88"/>
        <v>0</v>
      </c>
      <c r="Z368">
        <f t="shared" si="89"/>
        <v>0</v>
      </c>
      <c r="AA368">
        <f t="shared" si="90"/>
        <v>0</v>
      </c>
      <c r="AB368">
        <f t="shared" si="91"/>
        <v>0</v>
      </c>
      <c r="AC368">
        <f t="shared" si="92"/>
        <v>1</v>
      </c>
      <c r="AD368">
        <f t="shared" si="93"/>
        <v>0</v>
      </c>
      <c r="AE368">
        <f t="shared" si="94"/>
        <v>0</v>
      </c>
      <c r="AF368">
        <f t="shared" si="95"/>
        <v>0</v>
      </c>
    </row>
    <row r="369" spans="1:32" ht="60" x14ac:dyDescent="0.25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80"/>
        <v>1.033501</v>
      </c>
      <c r="P369" s="8">
        <f t="shared" si="81"/>
        <v>86.84882352941176</v>
      </c>
      <c r="Q369" t="s">
        <v>8310</v>
      </c>
      <c r="R369" t="s">
        <v>8315</v>
      </c>
      <c r="S369" s="12">
        <f t="shared" si="82"/>
        <v>41394.832638888889</v>
      </c>
      <c r="T369" s="12">
        <f t="shared" si="83"/>
        <v>41355.202291666668</v>
      </c>
      <c r="U369">
        <f t="shared" si="84"/>
        <v>0</v>
      </c>
      <c r="V369">
        <f t="shared" si="85"/>
        <v>0</v>
      </c>
      <c r="W369">
        <f t="shared" si="86"/>
        <v>0</v>
      </c>
      <c r="X369">
        <f t="shared" si="87"/>
        <v>1</v>
      </c>
      <c r="Y369">
        <f t="shared" si="88"/>
        <v>0</v>
      </c>
      <c r="Z369">
        <f t="shared" si="89"/>
        <v>0</v>
      </c>
      <c r="AA369">
        <f t="shared" si="90"/>
        <v>0</v>
      </c>
      <c r="AB369">
        <f t="shared" si="91"/>
        <v>0</v>
      </c>
      <c r="AC369">
        <f t="shared" si="92"/>
        <v>0</v>
      </c>
      <c r="AD369">
        <f t="shared" si="93"/>
        <v>0</v>
      </c>
      <c r="AE369">
        <f t="shared" si="94"/>
        <v>0</v>
      </c>
      <c r="AF369">
        <f t="shared" si="95"/>
        <v>0</v>
      </c>
    </row>
    <row r="370" spans="1:32" ht="60" x14ac:dyDescent="0.25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80"/>
        <v>1.04112</v>
      </c>
      <c r="P370" s="8">
        <f t="shared" si="81"/>
        <v>81.84905660377359</v>
      </c>
      <c r="Q370" t="s">
        <v>8310</v>
      </c>
      <c r="R370" t="s">
        <v>8315</v>
      </c>
      <c r="S370" s="12">
        <f t="shared" si="82"/>
        <v>42078.188912037032</v>
      </c>
      <c r="T370" s="12">
        <f t="shared" si="83"/>
        <v>42043.230578703704</v>
      </c>
      <c r="U370">
        <f t="shared" si="84"/>
        <v>0</v>
      </c>
      <c r="V370">
        <f t="shared" si="85"/>
        <v>0</v>
      </c>
      <c r="W370">
        <f t="shared" si="86"/>
        <v>0</v>
      </c>
      <c r="X370">
        <f t="shared" si="87"/>
        <v>1</v>
      </c>
      <c r="Y370">
        <f t="shared" si="88"/>
        <v>0</v>
      </c>
      <c r="Z370">
        <f t="shared" si="89"/>
        <v>0</v>
      </c>
      <c r="AA370">
        <f t="shared" si="90"/>
        <v>0</v>
      </c>
      <c r="AB370">
        <f t="shared" si="91"/>
        <v>0</v>
      </c>
      <c r="AC370">
        <f t="shared" si="92"/>
        <v>0</v>
      </c>
      <c r="AD370">
        <f t="shared" si="93"/>
        <v>0</v>
      </c>
      <c r="AE370">
        <f t="shared" si="94"/>
        <v>0</v>
      </c>
      <c r="AF370">
        <f t="shared" si="95"/>
        <v>0</v>
      </c>
    </row>
    <row r="371" spans="1:32" ht="60" x14ac:dyDescent="0.25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80"/>
        <v>1.1015569230769231</v>
      </c>
      <c r="P371" s="8">
        <f t="shared" si="81"/>
        <v>42.874970059880241</v>
      </c>
      <c r="Q371" t="s">
        <v>8310</v>
      </c>
      <c r="R371" t="s">
        <v>8315</v>
      </c>
      <c r="S371" s="12">
        <f t="shared" si="82"/>
        <v>40923.176724537036</v>
      </c>
      <c r="T371" s="12">
        <f t="shared" si="83"/>
        <v>40893.176724537036</v>
      </c>
      <c r="U371">
        <f t="shared" si="84"/>
        <v>0</v>
      </c>
      <c r="V371">
        <f t="shared" si="85"/>
        <v>0</v>
      </c>
      <c r="W371">
        <f t="shared" si="86"/>
        <v>1</v>
      </c>
      <c r="X371">
        <f t="shared" si="87"/>
        <v>0</v>
      </c>
      <c r="Y371">
        <f t="shared" si="88"/>
        <v>0</v>
      </c>
      <c r="Z371">
        <f t="shared" si="89"/>
        <v>0</v>
      </c>
      <c r="AA371">
        <f t="shared" si="90"/>
        <v>0</v>
      </c>
      <c r="AB371">
        <f t="shared" si="91"/>
        <v>0</v>
      </c>
      <c r="AC371">
        <f t="shared" si="92"/>
        <v>0</v>
      </c>
      <c r="AD371">
        <f t="shared" si="93"/>
        <v>0</v>
      </c>
      <c r="AE371">
        <f t="shared" si="94"/>
        <v>0</v>
      </c>
      <c r="AF371">
        <f t="shared" si="95"/>
        <v>0</v>
      </c>
    </row>
    <row r="372" spans="1:32" ht="60" x14ac:dyDescent="0.25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80"/>
        <v>1.2202</v>
      </c>
      <c r="P372" s="8">
        <f t="shared" si="81"/>
        <v>709.41860465116281</v>
      </c>
      <c r="Q372" t="s">
        <v>8310</v>
      </c>
      <c r="R372" t="s">
        <v>8315</v>
      </c>
      <c r="S372" s="12">
        <f t="shared" si="82"/>
        <v>42741.420138888891</v>
      </c>
      <c r="T372" s="12">
        <f t="shared" si="83"/>
        <v>42711.420138888891</v>
      </c>
      <c r="U372">
        <f t="shared" si="84"/>
        <v>0</v>
      </c>
      <c r="V372">
        <f t="shared" si="85"/>
        <v>0</v>
      </c>
      <c r="W372">
        <f t="shared" si="86"/>
        <v>0</v>
      </c>
      <c r="X372">
        <f t="shared" si="87"/>
        <v>0</v>
      </c>
      <c r="Y372">
        <f t="shared" si="88"/>
        <v>0</v>
      </c>
      <c r="Z372">
        <f t="shared" si="89"/>
        <v>0</v>
      </c>
      <c r="AA372">
        <f t="shared" si="90"/>
        <v>1</v>
      </c>
      <c r="AB372">
        <f t="shared" si="91"/>
        <v>0</v>
      </c>
      <c r="AC372">
        <f t="shared" si="92"/>
        <v>0</v>
      </c>
      <c r="AD372">
        <f t="shared" si="93"/>
        <v>0</v>
      </c>
      <c r="AE372">
        <f t="shared" si="94"/>
        <v>0</v>
      </c>
      <c r="AF372">
        <f t="shared" si="95"/>
        <v>0</v>
      </c>
    </row>
    <row r="373" spans="1:32" ht="60" x14ac:dyDescent="0.25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80"/>
        <v>1.1416866666666667</v>
      </c>
      <c r="P373" s="8">
        <f t="shared" si="81"/>
        <v>161.25517890772127</v>
      </c>
      <c r="Q373" t="s">
        <v>8310</v>
      </c>
      <c r="R373" t="s">
        <v>8315</v>
      </c>
      <c r="S373" s="12">
        <f t="shared" si="82"/>
        <v>41306.392812500002</v>
      </c>
      <c r="T373" s="12">
        <f t="shared" si="83"/>
        <v>41261.392812500002</v>
      </c>
      <c r="U373">
        <f t="shared" si="84"/>
        <v>0</v>
      </c>
      <c r="V373">
        <f t="shared" si="85"/>
        <v>0</v>
      </c>
      <c r="W373">
        <f t="shared" si="86"/>
        <v>0</v>
      </c>
      <c r="X373">
        <f t="shared" si="87"/>
        <v>0</v>
      </c>
      <c r="Y373">
        <f t="shared" si="88"/>
        <v>0</v>
      </c>
      <c r="Z373">
        <f t="shared" si="89"/>
        <v>0</v>
      </c>
      <c r="AA373">
        <f t="shared" si="90"/>
        <v>0</v>
      </c>
      <c r="AB373">
        <f t="shared" si="91"/>
        <v>0</v>
      </c>
      <c r="AC373">
        <f t="shared" si="92"/>
        <v>0</v>
      </c>
      <c r="AD373">
        <f t="shared" si="93"/>
        <v>0</v>
      </c>
      <c r="AE373">
        <f t="shared" si="94"/>
        <v>0</v>
      </c>
      <c r="AF373">
        <f t="shared" si="95"/>
        <v>1</v>
      </c>
    </row>
    <row r="374" spans="1:32" ht="30" x14ac:dyDescent="0.25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80"/>
        <v>1.2533333333333334</v>
      </c>
      <c r="P374" s="8">
        <f t="shared" si="81"/>
        <v>41.777777777777779</v>
      </c>
      <c r="Q374" t="s">
        <v>8310</v>
      </c>
      <c r="R374" t="s">
        <v>8315</v>
      </c>
      <c r="S374" s="12">
        <f t="shared" si="82"/>
        <v>42465.291666666672</v>
      </c>
      <c r="T374" s="12">
        <f t="shared" si="83"/>
        <v>42425.201898148152</v>
      </c>
      <c r="U374">
        <f t="shared" si="84"/>
        <v>1</v>
      </c>
      <c r="V374">
        <f t="shared" si="85"/>
        <v>0</v>
      </c>
      <c r="W374">
        <f t="shared" si="86"/>
        <v>0</v>
      </c>
      <c r="X374">
        <f t="shared" si="87"/>
        <v>0</v>
      </c>
      <c r="Y374">
        <f t="shared" si="88"/>
        <v>0</v>
      </c>
      <c r="Z374">
        <f t="shared" si="89"/>
        <v>0</v>
      </c>
      <c r="AA374">
        <f t="shared" si="90"/>
        <v>0</v>
      </c>
      <c r="AB374">
        <f t="shared" si="91"/>
        <v>0</v>
      </c>
      <c r="AC374">
        <f t="shared" si="92"/>
        <v>0</v>
      </c>
      <c r="AD374">
        <f t="shared" si="93"/>
        <v>0</v>
      </c>
      <c r="AE374">
        <f t="shared" si="94"/>
        <v>0</v>
      </c>
      <c r="AF374">
        <f t="shared" si="95"/>
        <v>0</v>
      </c>
    </row>
    <row r="375" spans="1:32" ht="45" x14ac:dyDescent="0.25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80"/>
        <v>1.0666666666666667</v>
      </c>
      <c r="P375" s="8">
        <f t="shared" si="81"/>
        <v>89.887640449438209</v>
      </c>
      <c r="Q375" t="s">
        <v>8310</v>
      </c>
      <c r="R375" t="s">
        <v>8315</v>
      </c>
      <c r="S375" s="12">
        <f t="shared" si="82"/>
        <v>41108.53701388889</v>
      </c>
      <c r="T375" s="12">
        <f t="shared" si="83"/>
        <v>41078.53701388889</v>
      </c>
      <c r="U375">
        <f t="shared" si="84"/>
        <v>0</v>
      </c>
      <c r="V375">
        <f t="shared" si="85"/>
        <v>0</v>
      </c>
      <c r="W375">
        <f t="shared" si="86"/>
        <v>1</v>
      </c>
      <c r="X375">
        <f t="shared" si="87"/>
        <v>0</v>
      </c>
      <c r="Y375">
        <f t="shared" si="88"/>
        <v>0</v>
      </c>
      <c r="Z375">
        <f t="shared" si="89"/>
        <v>0</v>
      </c>
      <c r="AA375">
        <f t="shared" si="90"/>
        <v>0</v>
      </c>
      <c r="AB375">
        <f t="shared" si="91"/>
        <v>0</v>
      </c>
      <c r="AC375">
        <f t="shared" si="92"/>
        <v>0</v>
      </c>
      <c r="AD375">
        <f t="shared" si="93"/>
        <v>0</v>
      </c>
      <c r="AE375">
        <f t="shared" si="94"/>
        <v>0</v>
      </c>
      <c r="AF375">
        <f t="shared" si="95"/>
        <v>0</v>
      </c>
    </row>
    <row r="376" spans="1:32" ht="60" x14ac:dyDescent="0.25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80"/>
        <v>1.3065</v>
      </c>
      <c r="P376" s="8">
        <f t="shared" si="81"/>
        <v>45.051724137931032</v>
      </c>
      <c r="Q376" t="s">
        <v>8310</v>
      </c>
      <c r="R376" t="s">
        <v>8315</v>
      </c>
      <c r="S376" s="12">
        <f t="shared" si="82"/>
        <v>40802.514247685183</v>
      </c>
      <c r="T376" s="12">
        <f t="shared" si="83"/>
        <v>40757.514247685183</v>
      </c>
      <c r="U376">
        <f t="shared" si="84"/>
        <v>0</v>
      </c>
      <c r="V376">
        <f t="shared" si="85"/>
        <v>0</v>
      </c>
      <c r="W376">
        <f t="shared" si="86"/>
        <v>1</v>
      </c>
      <c r="X376">
        <f t="shared" si="87"/>
        <v>0</v>
      </c>
      <c r="Y376">
        <f t="shared" si="88"/>
        <v>0</v>
      </c>
      <c r="Z376">
        <f t="shared" si="89"/>
        <v>0</v>
      </c>
      <c r="AA376">
        <f t="shared" si="90"/>
        <v>0</v>
      </c>
      <c r="AB376">
        <f t="shared" si="91"/>
        <v>0</v>
      </c>
      <c r="AC376">
        <f t="shared" si="92"/>
        <v>0</v>
      </c>
      <c r="AD376">
        <f t="shared" si="93"/>
        <v>0</v>
      </c>
      <c r="AE376">
        <f t="shared" si="94"/>
        <v>0</v>
      </c>
      <c r="AF376">
        <f t="shared" si="95"/>
        <v>0</v>
      </c>
    </row>
    <row r="377" spans="1:32" ht="60" x14ac:dyDescent="0.25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80"/>
        <v>1.2</v>
      </c>
      <c r="P377" s="8">
        <f t="shared" si="81"/>
        <v>42.857142857142854</v>
      </c>
      <c r="Q377" t="s">
        <v>8310</v>
      </c>
      <c r="R377" t="s">
        <v>8315</v>
      </c>
      <c r="S377" s="12">
        <f t="shared" si="82"/>
        <v>41699.345833333333</v>
      </c>
      <c r="T377" s="12">
        <f t="shared" si="83"/>
        <v>41657.610081018516</v>
      </c>
      <c r="U377">
        <f t="shared" si="84"/>
        <v>1</v>
      </c>
      <c r="V377">
        <f t="shared" si="85"/>
        <v>0</v>
      </c>
      <c r="W377">
        <f t="shared" si="86"/>
        <v>0</v>
      </c>
      <c r="X377">
        <f t="shared" si="87"/>
        <v>0</v>
      </c>
      <c r="Y377">
        <f t="shared" si="88"/>
        <v>0</v>
      </c>
      <c r="Z377">
        <f t="shared" si="89"/>
        <v>0</v>
      </c>
      <c r="AA377">
        <f t="shared" si="90"/>
        <v>0</v>
      </c>
      <c r="AB377">
        <f t="shared" si="91"/>
        <v>0</v>
      </c>
      <c r="AC377">
        <f t="shared" si="92"/>
        <v>0</v>
      </c>
      <c r="AD377">
        <f t="shared" si="93"/>
        <v>0</v>
      </c>
      <c r="AE377">
        <f t="shared" si="94"/>
        <v>0</v>
      </c>
      <c r="AF377">
        <f t="shared" si="95"/>
        <v>0</v>
      </c>
    </row>
    <row r="378" spans="1:32" ht="60" x14ac:dyDescent="0.25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80"/>
        <v>1.0595918367346939</v>
      </c>
      <c r="P378" s="8">
        <f t="shared" si="81"/>
        <v>54.083333333333336</v>
      </c>
      <c r="Q378" t="s">
        <v>8310</v>
      </c>
      <c r="R378" t="s">
        <v>8315</v>
      </c>
      <c r="S378" s="12">
        <f t="shared" si="82"/>
        <v>42607.077731481477</v>
      </c>
      <c r="T378" s="12">
        <f t="shared" si="83"/>
        <v>42576.077731481477</v>
      </c>
      <c r="U378">
        <f t="shared" si="84"/>
        <v>0</v>
      </c>
      <c r="V378">
        <f t="shared" si="85"/>
        <v>1</v>
      </c>
      <c r="W378">
        <f t="shared" si="86"/>
        <v>0</v>
      </c>
      <c r="X378">
        <f t="shared" si="87"/>
        <v>0</v>
      </c>
      <c r="Y378">
        <f t="shared" si="88"/>
        <v>0</v>
      </c>
      <c r="Z378">
        <f t="shared" si="89"/>
        <v>0</v>
      </c>
      <c r="AA378">
        <f t="shared" si="90"/>
        <v>0</v>
      </c>
      <c r="AB378">
        <f t="shared" si="91"/>
        <v>0</v>
      </c>
      <c r="AC378">
        <f t="shared" si="92"/>
        <v>0</v>
      </c>
      <c r="AD378">
        <f t="shared" si="93"/>
        <v>0</v>
      </c>
      <c r="AE378">
        <f t="shared" si="94"/>
        <v>0</v>
      </c>
      <c r="AF378">
        <f t="shared" si="95"/>
        <v>0</v>
      </c>
    </row>
    <row r="379" spans="1:32" ht="45" x14ac:dyDescent="0.25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80"/>
        <v>1.1439999999999999</v>
      </c>
      <c r="P379" s="8">
        <f t="shared" si="81"/>
        <v>103.21804511278195</v>
      </c>
      <c r="Q379" t="s">
        <v>8310</v>
      </c>
      <c r="R379" t="s">
        <v>8315</v>
      </c>
      <c r="S379" s="12">
        <f t="shared" si="82"/>
        <v>42321.917361111111</v>
      </c>
      <c r="T379" s="12">
        <f t="shared" si="83"/>
        <v>42291.875787037032</v>
      </c>
      <c r="U379">
        <f t="shared" si="84"/>
        <v>0</v>
      </c>
      <c r="V379">
        <f t="shared" si="85"/>
        <v>0</v>
      </c>
      <c r="W379">
        <f t="shared" si="86"/>
        <v>0</v>
      </c>
      <c r="X379">
        <f t="shared" si="87"/>
        <v>1</v>
      </c>
      <c r="Y379">
        <f t="shared" si="88"/>
        <v>0</v>
      </c>
      <c r="Z379">
        <f t="shared" si="89"/>
        <v>0</v>
      </c>
      <c r="AA379">
        <f t="shared" si="90"/>
        <v>0</v>
      </c>
      <c r="AB379">
        <f t="shared" si="91"/>
        <v>0</v>
      </c>
      <c r="AC379">
        <f t="shared" si="92"/>
        <v>0</v>
      </c>
      <c r="AD379">
        <f t="shared" si="93"/>
        <v>0</v>
      </c>
      <c r="AE379">
        <f t="shared" si="94"/>
        <v>0</v>
      </c>
      <c r="AF379">
        <f t="shared" si="95"/>
        <v>0</v>
      </c>
    </row>
    <row r="380" spans="1:32" ht="60" x14ac:dyDescent="0.25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80"/>
        <v>1.1176666666666666</v>
      </c>
      <c r="P380" s="8">
        <f t="shared" si="81"/>
        <v>40.397590361445786</v>
      </c>
      <c r="Q380" t="s">
        <v>8310</v>
      </c>
      <c r="R380" t="s">
        <v>8315</v>
      </c>
      <c r="S380" s="12">
        <f t="shared" si="82"/>
        <v>42394.619444444441</v>
      </c>
      <c r="T380" s="12">
        <f t="shared" si="83"/>
        <v>42370.196851851855</v>
      </c>
      <c r="U380">
        <f t="shared" si="84"/>
        <v>0</v>
      </c>
      <c r="V380">
        <f t="shared" si="85"/>
        <v>1</v>
      </c>
      <c r="W380">
        <f t="shared" si="86"/>
        <v>0</v>
      </c>
      <c r="X380">
        <f t="shared" si="87"/>
        <v>0</v>
      </c>
      <c r="Y380">
        <f t="shared" si="88"/>
        <v>0</v>
      </c>
      <c r="Z380">
        <f t="shared" si="89"/>
        <v>0</v>
      </c>
      <c r="AA380">
        <f t="shared" si="90"/>
        <v>0</v>
      </c>
      <c r="AB380">
        <f t="shared" si="91"/>
        <v>0</v>
      </c>
      <c r="AC380">
        <f t="shared" si="92"/>
        <v>0</v>
      </c>
      <c r="AD380">
        <f t="shared" si="93"/>
        <v>0</v>
      </c>
      <c r="AE380">
        <f t="shared" si="94"/>
        <v>0</v>
      </c>
      <c r="AF380">
        <f t="shared" si="95"/>
        <v>0</v>
      </c>
    </row>
    <row r="381" spans="1:32" ht="60" x14ac:dyDescent="0.25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80"/>
        <v>1.1608000000000001</v>
      </c>
      <c r="P381" s="8">
        <f t="shared" si="81"/>
        <v>116.85906040268456</v>
      </c>
      <c r="Q381" t="s">
        <v>8310</v>
      </c>
      <c r="R381" t="s">
        <v>8315</v>
      </c>
      <c r="S381" s="12">
        <f t="shared" si="82"/>
        <v>41032.313333333332</v>
      </c>
      <c r="T381" s="12">
        <f t="shared" si="83"/>
        <v>40987.313333333332</v>
      </c>
      <c r="U381">
        <f t="shared" si="84"/>
        <v>0</v>
      </c>
      <c r="V381">
        <f t="shared" si="85"/>
        <v>0</v>
      </c>
      <c r="W381">
        <f t="shared" si="86"/>
        <v>0</v>
      </c>
      <c r="X381">
        <f t="shared" si="87"/>
        <v>0</v>
      </c>
      <c r="Y381">
        <f t="shared" si="88"/>
        <v>1</v>
      </c>
      <c r="Z381">
        <f t="shared" si="89"/>
        <v>0</v>
      </c>
      <c r="AA381">
        <f t="shared" si="90"/>
        <v>0</v>
      </c>
      <c r="AB381">
        <f t="shared" si="91"/>
        <v>0</v>
      </c>
      <c r="AC381">
        <f t="shared" si="92"/>
        <v>0</v>
      </c>
      <c r="AD381">
        <f t="shared" si="93"/>
        <v>0</v>
      </c>
      <c r="AE381">
        <f t="shared" si="94"/>
        <v>0</v>
      </c>
      <c r="AF381">
        <f t="shared" si="95"/>
        <v>0</v>
      </c>
    </row>
    <row r="382" spans="1:32" ht="60" x14ac:dyDescent="0.25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80"/>
        <v>1.415</v>
      </c>
      <c r="P382" s="8">
        <f t="shared" si="81"/>
        <v>115.51020408163265</v>
      </c>
      <c r="Q382" t="s">
        <v>8310</v>
      </c>
      <c r="R382" t="s">
        <v>8315</v>
      </c>
      <c r="S382" s="12">
        <f t="shared" si="82"/>
        <v>42392.344814814816</v>
      </c>
      <c r="T382" s="12">
        <f t="shared" si="83"/>
        <v>42367.344814814816</v>
      </c>
      <c r="U382">
        <f t="shared" si="84"/>
        <v>0</v>
      </c>
      <c r="V382">
        <f t="shared" si="85"/>
        <v>1</v>
      </c>
      <c r="W382">
        <f t="shared" si="86"/>
        <v>0</v>
      </c>
      <c r="X382">
        <f t="shared" si="87"/>
        <v>0</v>
      </c>
      <c r="Y382">
        <f t="shared" si="88"/>
        <v>0</v>
      </c>
      <c r="Z382">
        <f t="shared" si="89"/>
        <v>0</v>
      </c>
      <c r="AA382">
        <f t="shared" si="90"/>
        <v>0</v>
      </c>
      <c r="AB382">
        <f t="shared" si="91"/>
        <v>0</v>
      </c>
      <c r="AC382">
        <f t="shared" si="92"/>
        <v>0</v>
      </c>
      <c r="AD382">
        <f t="shared" si="93"/>
        <v>0</v>
      </c>
      <c r="AE382">
        <f t="shared" si="94"/>
        <v>0</v>
      </c>
      <c r="AF382">
        <f t="shared" si="95"/>
        <v>0</v>
      </c>
    </row>
    <row r="383" spans="1:32" ht="45" x14ac:dyDescent="0.25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80"/>
        <v>1.0472999999999999</v>
      </c>
      <c r="P383" s="8">
        <f t="shared" si="81"/>
        <v>104.31274900398407</v>
      </c>
      <c r="Q383" t="s">
        <v>8310</v>
      </c>
      <c r="R383" t="s">
        <v>8315</v>
      </c>
      <c r="S383" s="12">
        <f t="shared" si="82"/>
        <v>41119.833333333336</v>
      </c>
      <c r="T383" s="12">
        <f t="shared" si="83"/>
        <v>41085.323113425926</v>
      </c>
      <c r="U383">
        <f t="shared" si="84"/>
        <v>0</v>
      </c>
      <c r="V383">
        <f t="shared" si="85"/>
        <v>0</v>
      </c>
      <c r="W383">
        <f t="shared" si="86"/>
        <v>0</v>
      </c>
      <c r="X383">
        <f t="shared" si="87"/>
        <v>0</v>
      </c>
      <c r="Y383">
        <f t="shared" si="88"/>
        <v>0</v>
      </c>
      <c r="Z383">
        <f t="shared" si="89"/>
        <v>0</v>
      </c>
      <c r="AA383">
        <f t="shared" si="90"/>
        <v>1</v>
      </c>
      <c r="AB383">
        <f t="shared" si="91"/>
        <v>0</v>
      </c>
      <c r="AC383">
        <f t="shared" si="92"/>
        <v>0</v>
      </c>
      <c r="AD383">
        <f t="shared" si="93"/>
        <v>0</v>
      </c>
      <c r="AE383">
        <f t="shared" si="94"/>
        <v>0</v>
      </c>
      <c r="AF383">
        <f t="shared" si="95"/>
        <v>0</v>
      </c>
    </row>
    <row r="384" spans="1:32" ht="60" x14ac:dyDescent="0.25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80"/>
        <v>2.5583333333333331</v>
      </c>
      <c r="P384" s="8">
        <f t="shared" si="81"/>
        <v>69.772727272727266</v>
      </c>
      <c r="Q384" t="s">
        <v>8310</v>
      </c>
      <c r="R384" t="s">
        <v>8315</v>
      </c>
      <c r="S384" s="12">
        <f t="shared" si="82"/>
        <v>41158.334490740745</v>
      </c>
      <c r="T384" s="12">
        <f t="shared" si="83"/>
        <v>41144.334490740745</v>
      </c>
      <c r="U384">
        <f t="shared" si="84"/>
        <v>1</v>
      </c>
      <c r="V384">
        <f t="shared" si="85"/>
        <v>0</v>
      </c>
      <c r="W384">
        <f t="shared" si="86"/>
        <v>0</v>
      </c>
      <c r="X384">
        <f t="shared" si="87"/>
        <v>0</v>
      </c>
      <c r="Y384">
        <f t="shared" si="88"/>
        <v>0</v>
      </c>
      <c r="Z384">
        <f t="shared" si="89"/>
        <v>0</v>
      </c>
      <c r="AA384">
        <f t="shared" si="90"/>
        <v>0</v>
      </c>
      <c r="AB384">
        <f t="shared" si="91"/>
        <v>0</v>
      </c>
      <c r="AC384">
        <f t="shared" si="92"/>
        <v>0</v>
      </c>
      <c r="AD384">
        <f t="shared" si="93"/>
        <v>0</v>
      </c>
      <c r="AE384">
        <f t="shared" si="94"/>
        <v>0</v>
      </c>
      <c r="AF384">
        <f t="shared" si="95"/>
        <v>0</v>
      </c>
    </row>
    <row r="385" spans="1:32" ht="60" x14ac:dyDescent="0.25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80"/>
        <v>2.0670670670670672</v>
      </c>
      <c r="P385" s="8">
        <f t="shared" si="81"/>
        <v>43.020833333333336</v>
      </c>
      <c r="Q385" t="s">
        <v>8310</v>
      </c>
      <c r="R385" t="s">
        <v>8315</v>
      </c>
      <c r="S385" s="12">
        <f t="shared" si="82"/>
        <v>41777.742581018516</v>
      </c>
      <c r="T385" s="12">
        <f t="shared" si="83"/>
        <v>41754.742581018516</v>
      </c>
      <c r="U385">
        <f t="shared" si="84"/>
        <v>1</v>
      </c>
      <c r="V385">
        <f t="shared" si="85"/>
        <v>0</v>
      </c>
      <c r="W385">
        <f t="shared" si="86"/>
        <v>0</v>
      </c>
      <c r="X385">
        <f t="shared" si="87"/>
        <v>0</v>
      </c>
      <c r="Y385">
        <f t="shared" si="88"/>
        <v>0</v>
      </c>
      <c r="Z385">
        <f t="shared" si="89"/>
        <v>0</v>
      </c>
      <c r="AA385">
        <f t="shared" si="90"/>
        <v>0</v>
      </c>
      <c r="AB385">
        <f t="shared" si="91"/>
        <v>0</v>
      </c>
      <c r="AC385">
        <f t="shared" si="92"/>
        <v>0</v>
      </c>
      <c r="AD385">
        <f t="shared" si="93"/>
        <v>0</v>
      </c>
      <c r="AE385">
        <f t="shared" si="94"/>
        <v>0</v>
      </c>
      <c r="AF385">
        <f t="shared" si="95"/>
        <v>0</v>
      </c>
    </row>
    <row r="386" spans="1:32" ht="60" x14ac:dyDescent="0.25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80"/>
        <v>1.1210500000000001</v>
      </c>
      <c r="P386" s="8">
        <f t="shared" si="81"/>
        <v>58.540469973890339</v>
      </c>
      <c r="Q386" t="s">
        <v>8310</v>
      </c>
      <c r="R386" t="s">
        <v>8315</v>
      </c>
      <c r="S386" s="12">
        <f t="shared" si="82"/>
        <v>42010.406793981485</v>
      </c>
      <c r="T386" s="12">
        <f t="shared" si="83"/>
        <v>41980.406793981485</v>
      </c>
      <c r="U386">
        <f t="shared" si="84"/>
        <v>0</v>
      </c>
      <c r="V386">
        <f t="shared" si="85"/>
        <v>0</v>
      </c>
      <c r="W386">
        <f t="shared" si="86"/>
        <v>0</v>
      </c>
      <c r="X386">
        <f t="shared" si="87"/>
        <v>0</v>
      </c>
      <c r="Y386">
        <f t="shared" si="88"/>
        <v>0</v>
      </c>
      <c r="Z386">
        <f t="shared" si="89"/>
        <v>1</v>
      </c>
      <c r="AA386">
        <f t="shared" si="90"/>
        <v>0</v>
      </c>
      <c r="AB386">
        <f t="shared" si="91"/>
        <v>0</v>
      </c>
      <c r="AC386">
        <f t="shared" si="92"/>
        <v>0</v>
      </c>
      <c r="AD386">
        <f t="shared" si="93"/>
        <v>0</v>
      </c>
      <c r="AE386">
        <f t="shared" si="94"/>
        <v>0</v>
      </c>
      <c r="AF386">
        <f t="shared" si="95"/>
        <v>0</v>
      </c>
    </row>
    <row r="387" spans="1:32" ht="60" x14ac:dyDescent="0.25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96">E387/D387</f>
        <v>1.05982</v>
      </c>
      <c r="P387" s="8">
        <f t="shared" ref="P387:P450" si="97">E387/L387</f>
        <v>111.79535864978902</v>
      </c>
      <c r="Q387" t="s">
        <v>8310</v>
      </c>
      <c r="R387" t="s">
        <v>8315</v>
      </c>
      <c r="S387" s="12">
        <f t="shared" ref="S387:S450" si="98">(I387/86400)+25569+(-9/24)</f>
        <v>41964.251168981486</v>
      </c>
      <c r="T387" s="12">
        <f t="shared" ref="T387:T450" si="99">(J387/86400)+25569+(-9/24)</f>
        <v>41934.209502314814</v>
      </c>
      <c r="U387">
        <f t="shared" ref="U387:U450" si="100">COUNTIFS(D387, "&gt;=0", D387,"&lt;=1000")</f>
        <v>0</v>
      </c>
      <c r="V387">
        <f t="shared" ref="V387:V450" si="101">COUNTIFS(D387, "&gt;=1000", D387,"&lt;=4999")</f>
        <v>0</v>
      </c>
      <c r="W387">
        <f t="shared" ref="W387:W450" si="102">COUNTIFS(D387, "&gt;=5000", D387,"&lt;=9999")</f>
        <v>0</v>
      </c>
      <c r="X387">
        <f t="shared" ref="X387:X450" si="103">COUNTIFS(D387, "&gt;=10000", D387,"&lt;=14999")</f>
        <v>0</v>
      </c>
      <c r="Y387">
        <f t="shared" ref="Y387:Y450" si="104">COUNTIFS(D387, "&gt;=15000", D387,"&lt;=19999")</f>
        <v>0</v>
      </c>
      <c r="Z387">
        <f t="shared" ref="Z387:Z450" si="105">COUNTIFS(D387, "&gt;=20000", D387,"&lt;=24999")</f>
        <v>0</v>
      </c>
      <c r="AA387">
        <f t="shared" ref="AA387:AA450" si="106">COUNTIFS(D387, "&gt;=25000", D387,"&lt;=29999")</f>
        <v>1</v>
      </c>
      <c r="AB387">
        <f t="shared" ref="AB387:AB450" si="107">COUNTIFS(D387, "&gt;=30000", D387,"&lt;=34999")</f>
        <v>0</v>
      </c>
      <c r="AC387">
        <f t="shared" ref="AC387:AC450" si="108">COUNTIFS(D387, "&gt;=35000", D387,"&lt;=39999")</f>
        <v>0</v>
      </c>
      <c r="AD387">
        <f t="shared" ref="AD387:AD450" si="109">COUNTIFS(D387, "&gt;=40000", D387,"&lt;=44999")</f>
        <v>0</v>
      </c>
      <c r="AE387">
        <f t="shared" ref="AE387:AE450" si="110">COUNTIFS(D387, "&gt;=45000", D387,"&lt;=49999")</f>
        <v>0</v>
      </c>
      <c r="AF387">
        <f t="shared" ref="AF387:AF450" si="111">COUNTIFS(D387, "&gt;=50000")</f>
        <v>0</v>
      </c>
    </row>
    <row r="388" spans="1:32" ht="60" x14ac:dyDescent="0.25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96"/>
        <v>1.0016666666666667</v>
      </c>
      <c r="P388" s="8">
        <f t="shared" si="97"/>
        <v>46.230769230769234</v>
      </c>
      <c r="Q388" t="s">
        <v>8310</v>
      </c>
      <c r="R388" t="s">
        <v>8315</v>
      </c>
      <c r="S388" s="12">
        <f t="shared" si="98"/>
        <v>42226.576284722221</v>
      </c>
      <c r="T388" s="12">
        <f t="shared" si="99"/>
        <v>42211.576284722221</v>
      </c>
      <c r="U388">
        <f t="shared" si="100"/>
        <v>1</v>
      </c>
      <c r="V388">
        <f t="shared" si="101"/>
        <v>0</v>
      </c>
      <c r="W388">
        <f t="shared" si="102"/>
        <v>0</v>
      </c>
      <c r="X388">
        <f t="shared" si="103"/>
        <v>0</v>
      </c>
      <c r="Y388">
        <f t="shared" si="104"/>
        <v>0</v>
      </c>
      <c r="Z388">
        <f t="shared" si="105"/>
        <v>0</v>
      </c>
      <c r="AA388">
        <f t="shared" si="106"/>
        <v>0</v>
      </c>
      <c r="AB388">
        <f t="shared" si="107"/>
        <v>0</v>
      </c>
      <c r="AC388">
        <f t="shared" si="108"/>
        <v>0</v>
      </c>
      <c r="AD388">
        <f t="shared" si="109"/>
        <v>0</v>
      </c>
      <c r="AE388">
        <f t="shared" si="110"/>
        <v>0</v>
      </c>
      <c r="AF388">
        <f t="shared" si="111"/>
        <v>0</v>
      </c>
    </row>
    <row r="389" spans="1:32" ht="60" x14ac:dyDescent="0.25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96"/>
        <v>2.1398947368421051</v>
      </c>
      <c r="P389" s="8">
        <f t="shared" si="97"/>
        <v>144.69039145907473</v>
      </c>
      <c r="Q389" t="s">
        <v>8310</v>
      </c>
      <c r="R389" t="s">
        <v>8315</v>
      </c>
      <c r="S389" s="12">
        <f t="shared" si="98"/>
        <v>42230.875</v>
      </c>
      <c r="T389" s="12">
        <f t="shared" si="99"/>
        <v>42200.30159722222</v>
      </c>
      <c r="U389">
        <f t="shared" si="100"/>
        <v>0</v>
      </c>
      <c r="V389">
        <f t="shared" si="101"/>
        <v>0</v>
      </c>
      <c r="W389">
        <f t="shared" si="102"/>
        <v>0</v>
      </c>
      <c r="X389">
        <f t="shared" si="103"/>
        <v>0</v>
      </c>
      <c r="Y389">
        <f t="shared" si="104"/>
        <v>0</v>
      </c>
      <c r="Z389">
        <f t="shared" si="105"/>
        <v>0</v>
      </c>
      <c r="AA389">
        <f t="shared" si="106"/>
        <v>0</v>
      </c>
      <c r="AB389">
        <f t="shared" si="107"/>
        <v>0</v>
      </c>
      <c r="AC389">
        <f t="shared" si="108"/>
        <v>1</v>
      </c>
      <c r="AD389">
        <f t="shared" si="109"/>
        <v>0</v>
      </c>
      <c r="AE389">
        <f t="shared" si="110"/>
        <v>0</v>
      </c>
      <c r="AF389">
        <f t="shared" si="111"/>
        <v>0</v>
      </c>
    </row>
    <row r="390" spans="1:32" ht="45" x14ac:dyDescent="0.25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96"/>
        <v>1.2616000000000001</v>
      </c>
      <c r="P390" s="8">
        <f t="shared" si="97"/>
        <v>88.845070422535215</v>
      </c>
      <c r="Q390" t="s">
        <v>8310</v>
      </c>
      <c r="R390" t="s">
        <v>8315</v>
      </c>
      <c r="S390" s="12">
        <f t="shared" si="98"/>
        <v>42578.701157407406</v>
      </c>
      <c r="T390" s="12">
        <f t="shared" si="99"/>
        <v>42548.701157407406</v>
      </c>
      <c r="U390">
        <f t="shared" si="100"/>
        <v>0</v>
      </c>
      <c r="V390">
        <f t="shared" si="101"/>
        <v>0</v>
      </c>
      <c r="W390">
        <f t="shared" si="102"/>
        <v>1</v>
      </c>
      <c r="X390">
        <f t="shared" si="103"/>
        <v>0</v>
      </c>
      <c r="Y390">
        <f t="shared" si="104"/>
        <v>0</v>
      </c>
      <c r="Z390">
        <f t="shared" si="105"/>
        <v>0</v>
      </c>
      <c r="AA390">
        <f t="shared" si="106"/>
        <v>0</v>
      </c>
      <c r="AB390">
        <f t="shared" si="107"/>
        <v>0</v>
      </c>
      <c r="AC390">
        <f t="shared" si="108"/>
        <v>0</v>
      </c>
      <c r="AD390">
        <f t="shared" si="109"/>
        <v>0</v>
      </c>
      <c r="AE390">
        <f t="shared" si="110"/>
        <v>0</v>
      </c>
      <c r="AF390">
        <f t="shared" si="111"/>
        <v>0</v>
      </c>
    </row>
    <row r="391" spans="1:32" ht="60" x14ac:dyDescent="0.25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96"/>
        <v>1.8153547058823529</v>
      </c>
      <c r="P391" s="8">
        <f t="shared" si="97"/>
        <v>81.75107284768211</v>
      </c>
      <c r="Q391" t="s">
        <v>8310</v>
      </c>
      <c r="R391" t="s">
        <v>8315</v>
      </c>
      <c r="S391" s="12">
        <f t="shared" si="98"/>
        <v>41705.582638888889</v>
      </c>
      <c r="T391" s="12">
        <f t="shared" si="99"/>
        <v>41673.688078703708</v>
      </c>
      <c r="U391">
        <f t="shared" si="100"/>
        <v>0</v>
      </c>
      <c r="V391">
        <f t="shared" si="101"/>
        <v>0</v>
      </c>
      <c r="W391">
        <f t="shared" si="102"/>
        <v>0</v>
      </c>
      <c r="X391">
        <f t="shared" si="103"/>
        <v>0</v>
      </c>
      <c r="Y391">
        <f t="shared" si="104"/>
        <v>0</v>
      </c>
      <c r="Z391">
        <f t="shared" si="105"/>
        <v>0</v>
      </c>
      <c r="AA391">
        <f t="shared" si="106"/>
        <v>0</v>
      </c>
      <c r="AB391">
        <f t="shared" si="107"/>
        <v>0</v>
      </c>
      <c r="AC391">
        <f t="shared" si="108"/>
        <v>0</v>
      </c>
      <c r="AD391">
        <f t="shared" si="109"/>
        <v>0</v>
      </c>
      <c r="AE391">
        <f t="shared" si="110"/>
        <v>0</v>
      </c>
      <c r="AF391">
        <f t="shared" si="111"/>
        <v>1</v>
      </c>
    </row>
    <row r="392" spans="1:32" ht="45" x14ac:dyDescent="0.25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96"/>
        <v>1</v>
      </c>
      <c r="P392" s="8">
        <f t="shared" si="97"/>
        <v>71.428571428571431</v>
      </c>
      <c r="Q392" t="s">
        <v>8310</v>
      </c>
      <c r="R392" t="s">
        <v>8315</v>
      </c>
      <c r="S392" s="12">
        <f t="shared" si="98"/>
        <v>42131.661712962959</v>
      </c>
      <c r="T392" s="12">
        <f t="shared" si="99"/>
        <v>42111.661712962959</v>
      </c>
      <c r="U392">
        <f t="shared" si="100"/>
        <v>1</v>
      </c>
      <c r="V392">
        <f t="shared" si="101"/>
        <v>1</v>
      </c>
      <c r="W392">
        <f t="shared" si="102"/>
        <v>0</v>
      </c>
      <c r="X392">
        <f t="shared" si="103"/>
        <v>0</v>
      </c>
      <c r="Y392">
        <f t="shared" si="104"/>
        <v>0</v>
      </c>
      <c r="Z392">
        <f t="shared" si="105"/>
        <v>0</v>
      </c>
      <c r="AA392">
        <f t="shared" si="106"/>
        <v>0</v>
      </c>
      <c r="AB392">
        <f t="shared" si="107"/>
        <v>0</v>
      </c>
      <c r="AC392">
        <f t="shared" si="108"/>
        <v>0</v>
      </c>
      <c r="AD392">
        <f t="shared" si="109"/>
        <v>0</v>
      </c>
      <c r="AE392">
        <f t="shared" si="110"/>
        <v>0</v>
      </c>
      <c r="AF392">
        <f t="shared" si="111"/>
        <v>0</v>
      </c>
    </row>
    <row r="393" spans="1:32" ht="45" x14ac:dyDescent="0.25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96"/>
        <v>1.0061</v>
      </c>
      <c r="P393" s="8">
        <f t="shared" si="97"/>
        <v>104.25906735751295</v>
      </c>
      <c r="Q393" t="s">
        <v>8310</v>
      </c>
      <c r="R393" t="s">
        <v>8315</v>
      </c>
      <c r="S393" s="12">
        <f t="shared" si="98"/>
        <v>40894.665972222225</v>
      </c>
      <c r="T393" s="12">
        <f t="shared" si="99"/>
        <v>40864.667256944442</v>
      </c>
      <c r="U393">
        <f t="shared" si="100"/>
        <v>0</v>
      </c>
      <c r="V393">
        <f t="shared" si="101"/>
        <v>0</v>
      </c>
      <c r="W393">
        <f t="shared" si="102"/>
        <v>0</v>
      </c>
      <c r="X393">
        <f t="shared" si="103"/>
        <v>0</v>
      </c>
      <c r="Y393">
        <f t="shared" si="104"/>
        <v>0</v>
      </c>
      <c r="Z393">
        <f t="shared" si="105"/>
        <v>1</v>
      </c>
      <c r="AA393">
        <f t="shared" si="106"/>
        <v>0</v>
      </c>
      <c r="AB393">
        <f t="shared" si="107"/>
        <v>0</v>
      </c>
      <c r="AC393">
        <f t="shared" si="108"/>
        <v>0</v>
      </c>
      <c r="AD393">
        <f t="shared" si="109"/>
        <v>0</v>
      </c>
      <c r="AE393">
        <f t="shared" si="110"/>
        <v>0</v>
      </c>
      <c r="AF393">
        <f t="shared" si="111"/>
        <v>0</v>
      </c>
    </row>
    <row r="394" spans="1:32" ht="60" x14ac:dyDescent="0.25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96"/>
        <v>1.009027027027027</v>
      </c>
      <c r="P394" s="8">
        <f t="shared" si="97"/>
        <v>90.616504854368927</v>
      </c>
      <c r="Q394" t="s">
        <v>8310</v>
      </c>
      <c r="R394" t="s">
        <v>8315</v>
      </c>
      <c r="S394" s="12">
        <f t="shared" si="98"/>
        <v>40793.75</v>
      </c>
      <c r="T394" s="12">
        <f t="shared" si="99"/>
        <v>40763.342256944445</v>
      </c>
      <c r="U394">
        <f t="shared" si="100"/>
        <v>0</v>
      </c>
      <c r="V394">
        <f t="shared" si="101"/>
        <v>0</v>
      </c>
      <c r="W394">
        <f t="shared" si="102"/>
        <v>0</v>
      </c>
      <c r="X394">
        <f t="shared" si="103"/>
        <v>0</v>
      </c>
      <c r="Y394">
        <f t="shared" si="104"/>
        <v>1</v>
      </c>
      <c r="Z394">
        <f t="shared" si="105"/>
        <v>0</v>
      </c>
      <c r="AA394">
        <f t="shared" si="106"/>
        <v>0</v>
      </c>
      <c r="AB394">
        <f t="shared" si="107"/>
        <v>0</v>
      </c>
      <c r="AC394">
        <f t="shared" si="108"/>
        <v>0</v>
      </c>
      <c r="AD394">
        <f t="shared" si="109"/>
        <v>0</v>
      </c>
      <c r="AE394">
        <f t="shared" si="110"/>
        <v>0</v>
      </c>
      <c r="AF394">
        <f t="shared" si="111"/>
        <v>0</v>
      </c>
    </row>
    <row r="395" spans="1:32" ht="45" x14ac:dyDescent="0.25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96"/>
        <v>1.10446</v>
      </c>
      <c r="P395" s="8">
        <f t="shared" si="97"/>
        <v>157.33048433048432</v>
      </c>
      <c r="Q395" t="s">
        <v>8310</v>
      </c>
      <c r="R395" t="s">
        <v>8315</v>
      </c>
      <c r="S395" s="12">
        <f t="shared" si="98"/>
        <v>41557.333935185183</v>
      </c>
      <c r="T395" s="12">
        <f t="shared" si="99"/>
        <v>41526.333935185183</v>
      </c>
      <c r="U395">
        <f t="shared" si="100"/>
        <v>0</v>
      </c>
      <c r="V395">
        <f t="shared" si="101"/>
        <v>0</v>
      </c>
      <c r="W395">
        <f t="shared" si="102"/>
        <v>0</v>
      </c>
      <c r="X395">
        <f t="shared" si="103"/>
        <v>0</v>
      </c>
      <c r="Y395">
        <f t="shared" si="104"/>
        <v>0</v>
      </c>
      <c r="Z395">
        <f t="shared" si="105"/>
        <v>0</v>
      </c>
      <c r="AA395">
        <f t="shared" si="106"/>
        <v>0</v>
      </c>
      <c r="AB395">
        <f t="shared" si="107"/>
        <v>0</v>
      </c>
      <c r="AC395">
        <f t="shared" si="108"/>
        <v>0</v>
      </c>
      <c r="AD395">
        <f t="shared" si="109"/>
        <v>0</v>
      </c>
      <c r="AE395">
        <f t="shared" si="110"/>
        <v>0</v>
      </c>
      <c r="AF395">
        <f t="shared" si="111"/>
        <v>1</v>
      </c>
    </row>
    <row r="396" spans="1:32" ht="60" x14ac:dyDescent="0.25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96"/>
        <v>1.118936170212766</v>
      </c>
      <c r="P396" s="8">
        <f t="shared" si="97"/>
        <v>105.18</v>
      </c>
      <c r="Q396" t="s">
        <v>8310</v>
      </c>
      <c r="R396" t="s">
        <v>8315</v>
      </c>
      <c r="S396" s="12">
        <f t="shared" si="98"/>
        <v>42477.401412037041</v>
      </c>
      <c r="T396" s="12">
        <f t="shared" si="99"/>
        <v>42417.443078703705</v>
      </c>
      <c r="U396">
        <f t="shared" si="100"/>
        <v>0</v>
      </c>
      <c r="V396">
        <f t="shared" si="101"/>
        <v>1</v>
      </c>
      <c r="W396">
        <f t="shared" si="102"/>
        <v>0</v>
      </c>
      <c r="X396">
        <f t="shared" si="103"/>
        <v>0</v>
      </c>
      <c r="Y396">
        <f t="shared" si="104"/>
        <v>0</v>
      </c>
      <c r="Z396">
        <f t="shared" si="105"/>
        <v>0</v>
      </c>
      <c r="AA396">
        <f t="shared" si="106"/>
        <v>0</v>
      </c>
      <c r="AB396">
        <f t="shared" si="107"/>
        <v>0</v>
      </c>
      <c r="AC396">
        <f t="shared" si="108"/>
        <v>0</v>
      </c>
      <c r="AD396">
        <f t="shared" si="109"/>
        <v>0</v>
      </c>
      <c r="AE396">
        <f t="shared" si="110"/>
        <v>0</v>
      </c>
      <c r="AF396">
        <f t="shared" si="111"/>
        <v>0</v>
      </c>
    </row>
    <row r="397" spans="1:32" ht="45" x14ac:dyDescent="0.25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96"/>
        <v>1.0804450000000001</v>
      </c>
      <c r="P397" s="8">
        <f t="shared" si="97"/>
        <v>58.719836956521746</v>
      </c>
      <c r="Q397" t="s">
        <v>8310</v>
      </c>
      <c r="R397" t="s">
        <v>8315</v>
      </c>
      <c r="S397" s="12">
        <f t="shared" si="98"/>
        <v>41026.522222222222</v>
      </c>
      <c r="T397" s="12">
        <f t="shared" si="99"/>
        <v>40990.534259259257</v>
      </c>
      <c r="U397">
        <f t="shared" si="100"/>
        <v>0</v>
      </c>
      <c r="V397">
        <f t="shared" si="101"/>
        <v>0</v>
      </c>
      <c r="W397">
        <f t="shared" si="102"/>
        <v>0</v>
      </c>
      <c r="X397">
        <f t="shared" si="103"/>
        <v>1</v>
      </c>
      <c r="Y397">
        <f t="shared" si="104"/>
        <v>0</v>
      </c>
      <c r="Z397">
        <f t="shared" si="105"/>
        <v>0</v>
      </c>
      <c r="AA397">
        <f t="shared" si="106"/>
        <v>0</v>
      </c>
      <c r="AB397">
        <f t="shared" si="107"/>
        <v>0</v>
      </c>
      <c r="AC397">
        <f t="shared" si="108"/>
        <v>0</v>
      </c>
      <c r="AD397">
        <f t="shared" si="109"/>
        <v>0</v>
      </c>
      <c r="AE397">
        <f t="shared" si="110"/>
        <v>0</v>
      </c>
      <c r="AF397">
        <f t="shared" si="111"/>
        <v>0</v>
      </c>
    </row>
    <row r="398" spans="1:32" ht="45" x14ac:dyDescent="0.25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96"/>
        <v>1.0666666666666667</v>
      </c>
      <c r="P398" s="8">
        <f t="shared" si="97"/>
        <v>81.632653061224488</v>
      </c>
      <c r="Q398" t="s">
        <v>8310</v>
      </c>
      <c r="R398" t="s">
        <v>8315</v>
      </c>
      <c r="S398" s="12">
        <f t="shared" si="98"/>
        <v>41097.189884259264</v>
      </c>
      <c r="T398" s="12">
        <f t="shared" si="99"/>
        <v>41082.189884259264</v>
      </c>
      <c r="U398">
        <f t="shared" si="100"/>
        <v>0</v>
      </c>
      <c r="V398">
        <f t="shared" si="101"/>
        <v>0</v>
      </c>
      <c r="W398">
        <f t="shared" si="102"/>
        <v>0</v>
      </c>
      <c r="X398">
        <f t="shared" si="103"/>
        <v>0</v>
      </c>
      <c r="Y398">
        <f t="shared" si="104"/>
        <v>1</v>
      </c>
      <c r="Z398">
        <f t="shared" si="105"/>
        <v>0</v>
      </c>
      <c r="AA398">
        <f t="shared" si="106"/>
        <v>0</v>
      </c>
      <c r="AB398">
        <f t="shared" si="107"/>
        <v>0</v>
      </c>
      <c r="AC398">
        <f t="shared" si="108"/>
        <v>0</v>
      </c>
      <c r="AD398">
        <f t="shared" si="109"/>
        <v>0</v>
      </c>
      <c r="AE398">
        <f t="shared" si="110"/>
        <v>0</v>
      </c>
      <c r="AF398">
        <f t="shared" si="111"/>
        <v>0</v>
      </c>
    </row>
    <row r="399" spans="1:32" ht="60" x14ac:dyDescent="0.25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96"/>
        <v>1.0390027322404372</v>
      </c>
      <c r="P399" s="8">
        <f t="shared" si="97"/>
        <v>56.460043668122275</v>
      </c>
      <c r="Q399" t="s">
        <v>8310</v>
      </c>
      <c r="R399" t="s">
        <v>8315</v>
      </c>
      <c r="S399" s="12">
        <f t="shared" si="98"/>
        <v>40421.780555555553</v>
      </c>
      <c r="T399" s="12">
        <f t="shared" si="99"/>
        <v>40379.401435185187</v>
      </c>
      <c r="U399">
        <f t="shared" si="100"/>
        <v>0</v>
      </c>
      <c r="V399">
        <f t="shared" si="101"/>
        <v>0</v>
      </c>
      <c r="W399">
        <f t="shared" si="102"/>
        <v>0</v>
      </c>
      <c r="X399">
        <f t="shared" si="103"/>
        <v>1</v>
      </c>
      <c r="Y399">
        <f t="shared" si="104"/>
        <v>0</v>
      </c>
      <c r="Z399">
        <f t="shared" si="105"/>
        <v>0</v>
      </c>
      <c r="AA399">
        <f t="shared" si="106"/>
        <v>0</v>
      </c>
      <c r="AB399">
        <f t="shared" si="107"/>
        <v>0</v>
      </c>
      <c r="AC399">
        <f t="shared" si="108"/>
        <v>0</v>
      </c>
      <c r="AD399">
        <f t="shared" si="109"/>
        <v>0</v>
      </c>
      <c r="AE399">
        <f t="shared" si="110"/>
        <v>0</v>
      </c>
      <c r="AF399">
        <f t="shared" si="111"/>
        <v>0</v>
      </c>
    </row>
    <row r="400" spans="1:32" ht="45" x14ac:dyDescent="0.25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96"/>
        <v>1.2516</v>
      </c>
      <c r="P400" s="8">
        <f t="shared" si="97"/>
        <v>140.1044776119403</v>
      </c>
      <c r="Q400" t="s">
        <v>8310</v>
      </c>
      <c r="R400" t="s">
        <v>8315</v>
      </c>
      <c r="S400" s="12">
        <f t="shared" si="98"/>
        <v>42123.418124999997</v>
      </c>
      <c r="T400" s="12">
        <f t="shared" si="99"/>
        <v>42078.418124999997</v>
      </c>
      <c r="U400">
        <f t="shared" si="100"/>
        <v>0</v>
      </c>
      <c r="V400">
        <f t="shared" si="101"/>
        <v>0</v>
      </c>
      <c r="W400">
        <f t="shared" si="102"/>
        <v>1</v>
      </c>
      <c r="X400">
        <f t="shared" si="103"/>
        <v>0</v>
      </c>
      <c r="Y400">
        <f t="shared" si="104"/>
        <v>0</v>
      </c>
      <c r="Z400">
        <f t="shared" si="105"/>
        <v>0</v>
      </c>
      <c r="AA400">
        <f t="shared" si="106"/>
        <v>0</v>
      </c>
      <c r="AB400">
        <f t="shared" si="107"/>
        <v>0</v>
      </c>
      <c r="AC400">
        <f t="shared" si="108"/>
        <v>0</v>
      </c>
      <c r="AD400">
        <f t="shared" si="109"/>
        <v>0</v>
      </c>
      <c r="AE400">
        <f t="shared" si="110"/>
        <v>0</v>
      </c>
      <c r="AF400">
        <f t="shared" si="111"/>
        <v>0</v>
      </c>
    </row>
    <row r="401" spans="1:32" ht="60" x14ac:dyDescent="0.25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96"/>
        <v>1.0680499999999999</v>
      </c>
      <c r="P401" s="8">
        <f t="shared" si="97"/>
        <v>224.85263157894738</v>
      </c>
      <c r="Q401" t="s">
        <v>8310</v>
      </c>
      <c r="R401" t="s">
        <v>8315</v>
      </c>
      <c r="S401" s="12">
        <f t="shared" si="98"/>
        <v>42718.125</v>
      </c>
      <c r="T401" s="12">
        <f t="shared" si="99"/>
        <v>42687.500775462962</v>
      </c>
      <c r="U401">
        <f t="shared" si="100"/>
        <v>0</v>
      </c>
      <c r="V401">
        <f t="shared" si="101"/>
        <v>0</v>
      </c>
      <c r="W401">
        <f t="shared" si="102"/>
        <v>0</v>
      </c>
      <c r="X401">
        <f t="shared" si="103"/>
        <v>0</v>
      </c>
      <c r="Y401">
        <f t="shared" si="104"/>
        <v>0</v>
      </c>
      <c r="Z401">
        <f t="shared" si="105"/>
        <v>1</v>
      </c>
      <c r="AA401">
        <f t="shared" si="106"/>
        <v>0</v>
      </c>
      <c r="AB401">
        <f t="shared" si="107"/>
        <v>0</v>
      </c>
      <c r="AC401">
        <f t="shared" si="108"/>
        <v>0</v>
      </c>
      <c r="AD401">
        <f t="shared" si="109"/>
        <v>0</v>
      </c>
      <c r="AE401">
        <f t="shared" si="110"/>
        <v>0</v>
      </c>
      <c r="AF401">
        <f t="shared" si="111"/>
        <v>0</v>
      </c>
    </row>
    <row r="402" spans="1:32" ht="45" x14ac:dyDescent="0.25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96"/>
        <v>1.1230249999999999</v>
      </c>
      <c r="P402" s="8">
        <f t="shared" si="97"/>
        <v>181.13306451612902</v>
      </c>
      <c r="Q402" t="s">
        <v>8310</v>
      </c>
      <c r="R402" t="s">
        <v>8315</v>
      </c>
      <c r="S402" s="12">
        <f t="shared" si="98"/>
        <v>41775.770833333336</v>
      </c>
      <c r="T402" s="12">
        <f t="shared" si="99"/>
        <v>41745.260960648149</v>
      </c>
      <c r="U402">
        <f t="shared" si="100"/>
        <v>0</v>
      </c>
      <c r="V402">
        <f t="shared" si="101"/>
        <v>0</v>
      </c>
      <c r="W402">
        <f t="shared" si="102"/>
        <v>0</v>
      </c>
      <c r="X402">
        <f t="shared" si="103"/>
        <v>1</v>
      </c>
      <c r="Y402">
        <f t="shared" si="104"/>
        <v>0</v>
      </c>
      <c r="Z402">
        <f t="shared" si="105"/>
        <v>0</v>
      </c>
      <c r="AA402">
        <f t="shared" si="106"/>
        <v>0</v>
      </c>
      <c r="AB402">
        <f t="shared" si="107"/>
        <v>0</v>
      </c>
      <c r="AC402">
        <f t="shared" si="108"/>
        <v>0</v>
      </c>
      <c r="AD402">
        <f t="shared" si="109"/>
        <v>0</v>
      </c>
      <c r="AE402">
        <f t="shared" si="110"/>
        <v>0</v>
      </c>
      <c r="AF402">
        <f t="shared" si="111"/>
        <v>0</v>
      </c>
    </row>
    <row r="403" spans="1:32" ht="60" x14ac:dyDescent="0.25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96"/>
        <v>1.0381199999999999</v>
      </c>
      <c r="P403" s="8">
        <f t="shared" si="97"/>
        <v>711.04109589041093</v>
      </c>
      <c r="Q403" t="s">
        <v>8310</v>
      </c>
      <c r="R403" t="s">
        <v>8315</v>
      </c>
      <c r="S403" s="12">
        <f t="shared" si="98"/>
        <v>40762.467245370368</v>
      </c>
      <c r="T403" s="12">
        <f t="shared" si="99"/>
        <v>40732.467245370368</v>
      </c>
      <c r="U403">
        <f t="shared" si="100"/>
        <v>0</v>
      </c>
      <c r="V403">
        <f t="shared" si="101"/>
        <v>0</v>
      </c>
      <c r="W403">
        <f t="shared" si="102"/>
        <v>0</v>
      </c>
      <c r="X403">
        <f t="shared" si="103"/>
        <v>0</v>
      </c>
      <c r="Y403">
        <f t="shared" si="104"/>
        <v>0</v>
      </c>
      <c r="Z403">
        <f t="shared" si="105"/>
        <v>0</v>
      </c>
      <c r="AA403">
        <f t="shared" si="106"/>
        <v>0</v>
      </c>
      <c r="AB403">
        <f t="shared" si="107"/>
        <v>0</v>
      </c>
      <c r="AC403">
        <f t="shared" si="108"/>
        <v>0</v>
      </c>
      <c r="AD403">
        <f t="shared" si="109"/>
        <v>0</v>
      </c>
      <c r="AE403">
        <f t="shared" si="110"/>
        <v>0</v>
      </c>
      <c r="AF403">
        <f t="shared" si="111"/>
        <v>1</v>
      </c>
    </row>
    <row r="404" spans="1:32" ht="60" x14ac:dyDescent="0.25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96"/>
        <v>1.4165000000000001</v>
      </c>
      <c r="P404" s="8">
        <f t="shared" si="97"/>
        <v>65.883720930232556</v>
      </c>
      <c r="Q404" t="s">
        <v>8310</v>
      </c>
      <c r="R404" t="s">
        <v>8315</v>
      </c>
      <c r="S404" s="12">
        <f t="shared" si="98"/>
        <v>42313.20621527778</v>
      </c>
      <c r="T404" s="12">
        <f t="shared" si="99"/>
        <v>42292.164548611108</v>
      </c>
      <c r="U404">
        <f t="shared" si="100"/>
        <v>0</v>
      </c>
      <c r="V404">
        <f t="shared" si="101"/>
        <v>1</v>
      </c>
      <c r="W404">
        <f t="shared" si="102"/>
        <v>0</v>
      </c>
      <c r="X404">
        <f t="shared" si="103"/>
        <v>0</v>
      </c>
      <c r="Y404">
        <f t="shared" si="104"/>
        <v>0</v>
      </c>
      <c r="Z404">
        <f t="shared" si="105"/>
        <v>0</v>
      </c>
      <c r="AA404">
        <f t="shared" si="106"/>
        <v>0</v>
      </c>
      <c r="AB404">
        <f t="shared" si="107"/>
        <v>0</v>
      </c>
      <c r="AC404">
        <f t="shared" si="108"/>
        <v>0</v>
      </c>
      <c r="AD404">
        <f t="shared" si="109"/>
        <v>0</v>
      </c>
      <c r="AE404">
        <f t="shared" si="110"/>
        <v>0</v>
      </c>
      <c r="AF404">
        <f t="shared" si="111"/>
        <v>0</v>
      </c>
    </row>
    <row r="405" spans="1:32" ht="45" x14ac:dyDescent="0.25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96"/>
        <v>1.0526</v>
      </c>
      <c r="P405" s="8">
        <f t="shared" si="97"/>
        <v>75.185714285714283</v>
      </c>
      <c r="Q405" t="s">
        <v>8310</v>
      </c>
      <c r="R405" t="s">
        <v>8315</v>
      </c>
      <c r="S405" s="12">
        <f t="shared" si="98"/>
        <v>40764.922222222223</v>
      </c>
      <c r="T405" s="12">
        <f t="shared" si="99"/>
        <v>40717.935659722221</v>
      </c>
      <c r="U405">
        <f t="shared" si="100"/>
        <v>0</v>
      </c>
      <c r="V405">
        <f t="shared" si="101"/>
        <v>0</v>
      </c>
      <c r="W405">
        <f t="shared" si="102"/>
        <v>1</v>
      </c>
      <c r="X405">
        <f t="shared" si="103"/>
        <v>0</v>
      </c>
      <c r="Y405">
        <f t="shared" si="104"/>
        <v>0</v>
      </c>
      <c r="Z405">
        <f t="shared" si="105"/>
        <v>0</v>
      </c>
      <c r="AA405">
        <f t="shared" si="106"/>
        <v>0</v>
      </c>
      <c r="AB405">
        <f t="shared" si="107"/>
        <v>0</v>
      </c>
      <c r="AC405">
        <f t="shared" si="108"/>
        <v>0</v>
      </c>
      <c r="AD405">
        <f t="shared" si="109"/>
        <v>0</v>
      </c>
      <c r="AE405">
        <f t="shared" si="110"/>
        <v>0</v>
      </c>
      <c r="AF405">
        <f t="shared" si="111"/>
        <v>0</v>
      </c>
    </row>
    <row r="406" spans="1:32" ht="45" x14ac:dyDescent="0.25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96"/>
        <v>1.0309142857142857</v>
      </c>
      <c r="P406" s="8">
        <f t="shared" si="97"/>
        <v>133.14391143911439</v>
      </c>
      <c r="Q406" t="s">
        <v>8310</v>
      </c>
      <c r="R406" t="s">
        <v>8315</v>
      </c>
      <c r="S406" s="12">
        <f t="shared" si="98"/>
        <v>41675.586111111115</v>
      </c>
      <c r="T406" s="12">
        <f t="shared" si="99"/>
        <v>41646.253032407403</v>
      </c>
      <c r="U406">
        <f t="shared" si="100"/>
        <v>0</v>
      </c>
      <c r="V406">
        <f t="shared" si="101"/>
        <v>0</v>
      </c>
      <c r="W406">
        <f t="shared" si="102"/>
        <v>0</v>
      </c>
      <c r="X406">
        <f t="shared" si="103"/>
        <v>0</v>
      </c>
      <c r="Y406">
        <f t="shared" si="104"/>
        <v>0</v>
      </c>
      <c r="Z406">
        <f t="shared" si="105"/>
        <v>0</v>
      </c>
      <c r="AA406">
        <f t="shared" si="106"/>
        <v>0</v>
      </c>
      <c r="AB406">
        <f t="shared" si="107"/>
        <v>0</v>
      </c>
      <c r="AC406">
        <f t="shared" si="108"/>
        <v>1</v>
      </c>
      <c r="AD406">
        <f t="shared" si="109"/>
        <v>0</v>
      </c>
      <c r="AE406">
        <f t="shared" si="110"/>
        <v>0</v>
      </c>
      <c r="AF406">
        <f t="shared" si="111"/>
        <v>0</v>
      </c>
    </row>
    <row r="407" spans="1:32" ht="45" x14ac:dyDescent="0.25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96"/>
        <v>1.0765957446808512</v>
      </c>
      <c r="P407" s="8">
        <f t="shared" si="97"/>
        <v>55.2</v>
      </c>
      <c r="Q407" t="s">
        <v>8310</v>
      </c>
      <c r="R407" t="s">
        <v>8315</v>
      </c>
      <c r="S407" s="12">
        <f t="shared" si="98"/>
        <v>41703.70994212963</v>
      </c>
      <c r="T407" s="12">
        <f t="shared" si="99"/>
        <v>41673.70994212963</v>
      </c>
      <c r="U407">
        <f t="shared" si="100"/>
        <v>0</v>
      </c>
      <c r="V407">
        <f t="shared" si="101"/>
        <v>1</v>
      </c>
      <c r="W407">
        <f t="shared" si="102"/>
        <v>0</v>
      </c>
      <c r="X407">
        <f t="shared" si="103"/>
        <v>0</v>
      </c>
      <c r="Y407">
        <f t="shared" si="104"/>
        <v>0</v>
      </c>
      <c r="Z407">
        <f t="shared" si="105"/>
        <v>0</v>
      </c>
      <c r="AA407">
        <f t="shared" si="106"/>
        <v>0</v>
      </c>
      <c r="AB407">
        <f t="shared" si="107"/>
        <v>0</v>
      </c>
      <c r="AC407">
        <f t="shared" si="108"/>
        <v>0</v>
      </c>
      <c r="AD407">
        <f t="shared" si="109"/>
        <v>0</v>
      </c>
      <c r="AE407">
        <f t="shared" si="110"/>
        <v>0</v>
      </c>
      <c r="AF407">
        <f t="shared" si="111"/>
        <v>0</v>
      </c>
    </row>
    <row r="408" spans="1:32" ht="60" x14ac:dyDescent="0.25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96"/>
        <v>1.0770464285714285</v>
      </c>
      <c r="P408" s="8">
        <f t="shared" si="97"/>
        <v>86.163714285714292</v>
      </c>
      <c r="Q408" t="s">
        <v>8310</v>
      </c>
      <c r="R408" t="s">
        <v>8315</v>
      </c>
      <c r="S408" s="12">
        <f t="shared" si="98"/>
        <v>40671.874305555553</v>
      </c>
      <c r="T408" s="12">
        <f t="shared" si="99"/>
        <v>40637.787465277775</v>
      </c>
      <c r="U408">
        <f t="shared" si="100"/>
        <v>0</v>
      </c>
      <c r="V408">
        <f t="shared" si="101"/>
        <v>1</v>
      </c>
      <c r="W408">
        <f t="shared" si="102"/>
        <v>0</v>
      </c>
      <c r="X408">
        <f t="shared" si="103"/>
        <v>0</v>
      </c>
      <c r="Y408">
        <f t="shared" si="104"/>
        <v>0</v>
      </c>
      <c r="Z408">
        <f t="shared" si="105"/>
        <v>0</v>
      </c>
      <c r="AA408">
        <f t="shared" si="106"/>
        <v>0</v>
      </c>
      <c r="AB408">
        <f t="shared" si="107"/>
        <v>0</v>
      </c>
      <c r="AC408">
        <f t="shared" si="108"/>
        <v>0</v>
      </c>
      <c r="AD408">
        <f t="shared" si="109"/>
        <v>0</v>
      </c>
      <c r="AE408">
        <f t="shared" si="110"/>
        <v>0</v>
      </c>
      <c r="AF408">
        <f t="shared" si="111"/>
        <v>0</v>
      </c>
    </row>
    <row r="409" spans="1:32" ht="45" x14ac:dyDescent="0.25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96"/>
        <v>1.0155000000000001</v>
      </c>
      <c r="P409" s="8">
        <f t="shared" si="97"/>
        <v>92.318181818181813</v>
      </c>
      <c r="Q409" t="s">
        <v>8310</v>
      </c>
      <c r="R409" t="s">
        <v>8315</v>
      </c>
      <c r="S409" s="12">
        <f t="shared" si="98"/>
        <v>40866.537615740745</v>
      </c>
      <c r="T409" s="12">
        <f t="shared" si="99"/>
        <v>40806.495949074073</v>
      </c>
      <c r="U409">
        <f t="shared" si="100"/>
        <v>0</v>
      </c>
      <c r="V409">
        <f t="shared" si="101"/>
        <v>1</v>
      </c>
      <c r="W409">
        <f t="shared" si="102"/>
        <v>0</v>
      </c>
      <c r="X409">
        <f t="shared" si="103"/>
        <v>0</v>
      </c>
      <c r="Y409">
        <f t="shared" si="104"/>
        <v>0</v>
      </c>
      <c r="Z409">
        <f t="shared" si="105"/>
        <v>0</v>
      </c>
      <c r="AA409">
        <f t="shared" si="106"/>
        <v>0</v>
      </c>
      <c r="AB409">
        <f t="shared" si="107"/>
        <v>0</v>
      </c>
      <c r="AC409">
        <f t="shared" si="108"/>
        <v>0</v>
      </c>
      <c r="AD409">
        <f t="shared" si="109"/>
        <v>0</v>
      </c>
      <c r="AE409">
        <f t="shared" si="110"/>
        <v>0</v>
      </c>
      <c r="AF409">
        <f t="shared" si="111"/>
        <v>0</v>
      </c>
    </row>
    <row r="410" spans="1:32" ht="45" x14ac:dyDescent="0.25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96"/>
        <v>1.0143766666666667</v>
      </c>
      <c r="P410" s="8">
        <f t="shared" si="97"/>
        <v>160.16473684210527</v>
      </c>
      <c r="Q410" t="s">
        <v>8310</v>
      </c>
      <c r="R410" t="s">
        <v>8315</v>
      </c>
      <c r="S410" s="12">
        <f t="shared" si="98"/>
        <v>41583.402662037035</v>
      </c>
      <c r="T410" s="12">
        <f t="shared" si="99"/>
        <v>41543.360995370371</v>
      </c>
      <c r="U410">
        <f t="shared" si="100"/>
        <v>0</v>
      </c>
      <c r="V410">
        <f t="shared" si="101"/>
        <v>0</v>
      </c>
      <c r="W410">
        <f t="shared" si="102"/>
        <v>1</v>
      </c>
      <c r="X410">
        <f t="shared" si="103"/>
        <v>0</v>
      </c>
      <c r="Y410">
        <f t="shared" si="104"/>
        <v>0</v>
      </c>
      <c r="Z410">
        <f t="shared" si="105"/>
        <v>0</v>
      </c>
      <c r="AA410">
        <f t="shared" si="106"/>
        <v>0</v>
      </c>
      <c r="AB410">
        <f t="shared" si="107"/>
        <v>0</v>
      </c>
      <c r="AC410">
        <f t="shared" si="108"/>
        <v>0</v>
      </c>
      <c r="AD410">
        <f t="shared" si="109"/>
        <v>0</v>
      </c>
      <c r="AE410">
        <f t="shared" si="110"/>
        <v>0</v>
      </c>
      <c r="AF410">
        <f t="shared" si="111"/>
        <v>0</v>
      </c>
    </row>
    <row r="411" spans="1:32" ht="45" x14ac:dyDescent="0.25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96"/>
        <v>1.3680000000000001</v>
      </c>
      <c r="P411" s="8">
        <f t="shared" si="97"/>
        <v>45.6</v>
      </c>
      <c r="Q411" t="s">
        <v>8310</v>
      </c>
      <c r="R411" t="s">
        <v>8315</v>
      </c>
      <c r="S411" s="12">
        <f t="shared" si="98"/>
        <v>42573.487777777773</v>
      </c>
      <c r="T411" s="12">
        <f t="shared" si="99"/>
        <v>42543.487777777773</v>
      </c>
      <c r="U411">
        <f t="shared" si="100"/>
        <v>1</v>
      </c>
      <c r="V411">
        <f t="shared" si="101"/>
        <v>0</v>
      </c>
      <c r="W411">
        <f t="shared" si="102"/>
        <v>0</v>
      </c>
      <c r="X411">
        <f t="shared" si="103"/>
        <v>0</v>
      </c>
      <c r="Y411">
        <f t="shared" si="104"/>
        <v>0</v>
      </c>
      <c r="Z411">
        <f t="shared" si="105"/>
        <v>0</v>
      </c>
      <c r="AA411">
        <f t="shared" si="106"/>
        <v>0</v>
      </c>
      <c r="AB411">
        <f t="shared" si="107"/>
        <v>0</v>
      </c>
      <c r="AC411">
        <f t="shared" si="108"/>
        <v>0</v>
      </c>
      <c r="AD411">
        <f t="shared" si="109"/>
        <v>0</v>
      </c>
      <c r="AE411">
        <f t="shared" si="110"/>
        <v>0</v>
      </c>
      <c r="AF411">
        <f t="shared" si="111"/>
        <v>0</v>
      </c>
    </row>
    <row r="412" spans="1:32" ht="45" x14ac:dyDescent="0.25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96"/>
        <v>1.2829999999999999</v>
      </c>
      <c r="P412" s="8">
        <f t="shared" si="97"/>
        <v>183.28571428571428</v>
      </c>
      <c r="Q412" t="s">
        <v>8310</v>
      </c>
      <c r="R412" t="s">
        <v>8315</v>
      </c>
      <c r="S412" s="12">
        <f t="shared" si="98"/>
        <v>42173.606446759259</v>
      </c>
      <c r="T412" s="12">
        <f t="shared" si="99"/>
        <v>42113.606446759259</v>
      </c>
      <c r="U412">
        <f t="shared" si="100"/>
        <v>1</v>
      </c>
      <c r="V412">
        <f t="shared" si="101"/>
        <v>1</v>
      </c>
      <c r="W412">
        <f t="shared" si="102"/>
        <v>0</v>
      </c>
      <c r="X412">
        <f t="shared" si="103"/>
        <v>0</v>
      </c>
      <c r="Y412">
        <f t="shared" si="104"/>
        <v>0</v>
      </c>
      <c r="Z412">
        <f t="shared" si="105"/>
        <v>0</v>
      </c>
      <c r="AA412">
        <f t="shared" si="106"/>
        <v>0</v>
      </c>
      <c r="AB412">
        <f t="shared" si="107"/>
        <v>0</v>
      </c>
      <c r="AC412">
        <f t="shared" si="108"/>
        <v>0</v>
      </c>
      <c r="AD412">
        <f t="shared" si="109"/>
        <v>0</v>
      </c>
      <c r="AE412">
        <f t="shared" si="110"/>
        <v>0</v>
      </c>
      <c r="AF412">
        <f t="shared" si="111"/>
        <v>0</v>
      </c>
    </row>
    <row r="413" spans="1:32" ht="60" x14ac:dyDescent="0.25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96"/>
        <v>1.0105</v>
      </c>
      <c r="P413" s="8">
        <f t="shared" si="97"/>
        <v>125.78838174273859</v>
      </c>
      <c r="Q413" t="s">
        <v>8310</v>
      </c>
      <c r="R413" t="s">
        <v>8315</v>
      </c>
      <c r="S413" s="12">
        <f t="shared" si="98"/>
        <v>41629.833333333336</v>
      </c>
      <c r="T413" s="12">
        <f t="shared" si="99"/>
        <v>41597.80097222222</v>
      </c>
      <c r="U413">
        <f t="shared" si="100"/>
        <v>0</v>
      </c>
      <c r="V413">
        <f t="shared" si="101"/>
        <v>0</v>
      </c>
      <c r="W413">
        <f t="shared" si="102"/>
        <v>0</v>
      </c>
      <c r="X413">
        <f t="shared" si="103"/>
        <v>0</v>
      </c>
      <c r="Y413">
        <f t="shared" si="104"/>
        <v>0</v>
      </c>
      <c r="Z413">
        <f t="shared" si="105"/>
        <v>0</v>
      </c>
      <c r="AA413">
        <f t="shared" si="106"/>
        <v>0</v>
      </c>
      <c r="AB413">
        <f t="shared" si="107"/>
        <v>1</v>
      </c>
      <c r="AC413">
        <f t="shared" si="108"/>
        <v>0</v>
      </c>
      <c r="AD413">
        <f t="shared" si="109"/>
        <v>0</v>
      </c>
      <c r="AE413">
        <f t="shared" si="110"/>
        <v>0</v>
      </c>
      <c r="AF413">
        <f t="shared" si="111"/>
        <v>0</v>
      </c>
    </row>
    <row r="414" spans="1:32" ht="60" x14ac:dyDescent="0.25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96"/>
        <v>1.2684</v>
      </c>
      <c r="P414" s="8">
        <f t="shared" si="97"/>
        <v>57.654545454545456</v>
      </c>
      <c r="Q414" t="s">
        <v>8310</v>
      </c>
      <c r="R414" t="s">
        <v>8315</v>
      </c>
      <c r="S414" s="12">
        <f t="shared" si="98"/>
        <v>41115.367800925924</v>
      </c>
      <c r="T414" s="12">
        <f t="shared" si="99"/>
        <v>41099.367800925924</v>
      </c>
      <c r="U414">
        <f t="shared" si="100"/>
        <v>0</v>
      </c>
      <c r="V414">
        <f t="shared" si="101"/>
        <v>1</v>
      </c>
      <c r="W414">
        <f t="shared" si="102"/>
        <v>0</v>
      </c>
      <c r="X414">
        <f t="shared" si="103"/>
        <v>0</v>
      </c>
      <c r="Y414">
        <f t="shared" si="104"/>
        <v>0</v>
      </c>
      <c r="Z414">
        <f t="shared" si="105"/>
        <v>0</v>
      </c>
      <c r="AA414">
        <f t="shared" si="106"/>
        <v>0</v>
      </c>
      <c r="AB414">
        <f t="shared" si="107"/>
        <v>0</v>
      </c>
      <c r="AC414">
        <f t="shared" si="108"/>
        <v>0</v>
      </c>
      <c r="AD414">
        <f t="shared" si="109"/>
        <v>0</v>
      </c>
      <c r="AE414">
        <f t="shared" si="110"/>
        <v>0</v>
      </c>
      <c r="AF414">
        <f t="shared" si="111"/>
        <v>0</v>
      </c>
    </row>
    <row r="415" spans="1:32" ht="45" x14ac:dyDescent="0.25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96"/>
        <v>1.0508593749999999</v>
      </c>
      <c r="P415" s="8">
        <f t="shared" si="97"/>
        <v>78.660818713450297</v>
      </c>
      <c r="Q415" t="s">
        <v>8310</v>
      </c>
      <c r="R415" t="s">
        <v>8315</v>
      </c>
      <c r="S415" s="12">
        <f t="shared" si="98"/>
        <v>41109.502442129626</v>
      </c>
      <c r="T415" s="12">
        <f t="shared" si="99"/>
        <v>41079.502442129626</v>
      </c>
      <c r="U415">
        <f t="shared" si="100"/>
        <v>0</v>
      </c>
      <c r="V415">
        <f t="shared" si="101"/>
        <v>0</v>
      </c>
      <c r="W415">
        <f t="shared" si="102"/>
        <v>0</v>
      </c>
      <c r="X415">
        <f t="shared" si="103"/>
        <v>1</v>
      </c>
      <c r="Y415">
        <f t="shared" si="104"/>
        <v>0</v>
      </c>
      <c r="Z415">
        <f t="shared" si="105"/>
        <v>0</v>
      </c>
      <c r="AA415">
        <f t="shared" si="106"/>
        <v>0</v>
      </c>
      <c r="AB415">
        <f t="shared" si="107"/>
        <v>0</v>
      </c>
      <c r="AC415">
        <f t="shared" si="108"/>
        <v>0</v>
      </c>
      <c r="AD415">
        <f t="shared" si="109"/>
        <v>0</v>
      </c>
      <c r="AE415">
        <f t="shared" si="110"/>
        <v>0</v>
      </c>
      <c r="AF415">
        <f t="shared" si="111"/>
        <v>0</v>
      </c>
    </row>
    <row r="416" spans="1:32" ht="60" x14ac:dyDescent="0.25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96"/>
        <v>1.0285405405405406</v>
      </c>
      <c r="P416" s="8">
        <f t="shared" si="97"/>
        <v>91.480769230769226</v>
      </c>
      <c r="Q416" t="s">
        <v>8310</v>
      </c>
      <c r="R416" t="s">
        <v>8315</v>
      </c>
      <c r="S416" s="12">
        <f t="shared" si="98"/>
        <v>41558.688252314816</v>
      </c>
      <c r="T416" s="12">
        <f t="shared" si="99"/>
        <v>41528.688252314816</v>
      </c>
      <c r="U416">
        <f t="shared" si="100"/>
        <v>0</v>
      </c>
      <c r="V416">
        <f t="shared" si="101"/>
        <v>0</v>
      </c>
      <c r="W416">
        <f t="shared" si="102"/>
        <v>0</v>
      </c>
      <c r="X416">
        <f t="shared" si="103"/>
        <v>0</v>
      </c>
      <c r="Y416">
        <f t="shared" si="104"/>
        <v>1</v>
      </c>
      <c r="Z416">
        <f t="shared" si="105"/>
        <v>0</v>
      </c>
      <c r="AA416">
        <f t="shared" si="106"/>
        <v>0</v>
      </c>
      <c r="AB416">
        <f t="shared" si="107"/>
        <v>0</v>
      </c>
      <c r="AC416">
        <f t="shared" si="108"/>
        <v>0</v>
      </c>
      <c r="AD416">
        <f t="shared" si="109"/>
        <v>0</v>
      </c>
      <c r="AE416">
        <f t="shared" si="110"/>
        <v>0</v>
      </c>
      <c r="AF416">
        <f t="shared" si="111"/>
        <v>0</v>
      </c>
    </row>
    <row r="417" spans="1:32" ht="60" x14ac:dyDescent="0.25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96"/>
        <v>1.0214714285714286</v>
      </c>
      <c r="P417" s="8">
        <f t="shared" si="97"/>
        <v>68.09809523809524</v>
      </c>
      <c r="Q417" t="s">
        <v>8310</v>
      </c>
      <c r="R417" t="s">
        <v>8315</v>
      </c>
      <c r="S417" s="12">
        <f t="shared" si="98"/>
        <v>41929.125</v>
      </c>
      <c r="T417" s="12">
        <f t="shared" si="99"/>
        <v>41904.476875</v>
      </c>
      <c r="U417">
        <f t="shared" si="100"/>
        <v>0</v>
      </c>
      <c r="V417">
        <f t="shared" si="101"/>
        <v>1</v>
      </c>
      <c r="W417">
        <f t="shared" si="102"/>
        <v>0</v>
      </c>
      <c r="X417">
        <f t="shared" si="103"/>
        <v>0</v>
      </c>
      <c r="Y417">
        <f t="shared" si="104"/>
        <v>0</v>
      </c>
      <c r="Z417">
        <f t="shared" si="105"/>
        <v>0</v>
      </c>
      <c r="AA417">
        <f t="shared" si="106"/>
        <v>0</v>
      </c>
      <c r="AB417">
        <f t="shared" si="107"/>
        <v>0</v>
      </c>
      <c r="AC417">
        <f t="shared" si="108"/>
        <v>0</v>
      </c>
      <c r="AD417">
        <f t="shared" si="109"/>
        <v>0</v>
      </c>
      <c r="AE417">
        <f t="shared" si="110"/>
        <v>0</v>
      </c>
      <c r="AF417">
        <f t="shared" si="111"/>
        <v>0</v>
      </c>
    </row>
    <row r="418" spans="1:32" ht="45" x14ac:dyDescent="0.25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96"/>
        <v>1.2021700000000002</v>
      </c>
      <c r="P418" s="8">
        <f t="shared" si="97"/>
        <v>48.086800000000004</v>
      </c>
      <c r="Q418" t="s">
        <v>8310</v>
      </c>
      <c r="R418" t="s">
        <v>8315</v>
      </c>
      <c r="S418" s="12">
        <f t="shared" si="98"/>
        <v>41678.021192129629</v>
      </c>
      <c r="T418" s="12">
        <f t="shared" si="99"/>
        <v>41648.021192129629</v>
      </c>
      <c r="U418">
        <f t="shared" si="100"/>
        <v>1</v>
      </c>
      <c r="V418">
        <f t="shared" si="101"/>
        <v>1</v>
      </c>
      <c r="W418">
        <f t="shared" si="102"/>
        <v>0</v>
      </c>
      <c r="X418">
        <f t="shared" si="103"/>
        <v>0</v>
      </c>
      <c r="Y418">
        <f t="shared" si="104"/>
        <v>0</v>
      </c>
      <c r="Z418">
        <f t="shared" si="105"/>
        <v>0</v>
      </c>
      <c r="AA418">
        <f t="shared" si="106"/>
        <v>0</v>
      </c>
      <c r="AB418">
        <f t="shared" si="107"/>
        <v>0</v>
      </c>
      <c r="AC418">
        <f t="shared" si="108"/>
        <v>0</v>
      </c>
      <c r="AD418">
        <f t="shared" si="109"/>
        <v>0</v>
      </c>
      <c r="AE418">
        <f t="shared" si="110"/>
        <v>0</v>
      </c>
      <c r="AF418">
        <f t="shared" si="111"/>
        <v>0</v>
      </c>
    </row>
    <row r="419" spans="1:32" ht="60" x14ac:dyDescent="0.25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96"/>
        <v>1.0024761904761905</v>
      </c>
      <c r="P419" s="8">
        <f t="shared" si="97"/>
        <v>202.42307692307693</v>
      </c>
      <c r="Q419" t="s">
        <v>8310</v>
      </c>
      <c r="R419" t="s">
        <v>8315</v>
      </c>
      <c r="S419" s="12">
        <f t="shared" si="98"/>
        <v>41371.814583333333</v>
      </c>
      <c r="T419" s="12">
        <f t="shared" si="99"/>
        <v>41360.595601851848</v>
      </c>
      <c r="U419">
        <f t="shared" si="100"/>
        <v>0</v>
      </c>
      <c r="V419">
        <f t="shared" si="101"/>
        <v>0</v>
      </c>
      <c r="W419">
        <f t="shared" si="102"/>
        <v>0</v>
      </c>
      <c r="X419">
        <f t="shared" si="103"/>
        <v>1</v>
      </c>
      <c r="Y419">
        <f t="shared" si="104"/>
        <v>0</v>
      </c>
      <c r="Z419">
        <f t="shared" si="105"/>
        <v>0</v>
      </c>
      <c r="AA419">
        <f t="shared" si="106"/>
        <v>0</v>
      </c>
      <c r="AB419">
        <f t="shared" si="107"/>
        <v>0</v>
      </c>
      <c r="AC419">
        <f t="shared" si="108"/>
        <v>0</v>
      </c>
      <c r="AD419">
        <f t="shared" si="109"/>
        <v>0</v>
      </c>
      <c r="AE419">
        <f t="shared" si="110"/>
        <v>0</v>
      </c>
      <c r="AF419">
        <f t="shared" si="111"/>
        <v>0</v>
      </c>
    </row>
    <row r="420" spans="1:32" ht="60" x14ac:dyDescent="0.25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96"/>
        <v>1.0063392857142857</v>
      </c>
      <c r="P420" s="8">
        <f t="shared" si="97"/>
        <v>216.75</v>
      </c>
      <c r="Q420" t="s">
        <v>8310</v>
      </c>
      <c r="R420" t="s">
        <v>8315</v>
      </c>
      <c r="S420" s="12">
        <f t="shared" si="98"/>
        <v>42207.907372685186</v>
      </c>
      <c r="T420" s="12">
        <f t="shared" si="99"/>
        <v>42177.907372685186</v>
      </c>
      <c r="U420">
        <f t="shared" si="100"/>
        <v>0</v>
      </c>
      <c r="V420">
        <f t="shared" si="101"/>
        <v>0</v>
      </c>
      <c r="W420">
        <f t="shared" si="102"/>
        <v>0</v>
      </c>
      <c r="X420">
        <f t="shared" si="103"/>
        <v>0</v>
      </c>
      <c r="Y420">
        <f t="shared" si="104"/>
        <v>0</v>
      </c>
      <c r="Z420">
        <f t="shared" si="105"/>
        <v>1</v>
      </c>
      <c r="AA420">
        <f t="shared" si="106"/>
        <v>0</v>
      </c>
      <c r="AB420">
        <f t="shared" si="107"/>
        <v>0</v>
      </c>
      <c r="AC420">
        <f t="shared" si="108"/>
        <v>0</v>
      </c>
      <c r="AD420">
        <f t="shared" si="109"/>
        <v>0</v>
      </c>
      <c r="AE420">
        <f t="shared" si="110"/>
        <v>0</v>
      </c>
      <c r="AF420">
        <f t="shared" si="111"/>
        <v>0</v>
      </c>
    </row>
    <row r="421" spans="1:32" ht="45" x14ac:dyDescent="0.25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96"/>
        <v>1.004375</v>
      </c>
      <c r="P421" s="8">
        <f t="shared" si="97"/>
        <v>110.06849315068493</v>
      </c>
      <c r="Q421" t="s">
        <v>8310</v>
      </c>
      <c r="R421" t="s">
        <v>8315</v>
      </c>
      <c r="S421" s="12">
        <f t="shared" si="98"/>
        <v>41454.467442129629</v>
      </c>
      <c r="T421" s="12">
        <f t="shared" si="99"/>
        <v>41394.467442129629</v>
      </c>
      <c r="U421">
        <f t="shared" si="100"/>
        <v>0</v>
      </c>
      <c r="V421">
        <f t="shared" si="101"/>
        <v>0</v>
      </c>
      <c r="W421">
        <f t="shared" si="102"/>
        <v>1</v>
      </c>
      <c r="X421">
        <f t="shared" si="103"/>
        <v>0</v>
      </c>
      <c r="Y421">
        <f t="shared" si="104"/>
        <v>0</v>
      </c>
      <c r="Z421">
        <f t="shared" si="105"/>
        <v>0</v>
      </c>
      <c r="AA421">
        <f t="shared" si="106"/>
        <v>0</v>
      </c>
      <c r="AB421">
        <f t="shared" si="107"/>
        <v>0</v>
      </c>
      <c r="AC421">
        <f t="shared" si="108"/>
        <v>0</v>
      </c>
      <c r="AD421">
        <f t="shared" si="109"/>
        <v>0</v>
      </c>
      <c r="AE421">
        <f t="shared" si="110"/>
        <v>0</v>
      </c>
      <c r="AF421">
        <f t="shared" si="111"/>
        <v>0</v>
      </c>
    </row>
    <row r="422" spans="1:32" ht="60" x14ac:dyDescent="0.25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96"/>
        <v>4.3939393939393936E-3</v>
      </c>
      <c r="P422" s="8">
        <f t="shared" si="97"/>
        <v>4.833333333333333</v>
      </c>
      <c r="Q422" t="s">
        <v>8310</v>
      </c>
      <c r="R422" t="s">
        <v>8316</v>
      </c>
      <c r="S422" s="12">
        <f t="shared" si="98"/>
        <v>41711.819803240738</v>
      </c>
      <c r="T422" s="12">
        <f t="shared" si="99"/>
        <v>41681.86146990741</v>
      </c>
      <c r="U422">
        <f t="shared" si="100"/>
        <v>0</v>
      </c>
      <c r="V422">
        <f t="shared" si="101"/>
        <v>1</v>
      </c>
      <c r="W422">
        <f t="shared" si="102"/>
        <v>0</v>
      </c>
      <c r="X422">
        <f t="shared" si="103"/>
        <v>0</v>
      </c>
      <c r="Y422">
        <f t="shared" si="104"/>
        <v>0</v>
      </c>
      <c r="Z422">
        <f t="shared" si="105"/>
        <v>0</v>
      </c>
      <c r="AA422">
        <f t="shared" si="106"/>
        <v>0</v>
      </c>
      <c r="AB422">
        <f t="shared" si="107"/>
        <v>0</v>
      </c>
      <c r="AC422">
        <f t="shared" si="108"/>
        <v>0</v>
      </c>
      <c r="AD422">
        <f t="shared" si="109"/>
        <v>0</v>
      </c>
      <c r="AE422">
        <f t="shared" si="110"/>
        <v>0</v>
      </c>
      <c r="AF422">
        <f t="shared" si="111"/>
        <v>0</v>
      </c>
    </row>
    <row r="423" spans="1:32" ht="60" x14ac:dyDescent="0.25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96"/>
        <v>2.0066666666666667E-2</v>
      </c>
      <c r="P423" s="8">
        <f t="shared" si="97"/>
        <v>50.166666666666664</v>
      </c>
      <c r="Q423" t="s">
        <v>8310</v>
      </c>
      <c r="R423" t="s">
        <v>8316</v>
      </c>
      <c r="S423" s="12">
        <f t="shared" si="98"/>
        <v>42237.116388888884</v>
      </c>
      <c r="T423" s="12">
        <f t="shared" si="99"/>
        <v>42177.116388888884</v>
      </c>
      <c r="U423">
        <f t="shared" si="100"/>
        <v>0</v>
      </c>
      <c r="V423">
        <f t="shared" si="101"/>
        <v>0</v>
      </c>
      <c r="W423">
        <f t="shared" si="102"/>
        <v>0</v>
      </c>
      <c r="X423">
        <f t="shared" si="103"/>
        <v>0</v>
      </c>
      <c r="Y423">
        <f t="shared" si="104"/>
        <v>1</v>
      </c>
      <c r="Z423">
        <f t="shared" si="105"/>
        <v>0</v>
      </c>
      <c r="AA423">
        <f t="shared" si="106"/>
        <v>0</v>
      </c>
      <c r="AB423">
        <f t="shared" si="107"/>
        <v>0</v>
      </c>
      <c r="AC423">
        <f t="shared" si="108"/>
        <v>0</v>
      </c>
      <c r="AD423">
        <f t="shared" si="109"/>
        <v>0</v>
      </c>
      <c r="AE423">
        <f t="shared" si="110"/>
        <v>0</v>
      </c>
      <c r="AF423">
        <f t="shared" si="111"/>
        <v>0</v>
      </c>
    </row>
    <row r="424" spans="1:32" ht="60" x14ac:dyDescent="0.25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96"/>
        <v>1.0749999999999999E-2</v>
      </c>
      <c r="P424" s="8">
        <f t="shared" si="97"/>
        <v>35.833333333333336</v>
      </c>
      <c r="Q424" t="s">
        <v>8310</v>
      </c>
      <c r="R424" t="s">
        <v>8316</v>
      </c>
      <c r="S424" s="12">
        <f t="shared" si="98"/>
        <v>41892.885381944448</v>
      </c>
      <c r="T424" s="12">
        <f t="shared" si="99"/>
        <v>41862.885381944448</v>
      </c>
      <c r="U424">
        <f t="shared" si="100"/>
        <v>0</v>
      </c>
      <c r="V424">
        <f t="shared" si="101"/>
        <v>0</v>
      </c>
      <c r="W424">
        <f t="shared" si="102"/>
        <v>0</v>
      </c>
      <c r="X424">
        <f t="shared" si="103"/>
        <v>0</v>
      </c>
      <c r="Y424">
        <f t="shared" si="104"/>
        <v>0</v>
      </c>
      <c r="Z424">
        <f t="shared" si="105"/>
        <v>0</v>
      </c>
      <c r="AA424">
        <f t="shared" si="106"/>
        <v>0</v>
      </c>
      <c r="AB424">
        <f t="shared" si="107"/>
        <v>0</v>
      </c>
      <c r="AC424">
        <f t="shared" si="108"/>
        <v>0</v>
      </c>
      <c r="AD424">
        <f t="shared" si="109"/>
        <v>1</v>
      </c>
      <c r="AE424">
        <f t="shared" si="110"/>
        <v>0</v>
      </c>
      <c r="AF424">
        <f t="shared" si="111"/>
        <v>0</v>
      </c>
    </row>
    <row r="425" spans="1:32" ht="45" x14ac:dyDescent="0.25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96"/>
        <v>7.6499999999999997E-3</v>
      </c>
      <c r="P425" s="8">
        <f t="shared" si="97"/>
        <v>11.76923076923077</v>
      </c>
      <c r="Q425" t="s">
        <v>8310</v>
      </c>
      <c r="R425" t="s">
        <v>8316</v>
      </c>
      <c r="S425" s="12">
        <f t="shared" si="98"/>
        <v>41430.55127314815</v>
      </c>
      <c r="T425" s="12">
        <f t="shared" si="99"/>
        <v>41400.55127314815</v>
      </c>
      <c r="U425">
        <f t="shared" si="100"/>
        <v>0</v>
      </c>
      <c r="V425">
        <f t="shared" si="101"/>
        <v>0</v>
      </c>
      <c r="W425">
        <f t="shared" si="102"/>
        <v>0</v>
      </c>
      <c r="X425">
        <f t="shared" si="103"/>
        <v>0</v>
      </c>
      <c r="Y425">
        <f t="shared" si="104"/>
        <v>0</v>
      </c>
      <c r="Z425">
        <f t="shared" si="105"/>
        <v>1</v>
      </c>
      <c r="AA425">
        <f t="shared" si="106"/>
        <v>0</v>
      </c>
      <c r="AB425">
        <f t="shared" si="107"/>
        <v>0</v>
      </c>
      <c r="AC425">
        <f t="shared" si="108"/>
        <v>0</v>
      </c>
      <c r="AD425">
        <f t="shared" si="109"/>
        <v>0</v>
      </c>
      <c r="AE425">
        <f t="shared" si="110"/>
        <v>0</v>
      </c>
      <c r="AF425">
        <f t="shared" si="111"/>
        <v>0</v>
      </c>
    </row>
    <row r="426" spans="1:32" ht="45" x14ac:dyDescent="0.25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96"/>
        <v>6.7966666666666675E-2</v>
      </c>
      <c r="P426" s="8">
        <f t="shared" si="97"/>
        <v>40.78</v>
      </c>
      <c r="Q426" t="s">
        <v>8310</v>
      </c>
      <c r="R426" t="s">
        <v>8316</v>
      </c>
      <c r="S426" s="12">
        <f t="shared" si="98"/>
        <v>40993.959479166668</v>
      </c>
      <c r="T426" s="12">
        <f t="shared" si="99"/>
        <v>40934.001145833332</v>
      </c>
      <c r="U426">
        <f t="shared" si="100"/>
        <v>0</v>
      </c>
      <c r="V426">
        <f t="shared" si="101"/>
        <v>1</v>
      </c>
      <c r="W426">
        <f t="shared" si="102"/>
        <v>0</v>
      </c>
      <c r="X426">
        <f t="shared" si="103"/>
        <v>0</v>
      </c>
      <c r="Y426">
        <f t="shared" si="104"/>
        <v>0</v>
      </c>
      <c r="Z426">
        <f t="shared" si="105"/>
        <v>0</v>
      </c>
      <c r="AA426">
        <f t="shared" si="106"/>
        <v>0</v>
      </c>
      <c r="AB426">
        <f t="shared" si="107"/>
        <v>0</v>
      </c>
      <c r="AC426">
        <f t="shared" si="108"/>
        <v>0</v>
      </c>
      <c r="AD426">
        <f t="shared" si="109"/>
        <v>0</v>
      </c>
      <c r="AE426">
        <f t="shared" si="110"/>
        <v>0</v>
      </c>
      <c r="AF426">
        <f t="shared" si="111"/>
        <v>0</v>
      </c>
    </row>
    <row r="427" spans="1:32" ht="60" x14ac:dyDescent="0.25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96"/>
        <v>1.2E-4</v>
      </c>
      <c r="P427" s="8">
        <f t="shared" si="97"/>
        <v>3</v>
      </c>
      <c r="Q427" t="s">
        <v>8310</v>
      </c>
      <c r="R427" t="s">
        <v>8316</v>
      </c>
      <c r="S427" s="12">
        <f t="shared" si="98"/>
        <v>42335.527824074074</v>
      </c>
      <c r="T427" s="12">
        <f t="shared" si="99"/>
        <v>42275.486157407402</v>
      </c>
      <c r="U427">
        <f t="shared" si="100"/>
        <v>0</v>
      </c>
      <c r="V427">
        <f t="shared" si="101"/>
        <v>0</v>
      </c>
      <c r="W427">
        <f t="shared" si="102"/>
        <v>0</v>
      </c>
      <c r="X427">
        <f t="shared" si="103"/>
        <v>0</v>
      </c>
      <c r="Y427">
        <f t="shared" si="104"/>
        <v>0</v>
      </c>
      <c r="Z427">
        <f t="shared" si="105"/>
        <v>0</v>
      </c>
      <c r="AA427">
        <f t="shared" si="106"/>
        <v>0</v>
      </c>
      <c r="AB427">
        <f t="shared" si="107"/>
        <v>0</v>
      </c>
      <c r="AC427">
        <f t="shared" si="108"/>
        <v>0</v>
      </c>
      <c r="AD427">
        <f t="shared" si="109"/>
        <v>0</v>
      </c>
      <c r="AE427">
        <f t="shared" si="110"/>
        <v>0</v>
      </c>
      <c r="AF427">
        <f t="shared" si="111"/>
        <v>1</v>
      </c>
    </row>
    <row r="428" spans="1:32" ht="60" x14ac:dyDescent="0.25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96"/>
        <v>1.3299999999999999E-2</v>
      </c>
      <c r="P428" s="8">
        <f t="shared" si="97"/>
        <v>16.625</v>
      </c>
      <c r="Q428" t="s">
        <v>8310</v>
      </c>
      <c r="R428" t="s">
        <v>8316</v>
      </c>
      <c r="S428" s="12">
        <f t="shared" si="98"/>
        <v>42430.336967592593</v>
      </c>
      <c r="T428" s="12">
        <f t="shared" si="99"/>
        <v>42400.336967592593</v>
      </c>
      <c r="U428">
        <f t="shared" si="100"/>
        <v>0</v>
      </c>
      <c r="V428">
        <f t="shared" si="101"/>
        <v>0</v>
      </c>
      <c r="W428">
        <f t="shared" si="102"/>
        <v>0</v>
      </c>
      <c r="X428">
        <f t="shared" si="103"/>
        <v>1</v>
      </c>
      <c r="Y428">
        <f t="shared" si="104"/>
        <v>0</v>
      </c>
      <c r="Z428">
        <f t="shared" si="105"/>
        <v>0</v>
      </c>
      <c r="AA428">
        <f t="shared" si="106"/>
        <v>0</v>
      </c>
      <c r="AB428">
        <f t="shared" si="107"/>
        <v>0</v>
      </c>
      <c r="AC428">
        <f t="shared" si="108"/>
        <v>0</v>
      </c>
      <c r="AD428">
        <f t="shared" si="109"/>
        <v>0</v>
      </c>
      <c r="AE428">
        <f t="shared" si="110"/>
        <v>0</v>
      </c>
      <c r="AF428">
        <f t="shared" si="111"/>
        <v>0</v>
      </c>
    </row>
    <row r="429" spans="1:32" ht="60" x14ac:dyDescent="0.25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96"/>
        <v>0</v>
      </c>
      <c r="P429" s="8" t="e">
        <f t="shared" si="97"/>
        <v>#DIV/0!</v>
      </c>
      <c r="Q429" t="s">
        <v>8310</v>
      </c>
      <c r="R429" t="s">
        <v>8316</v>
      </c>
      <c r="S429" s="12">
        <f t="shared" si="98"/>
        <v>42299.415972222225</v>
      </c>
      <c r="T429" s="12">
        <f t="shared" si="99"/>
        <v>42285.53402777778</v>
      </c>
      <c r="U429">
        <f t="shared" si="100"/>
        <v>0</v>
      </c>
      <c r="V429">
        <f t="shared" si="101"/>
        <v>0</v>
      </c>
      <c r="W429">
        <f t="shared" si="102"/>
        <v>1</v>
      </c>
      <c r="X429">
        <f t="shared" si="103"/>
        <v>0</v>
      </c>
      <c r="Y429">
        <f t="shared" si="104"/>
        <v>0</v>
      </c>
      <c r="Z429">
        <f t="shared" si="105"/>
        <v>0</v>
      </c>
      <c r="AA429">
        <f t="shared" si="106"/>
        <v>0</v>
      </c>
      <c r="AB429">
        <f t="shared" si="107"/>
        <v>0</v>
      </c>
      <c r="AC429">
        <f t="shared" si="108"/>
        <v>0</v>
      </c>
      <c r="AD429">
        <f t="shared" si="109"/>
        <v>0</v>
      </c>
      <c r="AE429">
        <f t="shared" si="110"/>
        <v>0</v>
      </c>
      <c r="AF429">
        <f t="shared" si="111"/>
        <v>0</v>
      </c>
    </row>
    <row r="430" spans="1:32" ht="30" x14ac:dyDescent="0.25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96"/>
        <v>5.6333333333333332E-2</v>
      </c>
      <c r="P430" s="8">
        <f t="shared" si="97"/>
        <v>52</v>
      </c>
      <c r="Q430" t="s">
        <v>8310</v>
      </c>
      <c r="R430" t="s">
        <v>8316</v>
      </c>
      <c r="S430" s="12">
        <f t="shared" si="98"/>
        <v>41806.541666666664</v>
      </c>
      <c r="T430" s="12">
        <f t="shared" si="99"/>
        <v>41778.391724537039</v>
      </c>
      <c r="U430">
        <f t="shared" si="100"/>
        <v>0</v>
      </c>
      <c r="V430">
        <f t="shared" si="101"/>
        <v>0</v>
      </c>
      <c r="W430">
        <f t="shared" si="102"/>
        <v>0</v>
      </c>
      <c r="X430">
        <f t="shared" si="103"/>
        <v>1</v>
      </c>
      <c r="Y430">
        <f t="shared" si="104"/>
        <v>0</v>
      </c>
      <c r="Z430">
        <f t="shared" si="105"/>
        <v>0</v>
      </c>
      <c r="AA430">
        <f t="shared" si="106"/>
        <v>0</v>
      </c>
      <c r="AB430">
        <f t="shared" si="107"/>
        <v>0</v>
      </c>
      <c r="AC430">
        <f t="shared" si="108"/>
        <v>0</v>
      </c>
      <c r="AD430">
        <f t="shared" si="109"/>
        <v>0</v>
      </c>
      <c r="AE430">
        <f t="shared" si="110"/>
        <v>0</v>
      </c>
      <c r="AF430">
        <f t="shared" si="111"/>
        <v>0</v>
      </c>
    </row>
    <row r="431" spans="1:32" ht="60" x14ac:dyDescent="0.25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96"/>
        <v>0</v>
      </c>
      <c r="P431" s="8" t="e">
        <f t="shared" si="97"/>
        <v>#DIV/0!</v>
      </c>
      <c r="Q431" t="s">
        <v>8310</v>
      </c>
      <c r="R431" t="s">
        <v>8316</v>
      </c>
      <c r="S431" s="12">
        <f t="shared" si="98"/>
        <v>40143.832638888889</v>
      </c>
      <c r="T431" s="12">
        <f t="shared" si="99"/>
        <v>40070.526412037041</v>
      </c>
      <c r="U431">
        <f t="shared" si="100"/>
        <v>0</v>
      </c>
      <c r="V431">
        <f t="shared" si="101"/>
        <v>0</v>
      </c>
      <c r="W431">
        <f t="shared" si="102"/>
        <v>1</v>
      </c>
      <c r="X431">
        <f t="shared" si="103"/>
        <v>0</v>
      </c>
      <c r="Y431">
        <f t="shared" si="104"/>
        <v>0</v>
      </c>
      <c r="Z431">
        <f t="shared" si="105"/>
        <v>0</v>
      </c>
      <c r="AA431">
        <f t="shared" si="106"/>
        <v>0</v>
      </c>
      <c r="AB431">
        <f t="shared" si="107"/>
        <v>0</v>
      </c>
      <c r="AC431">
        <f t="shared" si="108"/>
        <v>0</v>
      </c>
      <c r="AD431">
        <f t="shared" si="109"/>
        <v>0</v>
      </c>
      <c r="AE431">
        <f t="shared" si="110"/>
        <v>0</v>
      </c>
      <c r="AF431">
        <f t="shared" si="111"/>
        <v>0</v>
      </c>
    </row>
    <row r="432" spans="1:32" ht="45" x14ac:dyDescent="0.25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96"/>
        <v>2.4E-2</v>
      </c>
      <c r="P432" s="8">
        <f t="shared" si="97"/>
        <v>4.8</v>
      </c>
      <c r="Q432" t="s">
        <v>8310</v>
      </c>
      <c r="R432" t="s">
        <v>8316</v>
      </c>
      <c r="S432" s="12">
        <f t="shared" si="98"/>
        <v>41527.732256944444</v>
      </c>
      <c r="T432" s="12">
        <f t="shared" si="99"/>
        <v>41512.732256944444</v>
      </c>
      <c r="U432">
        <f t="shared" si="100"/>
        <v>1</v>
      </c>
      <c r="V432">
        <f t="shared" si="101"/>
        <v>1</v>
      </c>
      <c r="W432">
        <f t="shared" si="102"/>
        <v>0</v>
      </c>
      <c r="X432">
        <f t="shared" si="103"/>
        <v>0</v>
      </c>
      <c r="Y432">
        <f t="shared" si="104"/>
        <v>0</v>
      </c>
      <c r="Z432">
        <f t="shared" si="105"/>
        <v>0</v>
      </c>
      <c r="AA432">
        <f t="shared" si="106"/>
        <v>0</v>
      </c>
      <c r="AB432">
        <f t="shared" si="107"/>
        <v>0</v>
      </c>
      <c r="AC432">
        <f t="shared" si="108"/>
        <v>0</v>
      </c>
      <c r="AD432">
        <f t="shared" si="109"/>
        <v>0</v>
      </c>
      <c r="AE432">
        <f t="shared" si="110"/>
        <v>0</v>
      </c>
      <c r="AF432">
        <f t="shared" si="111"/>
        <v>0</v>
      </c>
    </row>
    <row r="433" spans="1:32" ht="45" x14ac:dyDescent="0.25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96"/>
        <v>0.13833333333333334</v>
      </c>
      <c r="P433" s="8">
        <f t="shared" si="97"/>
        <v>51.875</v>
      </c>
      <c r="Q433" t="s">
        <v>8310</v>
      </c>
      <c r="R433" t="s">
        <v>8316</v>
      </c>
      <c r="S433" s="12">
        <f t="shared" si="98"/>
        <v>42556.496331018519</v>
      </c>
      <c r="T433" s="12">
        <f t="shared" si="99"/>
        <v>42526.496331018519</v>
      </c>
      <c r="U433">
        <f t="shared" si="100"/>
        <v>0</v>
      </c>
      <c r="V433">
        <f t="shared" si="101"/>
        <v>1</v>
      </c>
      <c r="W433">
        <f t="shared" si="102"/>
        <v>0</v>
      </c>
      <c r="X433">
        <f t="shared" si="103"/>
        <v>0</v>
      </c>
      <c r="Y433">
        <f t="shared" si="104"/>
        <v>0</v>
      </c>
      <c r="Z433">
        <f t="shared" si="105"/>
        <v>0</v>
      </c>
      <c r="AA433">
        <f t="shared" si="106"/>
        <v>0</v>
      </c>
      <c r="AB433">
        <f t="shared" si="107"/>
        <v>0</v>
      </c>
      <c r="AC433">
        <f t="shared" si="108"/>
        <v>0</v>
      </c>
      <c r="AD433">
        <f t="shared" si="109"/>
        <v>0</v>
      </c>
      <c r="AE433">
        <f t="shared" si="110"/>
        <v>0</v>
      </c>
      <c r="AF433">
        <f t="shared" si="111"/>
        <v>0</v>
      </c>
    </row>
    <row r="434" spans="1:32" ht="60" x14ac:dyDescent="0.25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96"/>
        <v>9.5000000000000001E-2</v>
      </c>
      <c r="P434" s="8">
        <f t="shared" si="97"/>
        <v>71.25</v>
      </c>
      <c r="Q434" t="s">
        <v>8310</v>
      </c>
      <c r="R434" t="s">
        <v>8316</v>
      </c>
      <c r="S434" s="12">
        <f t="shared" si="98"/>
        <v>42298.351631944446</v>
      </c>
      <c r="T434" s="12">
        <f t="shared" si="99"/>
        <v>42238.351631944446</v>
      </c>
      <c r="U434">
        <f t="shared" si="100"/>
        <v>0</v>
      </c>
      <c r="V434">
        <f t="shared" si="101"/>
        <v>0</v>
      </c>
      <c r="W434">
        <f t="shared" si="102"/>
        <v>1</v>
      </c>
      <c r="X434">
        <f t="shared" si="103"/>
        <v>0</v>
      </c>
      <c r="Y434">
        <f t="shared" si="104"/>
        <v>0</v>
      </c>
      <c r="Z434">
        <f t="shared" si="105"/>
        <v>0</v>
      </c>
      <c r="AA434">
        <f t="shared" si="106"/>
        <v>0</v>
      </c>
      <c r="AB434">
        <f t="shared" si="107"/>
        <v>0</v>
      </c>
      <c r="AC434">
        <f t="shared" si="108"/>
        <v>0</v>
      </c>
      <c r="AD434">
        <f t="shared" si="109"/>
        <v>0</v>
      </c>
      <c r="AE434">
        <f t="shared" si="110"/>
        <v>0</v>
      </c>
      <c r="AF434">
        <f t="shared" si="111"/>
        <v>0</v>
      </c>
    </row>
    <row r="435" spans="1:32" ht="60" x14ac:dyDescent="0.25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96"/>
        <v>0</v>
      </c>
      <c r="P435" s="8" t="e">
        <f t="shared" si="97"/>
        <v>#DIV/0!</v>
      </c>
      <c r="Q435" t="s">
        <v>8310</v>
      </c>
      <c r="R435" t="s">
        <v>8316</v>
      </c>
      <c r="S435" s="12">
        <f t="shared" si="98"/>
        <v>42288.254884259259</v>
      </c>
      <c r="T435" s="12">
        <f t="shared" si="99"/>
        <v>42228.254884259259</v>
      </c>
      <c r="U435">
        <f t="shared" si="100"/>
        <v>0</v>
      </c>
      <c r="V435">
        <f t="shared" si="101"/>
        <v>1</v>
      </c>
      <c r="W435">
        <f t="shared" si="102"/>
        <v>0</v>
      </c>
      <c r="X435">
        <f t="shared" si="103"/>
        <v>0</v>
      </c>
      <c r="Y435">
        <f t="shared" si="104"/>
        <v>0</v>
      </c>
      <c r="Z435">
        <f t="shared" si="105"/>
        <v>0</v>
      </c>
      <c r="AA435">
        <f t="shared" si="106"/>
        <v>0</v>
      </c>
      <c r="AB435">
        <f t="shared" si="107"/>
        <v>0</v>
      </c>
      <c r="AC435">
        <f t="shared" si="108"/>
        <v>0</v>
      </c>
      <c r="AD435">
        <f t="shared" si="109"/>
        <v>0</v>
      </c>
      <c r="AE435">
        <f t="shared" si="110"/>
        <v>0</v>
      </c>
      <c r="AF435">
        <f t="shared" si="111"/>
        <v>0</v>
      </c>
    </row>
    <row r="436" spans="1:32" ht="60" x14ac:dyDescent="0.25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96"/>
        <v>0.05</v>
      </c>
      <c r="P436" s="8">
        <f t="shared" si="97"/>
        <v>62.5</v>
      </c>
      <c r="Q436" t="s">
        <v>8310</v>
      </c>
      <c r="R436" t="s">
        <v>8316</v>
      </c>
      <c r="S436" s="12">
        <f t="shared" si="98"/>
        <v>41609.501180555555</v>
      </c>
      <c r="T436" s="12">
        <f t="shared" si="99"/>
        <v>41576.459513888891</v>
      </c>
      <c r="U436">
        <f t="shared" si="100"/>
        <v>0</v>
      </c>
      <c r="V436">
        <f t="shared" si="101"/>
        <v>1</v>
      </c>
      <c r="W436">
        <f t="shared" si="102"/>
        <v>0</v>
      </c>
      <c r="X436">
        <f t="shared" si="103"/>
        <v>0</v>
      </c>
      <c r="Y436">
        <f t="shared" si="104"/>
        <v>0</v>
      </c>
      <c r="Z436">
        <f t="shared" si="105"/>
        <v>0</v>
      </c>
      <c r="AA436">
        <f t="shared" si="106"/>
        <v>0</v>
      </c>
      <c r="AB436">
        <f t="shared" si="107"/>
        <v>0</v>
      </c>
      <c r="AC436">
        <f t="shared" si="108"/>
        <v>0</v>
      </c>
      <c r="AD436">
        <f t="shared" si="109"/>
        <v>0</v>
      </c>
      <c r="AE436">
        <f t="shared" si="110"/>
        <v>0</v>
      </c>
      <c r="AF436">
        <f t="shared" si="111"/>
        <v>0</v>
      </c>
    </row>
    <row r="437" spans="1:32" ht="60" x14ac:dyDescent="0.25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96"/>
        <v>2.7272727272727273E-5</v>
      </c>
      <c r="P437" s="8">
        <f t="shared" si="97"/>
        <v>1</v>
      </c>
      <c r="Q437" t="s">
        <v>8310</v>
      </c>
      <c r="R437" t="s">
        <v>8316</v>
      </c>
      <c r="S437" s="12">
        <f t="shared" si="98"/>
        <v>41530.372453703705</v>
      </c>
      <c r="T437" s="12">
        <f t="shared" si="99"/>
        <v>41500.372453703705</v>
      </c>
      <c r="U437">
        <f t="shared" si="100"/>
        <v>0</v>
      </c>
      <c r="V437">
        <f t="shared" si="101"/>
        <v>0</v>
      </c>
      <c r="W437">
        <f t="shared" si="102"/>
        <v>0</v>
      </c>
      <c r="X437">
        <f t="shared" si="103"/>
        <v>0</v>
      </c>
      <c r="Y437">
        <f t="shared" si="104"/>
        <v>0</v>
      </c>
      <c r="Z437">
        <f t="shared" si="105"/>
        <v>0</v>
      </c>
      <c r="AA437">
        <f t="shared" si="106"/>
        <v>0</v>
      </c>
      <c r="AB437">
        <f t="shared" si="107"/>
        <v>0</v>
      </c>
      <c r="AC437">
        <f t="shared" si="108"/>
        <v>0</v>
      </c>
      <c r="AD437">
        <f t="shared" si="109"/>
        <v>0</v>
      </c>
      <c r="AE437">
        <f t="shared" si="110"/>
        <v>0</v>
      </c>
      <c r="AF437">
        <f t="shared" si="111"/>
        <v>1</v>
      </c>
    </row>
    <row r="438" spans="1:32" ht="45" x14ac:dyDescent="0.25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96"/>
        <v>0</v>
      </c>
      <c r="P438" s="8" t="e">
        <f t="shared" si="97"/>
        <v>#DIV/0!</v>
      </c>
      <c r="Q438" t="s">
        <v>8310</v>
      </c>
      <c r="R438" t="s">
        <v>8316</v>
      </c>
      <c r="S438" s="12">
        <f t="shared" si="98"/>
        <v>41485.98741898148</v>
      </c>
      <c r="T438" s="12">
        <f t="shared" si="99"/>
        <v>41455.98741898148</v>
      </c>
      <c r="U438">
        <f t="shared" si="100"/>
        <v>1</v>
      </c>
      <c r="V438">
        <f t="shared" si="101"/>
        <v>1</v>
      </c>
      <c r="W438">
        <f t="shared" si="102"/>
        <v>0</v>
      </c>
      <c r="X438">
        <f t="shared" si="103"/>
        <v>0</v>
      </c>
      <c r="Y438">
        <f t="shared" si="104"/>
        <v>0</v>
      </c>
      <c r="Z438">
        <f t="shared" si="105"/>
        <v>0</v>
      </c>
      <c r="AA438">
        <f t="shared" si="106"/>
        <v>0</v>
      </c>
      <c r="AB438">
        <f t="shared" si="107"/>
        <v>0</v>
      </c>
      <c r="AC438">
        <f t="shared" si="108"/>
        <v>0</v>
      </c>
      <c r="AD438">
        <f t="shared" si="109"/>
        <v>0</v>
      </c>
      <c r="AE438">
        <f t="shared" si="110"/>
        <v>0</v>
      </c>
      <c r="AF438">
        <f t="shared" si="111"/>
        <v>0</v>
      </c>
    </row>
    <row r="439" spans="1:32" ht="45" x14ac:dyDescent="0.25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96"/>
        <v>0</v>
      </c>
      <c r="P439" s="8" t="e">
        <f t="shared" si="97"/>
        <v>#DIV/0!</v>
      </c>
      <c r="Q439" t="s">
        <v>8310</v>
      </c>
      <c r="R439" t="s">
        <v>8316</v>
      </c>
      <c r="S439" s="12">
        <f t="shared" si="98"/>
        <v>42650.94358796296</v>
      </c>
      <c r="T439" s="12">
        <f t="shared" si="99"/>
        <v>42590.94358796296</v>
      </c>
      <c r="U439">
        <f t="shared" si="100"/>
        <v>0</v>
      </c>
      <c r="V439">
        <f t="shared" si="101"/>
        <v>0</v>
      </c>
      <c r="W439">
        <f t="shared" si="102"/>
        <v>1</v>
      </c>
      <c r="X439">
        <f t="shared" si="103"/>
        <v>0</v>
      </c>
      <c r="Y439">
        <f t="shared" si="104"/>
        <v>0</v>
      </c>
      <c r="Z439">
        <f t="shared" si="105"/>
        <v>0</v>
      </c>
      <c r="AA439">
        <f t="shared" si="106"/>
        <v>0</v>
      </c>
      <c r="AB439">
        <f t="shared" si="107"/>
        <v>0</v>
      </c>
      <c r="AC439">
        <f t="shared" si="108"/>
        <v>0</v>
      </c>
      <c r="AD439">
        <f t="shared" si="109"/>
        <v>0</v>
      </c>
      <c r="AE439">
        <f t="shared" si="110"/>
        <v>0</v>
      </c>
      <c r="AF439">
        <f t="shared" si="111"/>
        <v>0</v>
      </c>
    </row>
    <row r="440" spans="1:32" ht="45" x14ac:dyDescent="0.25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96"/>
        <v>9.3799999999999994E-2</v>
      </c>
      <c r="P440" s="8">
        <f t="shared" si="97"/>
        <v>170.54545454545453</v>
      </c>
      <c r="Q440" t="s">
        <v>8310</v>
      </c>
      <c r="R440" t="s">
        <v>8316</v>
      </c>
      <c r="S440" s="12">
        <f t="shared" si="98"/>
        <v>42325.927754629629</v>
      </c>
      <c r="T440" s="12">
        <f t="shared" si="99"/>
        <v>42295.886087962965</v>
      </c>
      <c r="U440">
        <f t="shared" si="100"/>
        <v>0</v>
      </c>
      <c r="V440">
        <f t="shared" si="101"/>
        <v>0</v>
      </c>
      <c r="W440">
        <f t="shared" si="102"/>
        <v>0</v>
      </c>
      <c r="X440">
        <f t="shared" si="103"/>
        <v>0</v>
      </c>
      <c r="Y440">
        <f t="shared" si="104"/>
        <v>0</v>
      </c>
      <c r="Z440">
        <f t="shared" si="105"/>
        <v>1</v>
      </c>
      <c r="AA440">
        <f t="shared" si="106"/>
        <v>0</v>
      </c>
      <c r="AB440">
        <f t="shared" si="107"/>
        <v>0</v>
      </c>
      <c r="AC440">
        <f t="shared" si="108"/>
        <v>0</v>
      </c>
      <c r="AD440">
        <f t="shared" si="109"/>
        <v>0</v>
      </c>
      <c r="AE440">
        <f t="shared" si="110"/>
        <v>0</v>
      </c>
      <c r="AF440">
        <f t="shared" si="111"/>
        <v>0</v>
      </c>
    </row>
    <row r="441" spans="1:32" ht="60" x14ac:dyDescent="0.25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96"/>
        <v>0</v>
      </c>
      <c r="P441" s="8" t="e">
        <f t="shared" si="97"/>
        <v>#DIV/0!</v>
      </c>
      <c r="Q441" t="s">
        <v>8310</v>
      </c>
      <c r="R441" t="s">
        <v>8316</v>
      </c>
      <c r="S441" s="12">
        <f t="shared" si="98"/>
        <v>41929.386782407411</v>
      </c>
      <c r="T441" s="12">
        <f t="shared" si="99"/>
        <v>41919.386782407411</v>
      </c>
      <c r="U441">
        <f t="shared" si="100"/>
        <v>1</v>
      </c>
      <c r="V441">
        <f t="shared" si="101"/>
        <v>0</v>
      </c>
      <c r="W441">
        <f t="shared" si="102"/>
        <v>0</v>
      </c>
      <c r="X441">
        <f t="shared" si="103"/>
        <v>0</v>
      </c>
      <c r="Y441">
        <f t="shared" si="104"/>
        <v>0</v>
      </c>
      <c r="Z441">
        <f t="shared" si="105"/>
        <v>0</v>
      </c>
      <c r="AA441">
        <f t="shared" si="106"/>
        <v>0</v>
      </c>
      <c r="AB441">
        <f t="shared" si="107"/>
        <v>0</v>
      </c>
      <c r="AC441">
        <f t="shared" si="108"/>
        <v>0</v>
      </c>
      <c r="AD441">
        <f t="shared" si="109"/>
        <v>0</v>
      </c>
      <c r="AE441">
        <f t="shared" si="110"/>
        <v>0</v>
      </c>
      <c r="AF441">
        <f t="shared" si="111"/>
        <v>0</v>
      </c>
    </row>
    <row r="442" spans="1:32" ht="45" x14ac:dyDescent="0.25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96"/>
        <v>1E-3</v>
      </c>
      <c r="P442" s="8">
        <f t="shared" si="97"/>
        <v>5</v>
      </c>
      <c r="Q442" t="s">
        <v>8310</v>
      </c>
      <c r="R442" t="s">
        <v>8316</v>
      </c>
      <c r="S442" s="12">
        <f t="shared" si="98"/>
        <v>42453.568900462968</v>
      </c>
      <c r="T442" s="12">
        <f t="shared" si="99"/>
        <v>42423.610567129625</v>
      </c>
      <c r="U442">
        <f t="shared" si="100"/>
        <v>0</v>
      </c>
      <c r="V442">
        <f t="shared" si="101"/>
        <v>0</v>
      </c>
      <c r="W442">
        <f t="shared" si="102"/>
        <v>1</v>
      </c>
      <c r="X442">
        <f t="shared" si="103"/>
        <v>0</v>
      </c>
      <c r="Y442">
        <f t="shared" si="104"/>
        <v>0</v>
      </c>
      <c r="Z442">
        <f t="shared" si="105"/>
        <v>0</v>
      </c>
      <c r="AA442">
        <f t="shared" si="106"/>
        <v>0</v>
      </c>
      <c r="AB442">
        <f t="shared" si="107"/>
        <v>0</v>
      </c>
      <c r="AC442">
        <f t="shared" si="108"/>
        <v>0</v>
      </c>
      <c r="AD442">
        <f t="shared" si="109"/>
        <v>0</v>
      </c>
      <c r="AE442">
        <f t="shared" si="110"/>
        <v>0</v>
      </c>
      <c r="AF442">
        <f t="shared" si="111"/>
        <v>0</v>
      </c>
    </row>
    <row r="443" spans="1:32" ht="60" x14ac:dyDescent="0.25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96"/>
        <v>0</v>
      </c>
      <c r="P443" s="8" t="e">
        <f t="shared" si="97"/>
        <v>#DIV/0!</v>
      </c>
      <c r="Q443" t="s">
        <v>8310</v>
      </c>
      <c r="R443" t="s">
        <v>8316</v>
      </c>
      <c r="S443" s="12">
        <f t="shared" si="98"/>
        <v>41580.418935185182</v>
      </c>
      <c r="T443" s="12">
        <f t="shared" si="99"/>
        <v>41550.418935185182</v>
      </c>
      <c r="U443">
        <f t="shared" si="100"/>
        <v>1</v>
      </c>
      <c r="V443">
        <f t="shared" si="101"/>
        <v>0</v>
      </c>
      <c r="W443">
        <f t="shared" si="102"/>
        <v>0</v>
      </c>
      <c r="X443">
        <f t="shared" si="103"/>
        <v>0</v>
      </c>
      <c r="Y443">
        <f t="shared" si="104"/>
        <v>0</v>
      </c>
      <c r="Z443">
        <f t="shared" si="105"/>
        <v>0</v>
      </c>
      <c r="AA443">
        <f t="shared" si="106"/>
        <v>0</v>
      </c>
      <c r="AB443">
        <f t="shared" si="107"/>
        <v>0</v>
      </c>
      <c r="AC443">
        <f t="shared" si="108"/>
        <v>0</v>
      </c>
      <c r="AD443">
        <f t="shared" si="109"/>
        <v>0</v>
      </c>
      <c r="AE443">
        <f t="shared" si="110"/>
        <v>0</v>
      </c>
      <c r="AF443">
        <f t="shared" si="111"/>
        <v>0</v>
      </c>
    </row>
    <row r="444" spans="1:32" x14ac:dyDescent="0.25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96"/>
        <v>0.39358823529411763</v>
      </c>
      <c r="P444" s="8">
        <f t="shared" si="97"/>
        <v>393.58823529411762</v>
      </c>
      <c r="Q444" t="s">
        <v>8310</v>
      </c>
      <c r="R444" t="s">
        <v>8316</v>
      </c>
      <c r="S444" s="12">
        <f t="shared" si="98"/>
        <v>42054.513692129629</v>
      </c>
      <c r="T444" s="12">
        <f t="shared" si="99"/>
        <v>42024.513692129629</v>
      </c>
      <c r="U444">
        <f t="shared" si="100"/>
        <v>0</v>
      </c>
      <c r="V444">
        <f t="shared" si="101"/>
        <v>0</v>
      </c>
      <c r="W444">
        <f t="shared" si="102"/>
        <v>0</v>
      </c>
      <c r="X444">
        <f t="shared" si="103"/>
        <v>0</v>
      </c>
      <c r="Y444">
        <f t="shared" si="104"/>
        <v>1</v>
      </c>
      <c r="Z444">
        <f t="shared" si="105"/>
        <v>0</v>
      </c>
      <c r="AA444">
        <f t="shared" si="106"/>
        <v>0</v>
      </c>
      <c r="AB444">
        <f t="shared" si="107"/>
        <v>0</v>
      </c>
      <c r="AC444">
        <f t="shared" si="108"/>
        <v>0</v>
      </c>
      <c r="AD444">
        <f t="shared" si="109"/>
        <v>0</v>
      </c>
      <c r="AE444">
        <f t="shared" si="110"/>
        <v>0</v>
      </c>
      <c r="AF444">
        <f t="shared" si="111"/>
        <v>0</v>
      </c>
    </row>
    <row r="445" spans="1:32" ht="45" x14ac:dyDescent="0.25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96"/>
        <v>1E-3</v>
      </c>
      <c r="P445" s="8">
        <f t="shared" si="97"/>
        <v>5</v>
      </c>
      <c r="Q445" t="s">
        <v>8310</v>
      </c>
      <c r="R445" t="s">
        <v>8316</v>
      </c>
      <c r="S445" s="12">
        <f t="shared" si="98"/>
        <v>41679.640057870369</v>
      </c>
      <c r="T445" s="12">
        <f t="shared" si="99"/>
        <v>41649.640057870369</v>
      </c>
      <c r="U445">
        <f t="shared" si="100"/>
        <v>0</v>
      </c>
      <c r="V445">
        <f t="shared" si="101"/>
        <v>0</v>
      </c>
      <c r="W445">
        <f t="shared" si="102"/>
        <v>0</v>
      </c>
      <c r="X445">
        <f t="shared" si="103"/>
        <v>1</v>
      </c>
      <c r="Y445">
        <f t="shared" si="104"/>
        <v>0</v>
      </c>
      <c r="Z445">
        <f t="shared" si="105"/>
        <v>0</v>
      </c>
      <c r="AA445">
        <f t="shared" si="106"/>
        <v>0</v>
      </c>
      <c r="AB445">
        <f t="shared" si="107"/>
        <v>0</v>
      </c>
      <c r="AC445">
        <f t="shared" si="108"/>
        <v>0</v>
      </c>
      <c r="AD445">
        <f t="shared" si="109"/>
        <v>0</v>
      </c>
      <c r="AE445">
        <f t="shared" si="110"/>
        <v>0</v>
      </c>
      <c r="AF445">
        <f t="shared" si="111"/>
        <v>0</v>
      </c>
    </row>
    <row r="446" spans="1:32" ht="45" x14ac:dyDescent="0.25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96"/>
        <v>0.05</v>
      </c>
      <c r="P446" s="8">
        <f t="shared" si="97"/>
        <v>50</v>
      </c>
      <c r="Q446" t="s">
        <v>8310</v>
      </c>
      <c r="R446" t="s">
        <v>8316</v>
      </c>
      <c r="S446" s="12">
        <f t="shared" si="98"/>
        <v>40954.531956018516</v>
      </c>
      <c r="T446" s="12">
        <f t="shared" si="99"/>
        <v>40894.531956018516</v>
      </c>
      <c r="U446">
        <f t="shared" si="100"/>
        <v>1</v>
      </c>
      <c r="V446">
        <f t="shared" si="101"/>
        <v>1</v>
      </c>
      <c r="W446">
        <f t="shared" si="102"/>
        <v>0</v>
      </c>
      <c r="X446">
        <f t="shared" si="103"/>
        <v>0</v>
      </c>
      <c r="Y446">
        <f t="shared" si="104"/>
        <v>0</v>
      </c>
      <c r="Z446">
        <f t="shared" si="105"/>
        <v>0</v>
      </c>
      <c r="AA446">
        <f t="shared" si="106"/>
        <v>0</v>
      </c>
      <c r="AB446">
        <f t="shared" si="107"/>
        <v>0</v>
      </c>
      <c r="AC446">
        <f t="shared" si="108"/>
        <v>0</v>
      </c>
      <c r="AD446">
        <f t="shared" si="109"/>
        <v>0</v>
      </c>
      <c r="AE446">
        <f t="shared" si="110"/>
        <v>0</v>
      </c>
      <c r="AF446">
        <f t="shared" si="111"/>
        <v>0</v>
      </c>
    </row>
    <row r="447" spans="1:32" ht="45" x14ac:dyDescent="0.25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96"/>
        <v>3.3333333333333335E-5</v>
      </c>
      <c r="P447" s="8">
        <f t="shared" si="97"/>
        <v>1</v>
      </c>
      <c r="Q447" t="s">
        <v>8310</v>
      </c>
      <c r="R447" t="s">
        <v>8316</v>
      </c>
      <c r="S447" s="12">
        <f t="shared" si="98"/>
        <v>42144.960358796292</v>
      </c>
      <c r="T447" s="12">
        <f t="shared" si="99"/>
        <v>42129.960358796292</v>
      </c>
      <c r="U447">
        <f t="shared" si="100"/>
        <v>0</v>
      </c>
      <c r="V447">
        <f t="shared" si="101"/>
        <v>0</v>
      </c>
      <c r="W447">
        <f t="shared" si="102"/>
        <v>0</v>
      </c>
      <c r="X447">
        <f t="shared" si="103"/>
        <v>0</v>
      </c>
      <c r="Y447">
        <f t="shared" si="104"/>
        <v>0</v>
      </c>
      <c r="Z447">
        <f t="shared" si="105"/>
        <v>0</v>
      </c>
      <c r="AA447">
        <f t="shared" si="106"/>
        <v>0</v>
      </c>
      <c r="AB447">
        <f t="shared" si="107"/>
        <v>0</v>
      </c>
      <c r="AC447">
        <f t="shared" si="108"/>
        <v>0</v>
      </c>
      <c r="AD447">
        <f t="shared" si="109"/>
        <v>0</v>
      </c>
      <c r="AE447">
        <f t="shared" si="110"/>
        <v>0</v>
      </c>
      <c r="AF447">
        <f t="shared" si="111"/>
        <v>1</v>
      </c>
    </row>
    <row r="448" spans="1:32" ht="60" x14ac:dyDescent="0.25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96"/>
        <v>7.2952380952380949E-2</v>
      </c>
      <c r="P448" s="8">
        <f t="shared" si="97"/>
        <v>47.875</v>
      </c>
      <c r="Q448" t="s">
        <v>8310</v>
      </c>
      <c r="R448" t="s">
        <v>8316</v>
      </c>
      <c r="S448" s="12">
        <f t="shared" si="98"/>
        <v>42066.708564814813</v>
      </c>
      <c r="T448" s="12">
        <f t="shared" si="99"/>
        <v>42036.708564814813</v>
      </c>
      <c r="U448">
        <f t="shared" si="100"/>
        <v>0</v>
      </c>
      <c r="V448">
        <f t="shared" si="101"/>
        <v>0</v>
      </c>
      <c r="W448">
        <f t="shared" si="102"/>
        <v>0</v>
      </c>
      <c r="X448">
        <f t="shared" si="103"/>
        <v>1</v>
      </c>
      <c r="Y448">
        <f t="shared" si="104"/>
        <v>0</v>
      </c>
      <c r="Z448">
        <f t="shared" si="105"/>
        <v>0</v>
      </c>
      <c r="AA448">
        <f t="shared" si="106"/>
        <v>0</v>
      </c>
      <c r="AB448">
        <f t="shared" si="107"/>
        <v>0</v>
      </c>
      <c r="AC448">
        <f t="shared" si="108"/>
        <v>0</v>
      </c>
      <c r="AD448">
        <f t="shared" si="109"/>
        <v>0</v>
      </c>
      <c r="AE448">
        <f t="shared" si="110"/>
        <v>0</v>
      </c>
      <c r="AF448">
        <f t="shared" si="111"/>
        <v>0</v>
      </c>
    </row>
    <row r="449" spans="1:32" ht="60" x14ac:dyDescent="0.25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96"/>
        <v>1.6666666666666666E-4</v>
      </c>
      <c r="P449" s="8">
        <f t="shared" si="97"/>
        <v>5</v>
      </c>
      <c r="Q449" t="s">
        <v>8310</v>
      </c>
      <c r="R449" t="s">
        <v>8316</v>
      </c>
      <c r="S449" s="12">
        <f t="shared" si="98"/>
        <v>41356.138460648144</v>
      </c>
      <c r="T449" s="12">
        <f t="shared" si="99"/>
        <v>41331.180127314816</v>
      </c>
      <c r="U449">
        <f t="shared" si="100"/>
        <v>0</v>
      </c>
      <c r="V449">
        <f t="shared" si="101"/>
        <v>0</v>
      </c>
      <c r="W449">
        <f t="shared" si="102"/>
        <v>0</v>
      </c>
      <c r="X449">
        <f t="shared" si="103"/>
        <v>0</v>
      </c>
      <c r="Y449">
        <f t="shared" si="104"/>
        <v>0</v>
      </c>
      <c r="Z449">
        <f t="shared" si="105"/>
        <v>0</v>
      </c>
      <c r="AA449">
        <f t="shared" si="106"/>
        <v>0</v>
      </c>
      <c r="AB449">
        <f t="shared" si="107"/>
        <v>1</v>
      </c>
      <c r="AC449">
        <f t="shared" si="108"/>
        <v>0</v>
      </c>
      <c r="AD449">
        <f t="shared" si="109"/>
        <v>0</v>
      </c>
      <c r="AE449">
        <f t="shared" si="110"/>
        <v>0</v>
      </c>
      <c r="AF449">
        <f t="shared" si="111"/>
        <v>0</v>
      </c>
    </row>
    <row r="450" spans="1:32" ht="60" x14ac:dyDescent="0.25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96"/>
        <v>3.2804E-2</v>
      </c>
      <c r="P450" s="8">
        <f t="shared" si="97"/>
        <v>20.502500000000001</v>
      </c>
      <c r="Q450" t="s">
        <v>8310</v>
      </c>
      <c r="R450" t="s">
        <v>8316</v>
      </c>
      <c r="S450" s="12">
        <f t="shared" si="98"/>
        <v>41773.383043981477</v>
      </c>
      <c r="T450" s="12">
        <f t="shared" si="99"/>
        <v>41753.383043981477</v>
      </c>
      <c r="U450">
        <f t="shared" si="100"/>
        <v>0</v>
      </c>
      <c r="V450">
        <f t="shared" si="101"/>
        <v>1</v>
      </c>
      <c r="W450">
        <f t="shared" si="102"/>
        <v>0</v>
      </c>
      <c r="X450">
        <f t="shared" si="103"/>
        <v>0</v>
      </c>
      <c r="Y450">
        <f t="shared" si="104"/>
        <v>0</v>
      </c>
      <c r="Z450">
        <f t="shared" si="105"/>
        <v>0</v>
      </c>
      <c r="AA450">
        <f t="shared" si="106"/>
        <v>0</v>
      </c>
      <c r="AB450">
        <f t="shared" si="107"/>
        <v>0</v>
      </c>
      <c r="AC450">
        <f t="shared" si="108"/>
        <v>0</v>
      </c>
      <c r="AD450">
        <f t="shared" si="109"/>
        <v>0</v>
      </c>
      <c r="AE450">
        <f t="shared" si="110"/>
        <v>0</v>
      </c>
      <c r="AF450">
        <f t="shared" si="111"/>
        <v>0</v>
      </c>
    </row>
    <row r="451" spans="1:32" ht="60" x14ac:dyDescent="0.25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112">E451/D451</f>
        <v>2.2499999999999999E-2</v>
      </c>
      <c r="P451" s="8">
        <f t="shared" ref="P451:P514" si="113">E451/L451</f>
        <v>9</v>
      </c>
      <c r="Q451" t="s">
        <v>8310</v>
      </c>
      <c r="R451" t="s">
        <v>8316</v>
      </c>
      <c r="S451" s="12">
        <f t="shared" ref="S451:S514" si="114">(I451/86400)+25569+(-9/24)</f>
        <v>41564.193113425928</v>
      </c>
      <c r="T451" s="12">
        <f t="shared" ref="T451:T514" si="115">(J451/86400)+25569+(-9/24)</f>
        <v>41534.193113425928</v>
      </c>
      <c r="U451">
        <f t="shared" ref="U451:U514" si="116">COUNTIFS(D451, "&gt;=0", D451,"&lt;=1000")</f>
        <v>0</v>
      </c>
      <c r="V451">
        <f t="shared" ref="V451:V514" si="117">COUNTIFS(D451, "&gt;=1000", D451,"&lt;=4999")</f>
        <v>1</v>
      </c>
      <c r="W451">
        <f t="shared" ref="W451:W514" si="118">COUNTIFS(D451, "&gt;=5000", D451,"&lt;=9999")</f>
        <v>0</v>
      </c>
      <c r="X451">
        <f t="shared" ref="X451:X514" si="119">COUNTIFS(D451, "&gt;=10000", D451,"&lt;=14999")</f>
        <v>0</v>
      </c>
      <c r="Y451">
        <f t="shared" ref="Y451:Y514" si="120">COUNTIFS(D451, "&gt;=15000", D451,"&lt;=19999")</f>
        <v>0</v>
      </c>
      <c r="Z451">
        <f t="shared" ref="Z451:Z514" si="121">COUNTIFS(D451, "&gt;=20000", D451,"&lt;=24999")</f>
        <v>0</v>
      </c>
      <c r="AA451">
        <f t="shared" ref="AA451:AA514" si="122">COUNTIFS(D451, "&gt;=25000", D451,"&lt;=29999")</f>
        <v>0</v>
      </c>
      <c r="AB451">
        <f t="shared" ref="AB451:AB514" si="123">COUNTIFS(D451, "&gt;=30000", D451,"&lt;=34999")</f>
        <v>0</v>
      </c>
      <c r="AC451">
        <f t="shared" ref="AC451:AC514" si="124">COUNTIFS(D451, "&gt;=35000", D451,"&lt;=39999")</f>
        <v>0</v>
      </c>
      <c r="AD451">
        <f t="shared" ref="AD451:AD514" si="125">COUNTIFS(D451, "&gt;=40000", D451,"&lt;=44999")</f>
        <v>0</v>
      </c>
      <c r="AE451">
        <f t="shared" ref="AE451:AE514" si="126">COUNTIFS(D451, "&gt;=45000", D451,"&lt;=49999")</f>
        <v>0</v>
      </c>
      <c r="AF451">
        <f t="shared" ref="AF451:AF514" si="127">COUNTIFS(D451, "&gt;=50000")</f>
        <v>0</v>
      </c>
    </row>
    <row r="452" spans="1:32" ht="60" x14ac:dyDescent="0.25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112"/>
        <v>7.92E-3</v>
      </c>
      <c r="P452" s="8">
        <f t="shared" si="113"/>
        <v>56.571428571428569</v>
      </c>
      <c r="Q452" t="s">
        <v>8310</v>
      </c>
      <c r="R452" t="s">
        <v>8316</v>
      </c>
      <c r="S452" s="12">
        <f t="shared" si="114"/>
        <v>41684.571759259255</v>
      </c>
      <c r="T452" s="12">
        <f t="shared" si="115"/>
        <v>41654.571759259255</v>
      </c>
      <c r="U452">
        <f t="shared" si="116"/>
        <v>0</v>
      </c>
      <c r="V452">
        <f t="shared" si="117"/>
        <v>0</v>
      </c>
      <c r="W452">
        <f t="shared" si="118"/>
        <v>0</v>
      </c>
      <c r="X452">
        <f t="shared" si="119"/>
        <v>0</v>
      </c>
      <c r="Y452">
        <f t="shared" si="120"/>
        <v>0</v>
      </c>
      <c r="Z452">
        <f t="shared" si="121"/>
        <v>0</v>
      </c>
      <c r="AA452">
        <f t="shared" si="122"/>
        <v>0</v>
      </c>
      <c r="AB452">
        <f t="shared" si="123"/>
        <v>0</v>
      </c>
      <c r="AC452">
        <f t="shared" si="124"/>
        <v>0</v>
      </c>
      <c r="AD452">
        <f t="shared" si="125"/>
        <v>0</v>
      </c>
      <c r="AE452">
        <f t="shared" si="126"/>
        <v>0</v>
      </c>
      <c r="AF452">
        <f t="shared" si="127"/>
        <v>1</v>
      </c>
    </row>
    <row r="453" spans="1:32" ht="60" x14ac:dyDescent="0.25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112"/>
        <v>0</v>
      </c>
      <c r="P453" s="8" t="e">
        <f t="shared" si="113"/>
        <v>#DIV/0!</v>
      </c>
      <c r="Q453" t="s">
        <v>8310</v>
      </c>
      <c r="R453" t="s">
        <v>8316</v>
      </c>
      <c r="S453" s="12">
        <f t="shared" si="114"/>
        <v>41664.340173611112</v>
      </c>
      <c r="T453" s="12">
        <f t="shared" si="115"/>
        <v>41634.340173611112</v>
      </c>
      <c r="U453">
        <f t="shared" si="116"/>
        <v>0</v>
      </c>
      <c r="V453">
        <f t="shared" si="117"/>
        <v>0</v>
      </c>
      <c r="W453">
        <f t="shared" si="118"/>
        <v>0</v>
      </c>
      <c r="X453">
        <f t="shared" si="119"/>
        <v>0</v>
      </c>
      <c r="Y453">
        <f t="shared" si="120"/>
        <v>0</v>
      </c>
      <c r="Z453">
        <f t="shared" si="121"/>
        <v>1</v>
      </c>
      <c r="AA453">
        <f t="shared" si="122"/>
        <v>0</v>
      </c>
      <c r="AB453">
        <f t="shared" si="123"/>
        <v>0</v>
      </c>
      <c r="AC453">
        <f t="shared" si="124"/>
        <v>0</v>
      </c>
      <c r="AD453">
        <f t="shared" si="125"/>
        <v>0</v>
      </c>
      <c r="AE453">
        <f t="shared" si="126"/>
        <v>0</v>
      </c>
      <c r="AF453">
        <f t="shared" si="127"/>
        <v>0</v>
      </c>
    </row>
    <row r="454" spans="1:32" ht="45" x14ac:dyDescent="0.25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112"/>
        <v>0.64</v>
      </c>
      <c r="P454" s="8">
        <f t="shared" si="113"/>
        <v>40</v>
      </c>
      <c r="Q454" t="s">
        <v>8310</v>
      </c>
      <c r="R454" t="s">
        <v>8316</v>
      </c>
      <c r="S454" s="12">
        <f t="shared" si="114"/>
        <v>42137.328877314816</v>
      </c>
      <c r="T454" s="12">
        <f t="shared" si="115"/>
        <v>42107.328877314816</v>
      </c>
      <c r="U454">
        <f t="shared" si="116"/>
        <v>1</v>
      </c>
      <c r="V454">
        <f t="shared" si="117"/>
        <v>0</v>
      </c>
      <c r="W454">
        <f t="shared" si="118"/>
        <v>0</v>
      </c>
      <c r="X454">
        <f t="shared" si="119"/>
        <v>0</v>
      </c>
      <c r="Y454">
        <f t="shared" si="120"/>
        <v>0</v>
      </c>
      <c r="Z454">
        <f t="shared" si="121"/>
        <v>0</v>
      </c>
      <c r="AA454">
        <f t="shared" si="122"/>
        <v>0</v>
      </c>
      <c r="AB454">
        <f t="shared" si="123"/>
        <v>0</v>
      </c>
      <c r="AC454">
        <f t="shared" si="124"/>
        <v>0</v>
      </c>
      <c r="AD454">
        <f t="shared" si="125"/>
        <v>0</v>
      </c>
      <c r="AE454">
        <f t="shared" si="126"/>
        <v>0</v>
      </c>
      <c r="AF454">
        <f t="shared" si="127"/>
        <v>0</v>
      </c>
    </row>
    <row r="455" spans="1:32" ht="60" x14ac:dyDescent="0.25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112"/>
        <v>2.740447957839262E-4</v>
      </c>
      <c r="P455" s="8">
        <f t="shared" si="113"/>
        <v>13</v>
      </c>
      <c r="Q455" t="s">
        <v>8310</v>
      </c>
      <c r="R455" t="s">
        <v>8316</v>
      </c>
      <c r="S455" s="12">
        <f t="shared" si="114"/>
        <v>42054.449988425928</v>
      </c>
      <c r="T455" s="12">
        <f t="shared" si="115"/>
        <v>42038.449988425928</v>
      </c>
      <c r="U455">
        <f t="shared" si="116"/>
        <v>0</v>
      </c>
      <c r="V455">
        <f t="shared" si="117"/>
        <v>0</v>
      </c>
      <c r="W455">
        <f t="shared" si="118"/>
        <v>0</v>
      </c>
      <c r="X455">
        <f t="shared" si="119"/>
        <v>0</v>
      </c>
      <c r="Y455">
        <f t="shared" si="120"/>
        <v>0</v>
      </c>
      <c r="Z455">
        <f t="shared" si="121"/>
        <v>0</v>
      </c>
      <c r="AA455">
        <f t="shared" si="122"/>
        <v>0</v>
      </c>
      <c r="AB455">
        <f t="shared" si="123"/>
        <v>0</v>
      </c>
      <c r="AC455">
        <f t="shared" si="124"/>
        <v>0</v>
      </c>
      <c r="AD455">
        <f t="shared" si="125"/>
        <v>0</v>
      </c>
      <c r="AE455">
        <f t="shared" si="126"/>
        <v>0</v>
      </c>
      <c r="AF455">
        <f t="shared" si="127"/>
        <v>1</v>
      </c>
    </row>
    <row r="456" spans="1:32" ht="45" x14ac:dyDescent="0.25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112"/>
        <v>8.2000000000000007E-3</v>
      </c>
      <c r="P456" s="8">
        <f t="shared" si="113"/>
        <v>16.399999999999999</v>
      </c>
      <c r="Q456" t="s">
        <v>8310</v>
      </c>
      <c r="R456" t="s">
        <v>8316</v>
      </c>
      <c r="S456" s="12">
        <f t="shared" si="114"/>
        <v>41969.176388888889</v>
      </c>
      <c r="T456" s="12">
        <f t="shared" si="115"/>
        <v>41938.342256944445</v>
      </c>
      <c r="U456">
        <f t="shared" si="116"/>
        <v>0</v>
      </c>
      <c r="V456">
        <f t="shared" si="117"/>
        <v>0</v>
      </c>
      <c r="W456">
        <f t="shared" si="118"/>
        <v>0</v>
      </c>
      <c r="X456">
        <f t="shared" si="119"/>
        <v>1</v>
      </c>
      <c r="Y456">
        <f t="shared" si="120"/>
        <v>0</v>
      </c>
      <c r="Z456">
        <f t="shared" si="121"/>
        <v>0</v>
      </c>
      <c r="AA456">
        <f t="shared" si="122"/>
        <v>0</v>
      </c>
      <c r="AB456">
        <f t="shared" si="123"/>
        <v>0</v>
      </c>
      <c r="AC456">
        <f t="shared" si="124"/>
        <v>0</v>
      </c>
      <c r="AD456">
        <f t="shared" si="125"/>
        <v>0</v>
      </c>
      <c r="AE456">
        <f t="shared" si="126"/>
        <v>0</v>
      </c>
      <c r="AF456">
        <f t="shared" si="127"/>
        <v>0</v>
      </c>
    </row>
    <row r="457" spans="1:32" ht="60" x14ac:dyDescent="0.25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112"/>
        <v>6.9230769230769226E-4</v>
      </c>
      <c r="P457" s="8">
        <f t="shared" si="113"/>
        <v>22.5</v>
      </c>
      <c r="Q457" t="s">
        <v>8310</v>
      </c>
      <c r="R457" t="s">
        <v>8316</v>
      </c>
      <c r="S457" s="12">
        <f t="shared" si="114"/>
        <v>41015.646527777775</v>
      </c>
      <c r="T457" s="12">
        <f t="shared" si="115"/>
        <v>40970.627569444448</v>
      </c>
      <c r="U457">
        <f t="shared" si="116"/>
        <v>0</v>
      </c>
      <c r="V457">
        <f t="shared" si="117"/>
        <v>0</v>
      </c>
      <c r="W457">
        <f t="shared" si="118"/>
        <v>0</v>
      </c>
      <c r="X457">
        <f t="shared" si="119"/>
        <v>0</v>
      </c>
      <c r="Y457">
        <f t="shared" si="120"/>
        <v>0</v>
      </c>
      <c r="Z457">
        <f t="shared" si="121"/>
        <v>0</v>
      </c>
      <c r="AA457">
        <f t="shared" si="122"/>
        <v>0</v>
      </c>
      <c r="AB457">
        <f t="shared" si="123"/>
        <v>0</v>
      </c>
      <c r="AC457">
        <f t="shared" si="124"/>
        <v>0</v>
      </c>
      <c r="AD457">
        <f t="shared" si="125"/>
        <v>0</v>
      </c>
      <c r="AE457">
        <f t="shared" si="126"/>
        <v>0</v>
      </c>
      <c r="AF457">
        <f t="shared" si="127"/>
        <v>1</v>
      </c>
    </row>
    <row r="458" spans="1:32" ht="60" x14ac:dyDescent="0.25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112"/>
        <v>6.8631863186318634E-3</v>
      </c>
      <c r="P458" s="8">
        <f t="shared" si="113"/>
        <v>20.333333333333332</v>
      </c>
      <c r="Q458" t="s">
        <v>8310</v>
      </c>
      <c r="R458" t="s">
        <v>8316</v>
      </c>
      <c r="S458" s="12">
        <f t="shared" si="114"/>
        <v>41568.790972222225</v>
      </c>
      <c r="T458" s="12">
        <f t="shared" si="115"/>
        <v>41547.319456018522</v>
      </c>
      <c r="U458">
        <f t="shared" si="116"/>
        <v>0</v>
      </c>
      <c r="V458">
        <f t="shared" si="117"/>
        <v>0</v>
      </c>
      <c r="W458">
        <f t="shared" si="118"/>
        <v>1</v>
      </c>
      <c r="X458">
        <f t="shared" si="119"/>
        <v>0</v>
      </c>
      <c r="Y458">
        <f t="shared" si="120"/>
        <v>0</v>
      </c>
      <c r="Z458">
        <f t="shared" si="121"/>
        <v>0</v>
      </c>
      <c r="AA458">
        <f t="shared" si="122"/>
        <v>0</v>
      </c>
      <c r="AB458">
        <f t="shared" si="123"/>
        <v>0</v>
      </c>
      <c r="AC458">
        <f t="shared" si="124"/>
        <v>0</v>
      </c>
      <c r="AD458">
        <f t="shared" si="125"/>
        <v>0</v>
      </c>
      <c r="AE458">
        <f t="shared" si="126"/>
        <v>0</v>
      </c>
      <c r="AF458">
        <f t="shared" si="127"/>
        <v>0</v>
      </c>
    </row>
    <row r="459" spans="1:32" ht="60" x14ac:dyDescent="0.25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112"/>
        <v>0</v>
      </c>
      <c r="P459" s="8" t="e">
        <f t="shared" si="113"/>
        <v>#DIV/0!</v>
      </c>
      <c r="Q459" t="s">
        <v>8310</v>
      </c>
      <c r="R459" t="s">
        <v>8316</v>
      </c>
      <c r="S459" s="12">
        <f t="shared" si="114"/>
        <v>41867.392500000002</v>
      </c>
      <c r="T459" s="12">
        <f t="shared" si="115"/>
        <v>41837.392500000002</v>
      </c>
      <c r="U459">
        <f t="shared" si="116"/>
        <v>0</v>
      </c>
      <c r="V459">
        <f t="shared" si="117"/>
        <v>0</v>
      </c>
      <c r="W459">
        <f t="shared" si="118"/>
        <v>0</v>
      </c>
      <c r="X459">
        <f t="shared" si="119"/>
        <v>0</v>
      </c>
      <c r="Y459">
        <f t="shared" si="120"/>
        <v>0</v>
      </c>
      <c r="Z459">
        <f t="shared" si="121"/>
        <v>1</v>
      </c>
      <c r="AA459">
        <f t="shared" si="122"/>
        <v>0</v>
      </c>
      <c r="AB459">
        <f t="shared" si="123"/>
        <v>0</v>
      </c>
      <c r="AC459">
        <f t="shared" si="124"/>
        <v>0</v>
      </c>
      <c r="AD459">
        <f t="shared" si="125"/>
        <v>0</v>
      </c>
      <c r="AE459">
        <f t="shared" si="126"/>
        <v>0</v>
      </c>
      <c r="AF459">
        <f t="shared" si="127"/>
        <v>0</v>
      </c>
    </row>
    <row r="460" spans="1:32" ht="45" x14ac:dyDescent="0.25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112"/>
        <v>8.2100000000000006E-2</v>
      </c>
      <c r="P460" s="8">
        <f t="shared" si="113"/>
        <v>16.755102040816325</v>
      </c>
      <c r="Q460" t="s">
        <v>8310</v>
      </c>
      <c r="R460" t="s">
        <v>8316</v>
      </c>
      <c r="S460" s="12">
        <f t="shared" si="114"/>
        <v>41408.32476851852</v>
      </c>
      <c r="T460" s="12">
        <f t="shared" si="115"/>
        <v>41378.32476851852</v>
      </c>
      <c r="U460">
        <f t="shared" si="116"/>
        <v>0</v>
      </c>
      <c r="V460">
        <f t="shared" si="117"/>
        <v>0</v>
      </c>
      <c r="W460">
        <f t="shared" si="118"/>
        <v>0</v>
      </c>
      <c r="X460">
        <f t="shared" si="119"/>
        <v>1</v>
      </c>
      <c r="Y460">
        <f t="shared" si="120"/>
        <v>0</v>
      </c>
      <c r="Z460">
        <f t="shared" si="121"/>
        <v>0</v>
      </c>
      <c r="AA460">
        <f t="shared" si="122"/>
        <v>0</v>
      </c>
      <c r="AB460">
        <f t="shared" si="123"/>
        <v>0</v>
      </c>
      <c r="AC460">
        <f t="shared" si="124"/>
        <v>0</v>
      </c>
      <c r="AD460">
        <f t="shared" si="125"/>
        <v>0</v>
      </c>
      <c r="AE460">
        <f t="shared" si="126"/>
        <v>0</v>
      </c>
      <c r="AF460">
        <f t="shared" si="127"/>
        <v>0</v>
      </c>
    </row>
    <row r="461" spans="1:32" ht="60" x14ac:dyDescent="0.25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112"/>
        <v>6.4102564102564103E-4</v>
      </c>
      <c r="P461" s="8">
        <f t="shared" si="113"/>
        <v>25</v>
      </c>
      <c r="Q461" t="s">
        <v>8310</v>
      </c>
      <c r="R461" t="s">
        <v>8316</v>
      </c>
      <c r="S461" s="12">
        <f t="shared" si="114"/>
        <v>40860.307025462964</v>
      </c>
      <c r="T461" s="12">
        <f t="shared" si="115"/>
        <v>40800.2653587963</v>
      </c>
      <c r="U461">
        <f t="shared" si="116"/>
        <v>0</v>
      </c>
      <c r="V461">
        <f t="shared" si="117"/>
        <v>0</v>
      </c>
      <c r="W461">
        <f t="shared" si="118"/>
        <v>0</v>
      </c>
      <c r="X461">
        <f t="shared" si="119"/>
        <v>0</v>
      </c>
      <c r="Y461">
        <f t="shared" si="120"/>
        <v>0</v>
      </c>
      <c r="Z461">
        <f t="shared" si="121"/>
        <v>0</v>
      </c>
      <c r="AA461">
        <f t="shared" si="122"/>
        <v>0</v>
      </c>
      <c r="AB461">
        <f t="shared" si="123"/>
        <v>0</v>
      </c>
      <c r="AC461">
        <f t="shared" si="124"/>
        <v>1</v>
      </c>
      <c r="AD461">
        <f t="shared" si="125"/>
        <v>0</v>
      </c>
      <c r="AE461">
        <f t="shared" si="126"/>
        <v>0</v>
      </c>
      <c r="AF461">
        <f t="shared" si="127"/>
        <v>0</v>
      </c>
    </row>
    <row r="462" spans="1:32" ht="30" x14ac:dyDescent="0.25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112"/>
        <v>2.9411764705882353E-3</v>
      </c>
      <c r="P462" s="8">
        <f t="shared" si="113"/>
        <v>12.5</v>
      </c>
      <c r="Q462" t="s">
        <v>8310</v>
      </c>
      <c r="R462" t="s">
        <v>8316</v>
      </c>
      <c r="S462" s="12">
        <f t="shared" si="114"/>
        <v>41790.791666666664</v>
      </c>
      <c r="T462" s="12">
        <f t="shared" si="115"/>
        <v>41759.167534722219</v>
      </c>
      <c r="U462">
        <f t="shared" si="116"/>
        <v>0</v>
      </c>
      <c r="V462">
        <f t="shared" si="117"/>
        <v>0</v>
      </c>
      <c r="W462">
        <f t="shared" si="118"/>
        <v>1</v>
      </c>
      <c r="X462">
        <f t="shared" si="119"/>
        <v>0</v>
      </c>
      <c r="Y462">
        <f t="shared" si="120"/>
        <v>0</v>
      </c>
      <c r="Z462">
        <f t="shared" si="121"/>
        <v>0</v>
      </c>
      <c r="AA462">
        <f t="shared" si="122"/>
        <v>0</v>
      </c>
      <c r="AB462">
        <f t="shared" si="123"/>
        <v>0</v>
      </c>
      <c r="AC462">
        <f t="shared" si="124"/>
        <v>0</v>
      </c>
      <c r="AD462">
        <f t="shared" si="125"/>
        <v>0</v>
      </c>
      <c r="AE462">
        <f t="shared" si="126"/>
        <v>0</v>
      </c>
      <c r="AF462">
        <f t="shared" si="127"/>
        <v>0</v>
      </c>
    </row>
    <row r="463" spans="1:32" ht="60" x14ac:dyDescent="0.25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112"/>
        <v>0</v>
      </c>
      <c r="P463" s="8" t="e">
        <f t="shared" si="113"/>
        <v>#DIV/0!</v>
      </c>
      <c r="Q463" t="s">
        <v>8310</v>
      </c>
      <c r="R463" t="s">
        <v>8316</v>
      </c>
      <c r="S463" s="12">
        <f t="shared" si="114"/>
        <v>41427.47184027778</v>
      </c>
      <c r="T463" s="12">
        <f t="shared" si="115"/>
        <v>41407.47184027778</v>
      </c>
      <c r="U463">
        <f t="shared" si="116"/>
        <v>1</v>
      </c>
      <c r="V463">
        <f t="shared" si="117"/>
        <v>0</v>
      </c>
      <c r="W463">
        <f t="shared" si="118"/>
        <v>0</v>
      </c>
      <c r="X463">
        <f t="shared" si="119"/>
        <v>0</v>
      </c>
      <c r="Y463">
        <f t="shared" si="120"/>
        <v>0</v>
      </c>
      <c r="Z463">
        <f t="shared" si="121"/>
        <v>0</v>
      </c>
      <c r="AA463">
        <f t="shared" si="122"/>
        <v>0</v>
      </c>
      <c r="AB463">
        <f t="shared" si="123"/>
        <v>0</v>
      </c>
      <c r="AC463">
        <f t="shared" si="124"/>
        <v>0</v>
      </c>
      <c r="AD463">
        <f t="shared" si="125"/>
        <v>0</v>
      </c>
      <c r="AE463">
        <f t="shared" si="126"/>
        <v>0</v>
      </c>
      <c r="AF463">
        <f t="shared" si="127"/>
        <v>0</v>
      </c>
    </row>
    <row r="464" spans="1:32" ht="60" x14ac:dyDescent="0.25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112"/>
        <v>0</v>
      </c>
      <c r="P464" s="8" t="e">
        <f t="shared" si="113"/>
        <v>#DIV/0!</v>
      </c>
      <c r="Q464" t="s">
        <v>8310</v>
      </c>
      <c r="R464" t="s">
        <v>8316</v>
      </c>
      <c r="S464" s="12">
        <f t="shared" si="114"/>
        <v>40764.75163194444</v>
      </c>
      <c r="T464" s="12">
        <f t="shared" si="115"/>
        <v>40704.75163194444</v>
      </c>
      <c r="U464">
        <f t="shared" si="116"/>
        <v>0</v>
      </c>
      <c r="V464">
        <f t="shared" si="117"/>
        <v>0</v>
      </c>
      <c r="W464">
        <f t="shared" si="118"/>
        <v>0</v>
      </c>
      <c r="X464">
        <f t="shared" si="119"/>
        <v>0</v>
      </c>
      <c r="Y464">
        <f t="shared" si="120"/>
        <v>0</v>
      </c>
      <c r="Z464">
        <f t="shared" si="121"/>
        <v>0</v>
      </c>
      <c r="AA464">
        <f t="shared" si="122"/>
        <v>0</v>
      </c>
      <c r="AB464">
        <f t="shared" si="123"/>
        <v>0</v>
      </c>
      <c r="AC464">
        <f t="shared" si="124"/>
        <v>0</v>
      </c>
      <c r="AD464">
        <f t="shared" si="125"/>
        <v>0</v>
      </c>
      <c r="AE464">
        <f t="shared" si="126"/>
        <v>0</v>
      </c>
      <c r="AF464">
        <f t="shared" si="127"/>
        <v>1</v>
      </c>
    </row>
    <row r="465" spans="1:32" ht="45" x14ac:dyDescent="0.25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112"/>
        <v>2.2727272727272728E-2</v>
      </c>
      <c r="P465" s="8">
        <f t="shared" si="113"/>
        <v>113.63636363636364</v>
      </c>
      <c r="Q465" t="s">
        <v>8310</v>
      </c>
      <c r="R465" t="s">
        <v>8316</v>
      </c>
      <c r="S465" s="12">
        <f t="shared" si="114"/>
        <v>40810.335104166668</v>
      </c>
      <c r="T465" s="12">
        <f t="shared" si="115"/>
        <v>40750.335104166668</v>
      </c>
      <c r="U465">
        <f t="shared" si="116"/>
        <v>0</v>
      </c>
      <c r="V465">
        <f t="shared" si="117"/>
        <v>0</v>
      </c>
      <c r="W465">
        <f t="shared" si="118"/>
        <v>0</v>
      </c>
      <c r="X465">
        <f t="shared" si="119"/>
        <v>0</v>
      </c>
      <c r="Y465">
        <f t="shared" si="120"/>
        <v>0</v>
      </c>
      <c r="Z465">
        <f t="shared" si="121"/>
        <v>0</v>
      </c>
      <c r="AA465">
        <f t="shared" si="122"/>
        <v>0</v>
      </c>
      <c r="AB465">
        <f t="shared" si="123"/>
        <v>0</v>
      </c>
      <c r="AC465">
        <f t="shared" si="124"/>
        <v>0</v>
      </c>
      <c r="AD465">
        <f t="shared" si="125"/>
        <v>0</v>
      </c>
      <c r="AE465">
        <f t="shared" si="126"/>
        <v>0</v>
      </c>
      <c r="AF465">
        <f t="shared" si="127"/>
        <v>1</v>
      </c>
    </row>
    <row r="466" spans="1:32" ht="45" x14ac:dyDescent="0.25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112"/>
        <v>9.9009900990099011E-4</v>
      </c>
      <c r="P466" s="8">
        <f t="shared" si="113"/>
        <v>1</v>
      </c>
      <c r="Q466" t="s">
        <v>8310</v>
      </c>
      <c r="R466" t="s">
        <v>8316</v>
      </c>
      <c r="S466" s="12">
        <f t="shared" si="114"/>
        <v>42508.47378472222</v>
      </c>
      <c r="T466" s="12">
        <f t="shared" si="115"/>
        <v>42488.47378472222</v>
      </c>
      <c r="U466">
        <f t="shared" si="116"/>
        <v>0</v>
      </c>
      <c r="V466">
        <f t="shared" si="117"/>
        <v>1</v>
      </c>
      <c r="W466">
        <f t="shared" si="118"/>
        <v>0</v>
      </c>
      <c r="X466">
        <f t="shared" si="119"/>
        <v>0</v>
      </c>
      <c r="Y466">
        <f t="shared" si="120"/>
        <v>0</v>
      </c>
      <c r="Z466">
        <f t="shared" si="121"/>
        <v>0</v>
      </c>
      <c r="AA466">
        <f t="shared" si="122"/>
        <v>0</v>
      </c>
      <c r="AB466">
        <f t="shared" si="123"/>
        <v>0</v>
      </c>
      <c r="AC466">
        <f t="shared" si="124"/>
        <v>0</v>
      </c>
      <c r="AD466">
        <f t="shared" si="125"/>
        <v>0</v>
      </c>
      <c r="AE466">
        <f t="shared" si="126"/>
        <v>0</v>
      </c>
      <c r="AF466">
        <f t="shared" si="127"/>
        <v>0</v>
      </c>
    </row>
    <row r="467" spans="1:32" ht="30" x14ac:dyDescent="0.25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112"/>
        <v>0.26953125</v>
      </c>
      <c r="P467" s="8">
        <f t="shared" si="113"/>
        <v>17.25</v>
      </c>
      <c r="Q467" t="s">
        <v>8310</v>
      </c>
      <c r="R467" t="s">
        <v>8316</v>
      </c>
      <c r="S467" s="12">
        <f t="shared" si="114"/>
        <v>41816.745069444441</v>
      </c>
      <c r="T467" s="12">
        <f t="shared" si="115"/>
        <v>41800.745069444441</v>
      </c>
      <c r="U467">
        <f t="shared" si="116"/>
        <v>1</v>
      </c>
      <c r="V467">
        <f t="shared" si="117"/>
        <v>0</v>
      </c>
      <c r="W467">
        <f t="shared" si="118"/>
        <v>0</v>
      </c>
      <c r="X467">
        <f t="shared" si="119"/>
        <v>0</v>
      </c>
      <c r="Y467">
        <f t="shared" si="120"/>
        <v>0</v>
      </c>
      <c r="Z467">
        <f t="shared" si="121"/>
        <v>0</v>
      </c>
      <c r="AA467">
        <f t="shared" si="122"/>
        <v>0</v>
      </c>
      <c r="AB467">
        <f t="shared" si="123"/>
        <v>0</v>
      </c>
      <c r="AC467">
        <f t="shared" si="124"/>
        <v>0</v>
      </c>
      <c r="AD467">
        <f t="shared" si="125"/>
        <v>0</v>
      </c>
      <c r="AE467">
        <f t="shared" si="126"/>
        <v>0</v>
      </c>
      <c r="AF467">
        <f t="shared" si="127"/>
        <v>0</v>
      </c>
    </row>
    <row r="468" spans="1:32" ht="45" x14ac:dyDescent="0.25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112"/>
        <v>7.6E-3</v>
      </c>
      <c r="P468" s="8">
        <f t="shared" si="113"/>
        <v>15.2</v>
      </c>
      <c r="Q468" t="s">
        <v>8310</v>
      </c>
      <c r="R468" t="s">
        <v>8316</v>
      </c>
      <c r="S468" s="12">
        <f t="shared" si="114"/>
        <v>41159.567870370374</v>
      </c>
      <c r="T468" s="12">
        <f t="shared" si="115"/>
        <v>41129.567870370374</v>
      </c>
      <c r="U468">
        <f t="shared" si="116"/>
        <v>0</v>
      </c>
      <c r="V468">
        <f t="shared" si="117"/>
        <v>0</v>
      </c>
      <c r="W468">
        <f t="shared" si="118"/>
        <v>0</v>
      </c>
      <c r="X468">
        <f t="shared" si="119"/>
        <v>1</v>
      </c>
      <c r="Y468">
        <f t="shared" si="120"/>
        <v>0</v>
      </c>
      <c r="Z468">
        <f t="shared" si="121"/>
        <v>0</v>
      </c>
      <c r="AA468">
        <f t="shared" si="122"/>
        <v>0</v>
      </c>
      <c r="AB468">
        <f t="shared" si="123"/>
        <v>0</v>
      </c>
      <c r="AC468">
        <f t="shared" si="124"/>
        <v>0</v>
      </c>
      <c r="AD468">
        <f t="shared" si="125"/>
        <v>0</v>
      </c>
      <c r="AE468">
        <f t="shared" si="126"/>
        <v>0</v>
      </c>
      <c r="AF468">
        <f t="shared" si="127"/>
        <v>0</v>
      </c>
    </row>
    <row r="469" spans="1:32" ht="60" x14ac:dyDescent="0.25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112"/>
        <v>0.21575</v>
      </c>
      <c r="P469" s="8">
        <f t="shared" si="113"/>
        <v>110.64102564102564</v>
      </c>
      <c r="Q469" t="s">
        <v>8310</v>
      </c>
      <c r="R469" t="s">
        <v>8316</v>
      </c>
      <c r="S469" s="12">
        <f t="shared" si="114"/>
        <v>41180.304791666669</v>
      </c>
      <c r="T469" s="12">
        <f t="shared" si="115"/>
        <v>41135.304791666669</v>
      </c>
      <c r="U469">
        <f t="shared" si="116"/>
        <v>0</v>
      </c>
      <c r="V469">
        <f t="shared" si="117"/>
        <v>0</v>
      </c>
      <c r="W469">
        <f t="shared" si="118"/>
        <v>0</v>
      </c>
      <c r="X469">
        <f t="shared" si="119"/>
        <v>0</v>
      </c>
      <c r="Y469">
        <f t="shared" si="120"/>
        <v>0</v>
      </c>
      <c r="Z469">
        <f t="shared" si="121"/>
        <v>1</v>
      </c>
      <c r="AA469">
        <f t="shared" si="122"/>
        <v>0</v>
      </c>
      <c r="AB469">
        <f t="shared" si="123"/>
        <v>0</v>
      </c>
      <c r="AC469">
        <f t="shared" si="124"/>
        <v>0</v>
      </c>
      <c r="AD469">
        <f t="shared" si="125"/>
        <v>0</v>
      </c>
      <c r="AE469">
        <f t="shared" si="126"/>
        <v>0</v>
      </c>
      <c r="AF469">
        <f t="shared" si="127"/>
        <v>0</v>
      </c>
    </row>
    <row r="470" spans="1:32" ht="60" x14ac:dyDescent="0.25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112"/>
        <v>0</v>
      </c>
      <c r="P470" s="8" t="e">
        <f t="shared" si="113"/>
        <v>#DIV/0!</v>
      </c>
      <c r="Q470" t="s">
        <v>8310</v>
      </c>
      <c r="R470" t="s">
        <v>8316</v>
      </c>
      <c r="S470" s="12">
        <f t="shared" si="114"/>
        <v>41100.785474537035</v>
      </c>
      <c r="T470" s="12">
        <f t="shared" si="115"/>
        <v>41040.792627314819</v>
      </c>
      <c r="U470">
        <f t="shared" si="116"/>
        <v>0</v>
      </c>
      <c r="V470">
        <f t="shared" si="117"/>
        <v>0</v>
      </c>
      <c r="W470">
        <f t="shared" si="118"/>
        <v>1</v>
      </c>
      <c r="X470">
        <f t="shared" si="119"/>
        <v>0</v>
      </c>
      <c r="Y470">
        <f t="shared" si="120"/>
        <v>0</v>
      </c>
      <c r="Z470">
        <f t="shared" si="121"/>
        <v>0</v>
      </c>
      <c r="AA470">
        <f t="shared" si="122"/>
        <v>0</v>
      </c>
      <c r="AB470">
        <f t="shared" si="123"/>
        <v>0</v>
      </c>
      <c r="AC470">
        <f t="shared" si="124"/>
        <v>0</v>
      </c>
      <c r="AD470">
        <f t="shared" si="125"/>
        <v>0</v>
      </c>
      <c r="AE470">
        <f t="shared" si="126"/>
        <v>0</v>
      </c>
      <c r="AF470">
        <f t="shared" si="127"/>
        <v>0</v>
      </c>
    </row>
    <row r="471" spans="1:32" ht="30" x14ac:dyDescent="0.25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112"/>
        <v>0</v>
      </c>
      <c r="P471" s="8" t="e">
        <f t="shared" si="113"/>
        <v>#DIV/0!</v>
      </c>
      <c r="Q471" t="s">
        <v>8310</v>
      </c>
      <c r="R471" t="s">
        <v>8316</v>
      </c>
      <c r="S471" s="12">
        <f t="shared" si="114"/>
        <v>41887.614861111113</v>
      </c>
      <c r="T471" s="12">
        <f t="shared" si="115"/>
        <v>41827.614861111113</v>
      </c>
      <c r="U471">
        <f t="shared" si="116"/>
        <v>0</v>
      </c>
      <c r="V471">
        <f t="shared" si="117"/>
        <v>0</v>
      </c>
      <c r="W471">
        <f t="shared" si="118"/>
        <v>1</v>
      </c>
      <c r="X471">
        <f t="shared" si="119"/>
        <v>0</v>
      </c>
      <c r="Y471">
        <f t="shared" si="120"/>
        <v>0</v>
      </c>
      <c r="Z471">
        <f t="shared" si="121"/>
        <v>0</v>
      </c>
      <c r="AA471">
        <f t="shared" si="122"/>
        <v>0</v>
      </c>
      <c r="AB471">
        <f t="shared" si="123"/>
        <v>0</v>
      </c>
      <c r="AC471">
        <f t="shared" si="124"/>
        <v>0</v>
      </c>
      <c r="AD471">
        <f t="shared" si="125"/>
        <v>0</v>
      </c>
      <c r="AE471">
        <f t="shared" si="126"/>
        <v>0</v>
      </c>
      <c r="AF471">
        <f t="shared" si="127"/>
        <v>0</v>
      </c>
    </row>
    <row r="472" spans="1:32" ht="60" x14ac:dyDescent="0.25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112"/>
        <v>1.0200000000000001E-2</v>
      </c>
      <c r="P472" s="8">
        <f t="shared" si="113"/>
        <v>25.5</v>
      </c>
      <c r="Q472" t="s">
        <v>8310</v>
      </c>
      <c r="R472" t="s">
        <v>8316</v>
      </c>
      <c r="S472" s="12">
        <f t="shared" si="114"/>
        <v>41654.791666666664</v>
      </c>
      <c r="T472" s="12">
        <f t="shared" si="115"/>
        <v>41604.792696759258</v>
      </c>
      <c r="U472">
        <f t="shared" si="116"/>
        <v>0</v>
      </c>
      <c r="V472">
        <f t="shared" si="117"/>
        <v>0</v>
      </c>
      <c r="W472">
        <f t="shared" si="118"/>
        <v>1</v>
      </c>
      <c r="X472">
        <f t="shared" si="119"/>
        <v>0</v>
      </c>
      <c r="Y472">
        <f t="shared" si="120"/>
        <v>0</v>
      </c>
      <c r="Z472">
        <f t="shared" si="121"/>
        <v>0</v>
      </c>
      <c r="AA472">
        <f t="shared" si="122"/>
        <v>0</v>
      </c>
      <c r="AB472">
        <f t="shared" si="123"/>
        <v>0</v>
      </c>
      <c r="AC472">
        <f t="shared" si="124"/>
        <v>0</v>
      </c>
      <c r="AD472">
        <f t="shared" si="125"/>
        <v>0</v>
      </c>
      <c r="AE472">
        <f t="shared" si="126"/>
        <v>0</v>
      </c>
      <c r="AF472">
        <f t="shared" si="127"/>
        <v>0</v>
      </c>
    </row>
    <row r="473" spans="1:32" ht="60" x14ac:dyDescent="0.25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112"/>
        <v>0.11892727272727273</v>
      </c>
      <c r="P473" s="8">
        <f t="shared" si="113"/>
        <v>38.476470588235294</v>
      </c>
      <c r="Q473" t="s">
        <v>8310</v>
      </c>
      <c r="R473" t="s">
        <v>8316</v>
      </c>
      <c r="S473" s="12">
        <f t="shared" si="114"/>
        <v>41748.305312500001</v>
      </c>
      <c r="T473" s="12">
        <f t="shared" si="115"/>
        <v>41703.346979166665</v>
      </c>
      <c r="U473">
        <f t="shared" si="116"/>
        <v>0</v>
      </c>
      <c r="V473">
        <f t="shared" si="117"/>
        <v>0</v>
      </c>
      <c r="W473">
        <f t="shared" si="118"/>
        <v>0</v>
      </c>
      <c r="X473">
        <f t="shared" si="119"/>
        <v>0</v>
      </c>
      <c r="Y473">
        <f t="shared" si="120"/>
        <v>0</v>
      </c>
      <c r="Z473">
        <f t="shared" si="121"/>
        <v>0</v>
      </c>
      <c r="AA473">
        <f t="shared" si="122"/>
        <v>0</v>
      </c>
      <c r="AB473">
        <f t="shared" si="123"/>
        <v>0</v>
      </c>
      <c r="AC473">
        <f t="shared" si="124"/>
        <v>0</v>
      </c>
      <c r="AD473">
        <f t="shared" si="125"/>
        <v>0</v>
      </c>
      <c r="AE473">
        <f t="shared" si="126"/>
        <v>0</v>
      </c>
      <c r="AF473">
        <f t="shared" si="127"/>
        <v>1</v>
      </c>
    </row>
    <row r="474" spans="1:32" ht="60" x14ac:dyDescent="0.25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112"/>
        <v>0.17624999999999999</v>
      </c>
      <c r="P474" s="8">
        <f t="shared" si="113"/>
        <v>28.2</v>
      </c>
      <c r="Q474" t="s">
        <v>8310</v>
      </c>
      <c r="R474" t="s">
        <v>8316</v>
      </c>
      <c r="S474" s="12">
        <f t="shared" si="114"/>
        <v>41874.547662037039</v>
      </c>
      <c r="T474" s="12">
        <f t="shared" si="115"/>
        <v>41844.547662037039</v>
      </c>
      <c r="U474">
        <f t="shared" si="116"/>
        <v>1</v>
      </c>
      <c r="V474">
        <f t="shared" si="117"/>
        <v>0</v>
      </c>
      <c r="W474">
        <f t="shared" si="118"/>
        <v>0</v>
      </c>
      <c r="X474">
        <f t="shared" si="119"/>
        <v>0</v>
      </c>
      <c r="Y474">
        <f t="shared" si="120"/>
        <v>0</v>
      </c>
      <c r="Z474">
        <f t="shared" si="121"/>
        <v>0</v>
      </c>
      <c r="AA474">
        <f t="shared" si="122"/>
        <v>0</v>
      </c>
      <c r="AB474">
        <f t="shared" si="123"/>
        <v>0</v>
      </c>
      <c r="AC474">
        <f t="shared" si="124"/>
        <v>0</v>
      </c>
      <c r="AD474">
        <f t="shared" si="125"/>
        <v>0</v>
      </c>
      <c r="AE474">
        <f t="shared" si="126"/>
        <v>0</v>
      </c>
      <c r="AF474">
        <f t="shared" si="127"/>
        <v>0</v>
      </c>
    </row>
    <row r="475" spans="1:32" ht="45" x14ac:dyDescent="0.25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112"/>
        <v>2.87E-2</v>
      </c>
      <c r="P475" s="8">
        <f t="shared" si="113"/>
        <v>61.5</v>
      </c>
      <c r="Q475" t="s">
        <v>8310</v>
      </c>
      <c r="R475" t="s">
        <v>8316</v>
      </c>
      <c r="S475" s="12">
        <f t="shared" si="114"/>
        <v>41899.323136574072</v>
      </c>
      <c r="T475" s="12">
        <f t="shared" si="115"/>
        <v>41869.323136574072</v>
      </c>
      <c r="U475">
        <f t="shared" si="116"/>
        <v>0</v>
      </c>
      <c r="V475">
        <f t="shared" si="117"/>
        <v>0</v>
      </c>
      <c r="W475">
        <f t="shared" si="118"/>
        <v>0</v>
      </c>
      <c r="X475">
        <f t="shared" si="119"/>
        <v>0</v>
      </c>
      <c r="Y475">
        <f t="shared" si="120"/>
        <v>0</v>
      </c>
      <c r="Z475">
        <f t="shared" si="121"/>
        <v>0</v>
      </c>
      <c r="AA475">
        <f t="shared" si="122"/>
        <v>0</v>
      </c>
      <c r="AB475">
        <f t="shared" si="123"/>
        <v>1</v>
      </c>
      <c r="AC475">
        <f t="shared" si="124"/>
        <v>0</v>
      </c>
      <c r="AD475">
        <f t="shared" si="125"/>
        <v>0</v>
      </c>
      <c r="AE475">
        <f t="shared" si="126"/>
        <v>0</v>
      </c>
      <c r="AF475">
        <f t="shared" si="127"/>
        <v>0</v>
      </c>
    </row>
    <row r="476" spans="1:32" ht="45" x14ac:dyDescent="0.25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112"/>
        <v>3.0303030303030303E-4</v>
      </c>
      <c r="P476" s="8">
        <f t="shared" si="113"/>
        <v>1</v>
      </c>
      <c r="Q476" t="s">
        <v>8310</v>
      </c>
      <c r="R476" t="s">
        <v>8316</v>
      </c>
      <c r="S476" s="12">
        <f t="shared" si="114"/>
        <v>42782.954039351855</v>
      </c>
      <c r="T476" s="12">
        <f t="shared" si="115"/>
        <v>42752.954039351855</v>
      </c>
      <c r="U476">
        <f t="shared" si="116"/>
        <v>0</v>
      </c>
      <c r="V476">
        <f t="shared" si="117"/>
        <v>1</v>
      </c>
      <c r="W476">
        <f t="shared" si="118"/>
        <v>0</v>
      </c>
      <c r="X476">
        <f t="shared" si="119"/>
        <v>0</v>
      </c>
      <c r="Y476">
        <f t="shared" si="120"/>
        <v>0</v>
      </c>
      <c r="Z476">
        <f t="shared" si="121"/>
        <v>0</v>
      </c>
      <c r="AA476">
        <f t="shared" si="122"/>
        <v>0</v>
      </c>
      <c r="AB476">
        <f t="shared" si="123"/>
        <v>0</v>
      </c>
      <c r="AC476">
        <f t="shared" si="124"/>
        <v>0</v>
      </c>
      <c r="AD476">
        <f t="shared" si="125"/>
        <v>0</v>
      </c>
      <c r="AE476">
        <f t="shared" si="126"/>
        <v>0</v>
      </c>
      <c r="AF476">
        <f t="shared" si="127"/>
        <v>0</v>
      </c>
    </row>
    <row r="477" spans="1:32" ht="60" x14ac:dyDescent="0.25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112"/>
        <v>0</v>
      </c>
      <c r="P477" s="8" t="e">
        <f t="shared" si="113"/>
        <v>#DIV/0!</v>
      </c>
      <c r="Q477" t="s">
        <v>8310</v>
      </c>
      <c r="R477" t="s">
        <v>8316</v>
      </c>
      <c r="S477" s="12">
        <f t="shared" si="114"/>
        <v>42129.711145833338</v>
      </c>
      <c r="T477" s="12">
        <f t="shared" si="115"/>
        <v>42099.711145833338</v>
      </c>
      <c r="U477">
        <f t="shared" si="116"/>
        <v>0</v>
      </c>
      <c r="V477">
        <f t="shared" si="117"/>
        <v>1</v>
      </c>
      <c r="W477">
        <f t="shared" si="118"/>
        <v>0</v>
      </c>
      <c r="X477">
        <f t="shared" si="119"/>
        <v>0</v>
      </c>
      <c r="Y477">
        <f t="shared" si="120"/>
        <v>0</v>
      </c>
      <c r="Z477">
        <f t="shared" si="121"/>
        <v>0</v>
      </c>
      <c r="AA477">
        <f t="shared" si="122"/>
        <v>0</v>
      </c>
      <c r="AB477">
        <f t="shared" si="123"/>
        <v>0</v>
      </c>
      <c r="AC477">
        <f t="shared" si="124"/>
        <v>0</v>
      </c>
      <c r="AD477">
        <f t="shared" si="125"/>
        <v>0</v>
      </c>
      <c r="AE477">
        <f t="shared" si="126"/>
        <v>0</v>
      </c>
      <c r="AF477">
        <f t="shared" si="127"/>
        <v>0</v>
      </c>
    </row>
    <row r="478" spans="1:32" ht="30" x14ac:dyDescent="0.25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112"/>
        <v>2.2302681818181819E-2</v>
      </c>
      <c r="P478" s="8">
        <f t="shared" si="113"/>
        <v>39.569274193548388</v>
      </c>
      <c r="Q478" t="s">
        <v>8310</v>
      </c>
      <c r="R478" t="s">
        <v>8316</v>
      </c>
      <c r="S478" s="12">
        <f t="shared" si="114"/>
        <v>41792.790972222225</v>
      </c>
      <c r="T478" s="12">
        <f t="shared" si="115"/>
        <v>41757.600011574075</v>
      </c>
      <c r="U478">
        <f t="shared" si="116"/>
        <v>0</v>
      </c>
      <c r="V478">
        <f t="shared" si="117"/>
        <v>0</v>
      </c>
      <c r="W478">
        <f t="shared" si="118"/>
        <v>0</v>
      </c>
      <c r="X478">
        <f t="shared" si="119"/>
        <v>0</v>
      </c>
      <c r="Y478">
        <f t="shared" si="120"/>
        <v>0</v>
      </c>
      <c r="Z478">
        <f t="shared" si="121"/>
        <v>0</v>
      </c>
      <c r="AA478">
        <f t="shared" si="122"/>
        <v>0</v>
      </c>
      <c r="AB478">
        <f t="shared" si="123"/>
        <v>0</v>
      </c>
      <c r="AC478">
        <f t="shared" si="124"/>
        <v>0</v>
      </c>
      <c r="AD478">
        <f t="shared" si="125"/>
        <v>0</v>
      </c>
      <c r="AE478">
        <f t="shared" si="126"/>
        <v>0</v>
      </c>
      <c r="AF478">
        <f t="shared" si="127"/>
        <v>1</v>
      </c>
    </row>
    <row r="479" spans="1:32" ht="60" x14ac:dyDescent="0.25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112"/>
        <v>0</v>
      </c>
      <c r="P479" s="8" t="e">
        <f t="shared" si="113"/>
        <v>#DIV/0!</v>
      </c>
      <c r="Q479" t="s">
        <v>8310</v>
      </c>
      <c r="R479" t="s">
        <v>8316</v>
      </c>
      <c r="S479" s="12">
        <f t="shared" si="114"/>
        <v>41047.45988425926</v>
      </c>
      <c r="T479" s="12">
        <f t="shared" si="115"/>
        <v>40987.45988425926</v>
      </c>
      <c r="U479">
        <f t="shared" si="116"/>
        <v>0</v>
      </c>
      <c r="V479">
        <f t="shared" si="117"/>
        <v>1</v>
      </c>
      <c r="W479">
        <f t="shared" si="118"/>
        <v>0</v>
      </c>
      <c r="X479">
        <f t="shared" si="119"/>
        <v>0</v>
      </c>
      <c r="Y479">
        <f t="shared" si="120"/>
        <v>0</v>
      </c>
      <c r="Z479">
        <f t="shared" si="121"/>
        <v>0</v>
      </c>
      <c r="AA479">
        <f t="shared" si="122"/>
        <v>0</v>
      </c>
      <c r="AB479">
        <f t="shared" si="123"/>
        <v>0</v>
      </c>
      <c r="AC479">
        <f t="shared" si="124"/>
        <v>0</v>
      </c>
      <c r="AD479">
        <f t="shared" si="125"/>
        <v>0</v>
      </c>
      <c r="AE479">
        <f t="shared" si="126"/>
        <v>0</v>
      </c>
      <c r="AF479">
        <f t="shared" si="127"/>
        <v>0</v>
      </c>
    </row>
    <row r="480" spans="1:32" ht="45" x14ac:dyDescent="0.25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112"/>
        <v>0</v>
      </c>
      <c r="P480" s="8" t="e">
        <f t="shared" si="113"/>
        <v>#DIV/0!</v>
      </c>
      <c r="Q480" t="s">
        <v>8310</v>
      </c>
      <c r="R480" t="s">
        <v>8316</v>
      </c>
      <c r="S480" s="12">
        <f t="shared" si="114"/>
        <v>42095.494317129633</v>
      </c>
      <c r="T480" s="12">
        <f t="shared" si="115"/>
        <v>42065.535983796297</v>
      </c>
      <c r="U480">
        <f t="shared" si="116"/>
        <v>0</v>
      </c>
      <c r="V480">
        <f t="shared" si="117"/>
        <v>0</v>
      </c>
      <c r="W480">
        <f t="shared" si="118"/>
        <v>0</v>
      </c>
      <c r="X480">
        <f t="shared" si="119"/>
        <v>1</v>
      </c>
      <c r="Y480">
        <f t="shared" si="120"/>
        <v>0</v>
      </c>
      <c r="Z480">
        <f t="shared" si="121"/>
        <v>0</v>
      </c>
      <c r="AA480">
        <f t="shared" si="122"/>
        <v>0</v>
      </c>
      <c r="AB480">
        <f t="shared" si="123"/>
        <v>0</v>
      </c>
      <c r="AC480">
        <f t="shared" si="124"/>
        <v>0</v>
      </c>
      <c r="AD480">
        <f t="shared" si="125"/>
        <v>0</v>
      </c>
      <c r="AE480">
        <f t="shared" si="126"/>
        <v>0</v>
      </c>
      <c r="AF480">
        <f t="shared" si="127"/>
        <v>0</v>
      </c>
    </row>
    <row r="481" spans="1:32" ht="45" x14ac:dyDescent="0.25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112"/>
        <v>0.3256</v>
      </c>
      <c r="P481" s="8">
        <f t="shared" si="113"/>
        <v>88.8</v>
      </c>
      <c r="Q481" t="s">
        <v>8310</v>
      </c>
      <c r="R481" t="s">
        <v>8316</v>
      </c>
      <c r="S481" s="12">
        <f t="shared" si="114"/>
        <v>41964.074479166666</v>
      </c>
      <c r="T481" s="12">
        <f t="shared" si="115"/>
        <v>41904.032812500001</v>
      </c>
      <c r="U481">
        <f t="shared" si="116"/>
        <v>0</v>
      </c>
      <c r="V481">
        <f t="shared" si="117"/>
        <v>0</v>
      </c>
      <c r="W481">
        <f t="shared" si="118"/>
        <v>0</v>
      </c>
      <c r="X481">
        <f t="shared" si="119"/>
        <v>0</v>
      </c>
      <c r="Y481">
        <f t="shared" si="120"/>
        <v>1</v>
      </c>
      <c r="Z481">
        <f t="shared" si="121"/>
        <v>0</v>
      </c>
      <c r="AA481">
        <f t="shared" si="122"/>
        <v>0</v>
      </c>
      <c r="AB481">
        <f t="shared" si="123"/>
        <v>0</v>
      </c>
      <c r="AC481">
        <f t="shared" si="124"/>
        <v>0</v>
      </c>
      <c r="AD481">
        <f t="shared" si="125"/>
        <v>0</v>
      </c>
      <c r="AE481">
        <f t="shared" si="126"/>
        <v>0</v>
      </c>
      <c r="AF481">
        <f t="shared" si="127"/>
        <v>0</v>
      </c>
    </row>
    <row r="482" spans="1:32" ht="60" x14ac:dyDescent="0.25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112"/>
        <v>0.19409999999999999</v>
      </c>
      <c r="P482" s="8">
        <f t="shared" si="113"/>
        <v>55.457142857142856</v>
      </c>
      <c r="Q482" t="s">
        <v>8310</v>
      </c>
      <c r="R482" t="s">
        <v>8316</v>
      </c>
      <c r="S482" s="12">
        <f t="shared" si="114"/>
        <v>41495.125173611115</v>
      </c>
      <c r="T482" s="12">
        <f t="shared" si="115"/>
        <v>41465.125173611115</v>
      </c>
      <c r="U482">
        <f t="shared" si="116"/>
        <v>0</v>
      </c>
      <c r="V482">
        <f t="shared" si="117"/>
        <v>0</v>
      </c>
      <c r="W482">
        <f t="shared" si="118"/>
        <v>0</v>
      </c>
      <c r="X482">
        <f t="shared" si="119"/>
        <v>0</v>
      </c>
      <c r="Y482">
        <f t="shared" si="120"/>
        <v>0</v>
      </c>
      <c r="Z482">
        <f t="shared" si="121"/>
        <v>0</v>
      </c>
      <c r="AA482">
        <f t="shared" si="122"/>
        <v>0</v>
      </c>
      <c r="AB482">
        <f t="shared" si="123"/>
        <v>0</v>
      </c>
      <c r="AC482">
        <f t="shared" si="124"/>
        <v>0</v>
      </c>
      <c r="AD482">
        <f t="shared" si="125"/>
        <v>1</v>
      </c>
      <c r="AE482">
        <f t="shared" si="126"/>
        <v>0</v>
      </c>
      <c r="AF482">
        <f t="shared" si="127"/>
        <v>0</v>
      </c>
    </row>
    <row r="483" spans="1:32" ht="60" x14ac:dyDescent="0.25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112"/>
        <v>6.0999999999999999E-2</v>
      </c>
      <c r="P483" s="8">
        <f t="shared" si="113"/>
        <v>87.142857142857139</v>
      </c>
      <c r="Q483" t="s">
        <v>8310</v>
      </c>
      <c r="R483" t="s">
        <v>8316</v>
      </c>
      <c r="S483" s="12">
        <f t="shared" si="114"/>
        <v>41192.297326388885</v>
      </c>
      <c r="T483" s="12">
        <f t="shared" si="115"/>
        <v>41162.297326388885</v>
      </c>
      <c r="U483">
        <f t="shared" si="116"/>
        <v>0</v>
      </c>
      <c r="V483">
        <f t="shared" si="117"/>
        <v>0</v>
      </c>
      <c r="W483">
        <f t="shared" si="118"/>
        <v>0</v>
      </c>
      <c r="X483">
        <f t="shared" si="119"/>
        <v>0</v>
      </c>
      <c r="Y483">
        <f t="shared" si="120"/>
        <v>0</v>
      </c>
      <c r="Z483">
        <f t="shared" si="121"/>
        <v>0</v>
      </c>
      <c r="AA483">
        <f t="shared" si="122"/>
        <v>0</v>
      </c>
      <c r="AB483">
        <f t="shared" si="123"/>
        <v>1</v>
      </c>
      <c r="AC483">
        <f t="shared" si="124"/>
        <v>0</v>
      </c>
      <c r="AD483">
        <f t="shared" si="125"/>
        <v>0</v>
      </c>
      <c r="AE483">
        <f t="shared" si="126"/>
        <v>0</v>
      </c>
      <c r="AF483">
        <f t="shared" si="127"/>
        <v>0</v>
      </c>
    </row>
    <row r="484" spans="1:32" ht="45" x14ac:dyDescent="0.25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112"/>
        <v>1E-3</v>
      </c>
      <c r="P484" s="8">
        <f t="shared" si="113"/>
        <v>10</v>
      </c>
      <c r="Q484" t="s">
        <v>8310</v>
      </c>
      <c r="R484" t="s">
        <v>8316</v>
      </c>
      <c r="S484" s="12">
        <f t="shared" si="114"/>
        <v>42474.231944444444</v>
      </c>
      <c r="T484" s="12">
        <f t="shared" si="115"/>
        <v>42447.521874999999</v>
      </c>
      <c r="U484">
        <f t="shared" si="116"/>
        <v>0</v>
      </c>
      <c r="V484">
        <f t="shared" si="117"/>
        <v>0</v>
      </c>
      <c r="W484">
        <f t="shared" si="118"/>
        <v>0</v>
      </c>
      <c r="X484">
        <f t="shared" si="119"/>
        <v>1</v>
      </c>
      <c r="Y484">
        <f t="shared" si="120"/>
        <v>0</v>
      </c>
      <c r="Z484">
        <f t="shared" si="121"/>
        <v>0</v>
      </c>
      <c r="AA484">
        <f t="shared" si="122"/>
        <v>0</v>
      </c>
      <c r="AB484">
        <f t="shared" si="123"/>
        <v>0</v>
      </c>
      <c r="AC484">
        <f t="shared" si="124"/>
        <v>0</v>
      </c>
      <c r="AD484">
        <f t="shared" si="125"/>
        <v>0</v>
      </c>
      <c r="AE484">
        <f t="shared" si="126"/>
        <v>0</v>
      </c>
      <c r="AF484">
        <f t="shared" si="127"/>
        <v>0</v>
      </c>
    </row>
    <row r="485" spans="1:32" ht="60" x14ac:dyDescent="0.25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112"/>
        <v>0.502</v>
      </c>
      <c r="P485" s="8">
        <f t="shared" si="113"/>
        <v>51.224489795918366</v>
      </c>
      <c r="Q485" t="s">
        <v>8310</v>
      </c>
      <c r="R485" t="s">
        <v>8316</v>
      </c>
      <c r="S485" s="12">
        <f t="shared" si="114"/>
        <v>41302.822592592594</v>
      </c>
      <c r="T485" s="12">
        <f t="shared" si="115"/>
        <v>41242.822592592594</v>
      </c>
      <c r="U485">
        <f t="shared" si="116"/>
        <v>0</v>
      </c>
      <c r="V485">
        <f t="shared" si="117"/>
        <v>0</v>
      </c>
      <c r="W485">
        <f t="shared" si="118"/>
        <v>0</v>
      </c>
      <c r="X485">
        <f t="shared" si="119"/>
        <v>0</v>
      </c>
      <c r="Y485">
        <f t="shared" si="120"/>
        <v>1</v>
      </c>
      <c r="Z485">
        <f t="shared" si="121"/>
        <v>0</v>
      </c>
      <c r="AA485">
        <f t="shared" si="122"/>
        <v>0</v>
      </c>
      <c r="AB485">
        <f t="shared" si="123"/>
        <v>0</v>
      </c>
      <c r="AC485">
        <f t="shared" si="124"/>
        <v>0</v>
      </c>
      <c r="AD485">
        <f t="shared" si="125"/>
        <v>0</v>
      </c>
      <c r="AE485">
        <f t="shared" si="126"/>
        <v>0</v>
      </c>
      <c r="AF485">
        <f t="shared" si="127"/>
        <v>0</v>
      </c>
    </row>
    <row r="486" spans="1:32" ht="60" x14ac:dyDescent="0.25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112"/>
        <v>1.8625E-3</v>
      </c>
      <c r="P486" s="8">
        <f t="shared" si="113"/>
        <v>13.545454545454545</v>
      </c>
      <c r="Q486" t="s">
        <v>8310</v>
      </c>
      <c r="R486" t="s">
        <v>8316</v>
      </c>
      <c r="S486" s="12">
        <f t="shared" si="114"/>
        <v>42313.606157407412</v>
      </c>
      <c r="T486" s="12">
        <f t="shared" si="115"/>
        <v>42272.56449074074</v>
      </c>
      <c r="U486">
        <f t="shared" si="116"/>
        <v>0</v>
      </c>
      <c r="V486">
        <f t="shared" si="117"/>
        <v>0</v>
      </c>
      <c r="W486">
        <f t="shared" si="118"/>
        <v>0</v>
      </c>
      <c r="X486">
        <f t="shared" si="119"/>
        <v>0</v>
      </c>
      <c r="Y486">
        <f t="shared" si="120"/>
        <v>0</v>
      </c>
      <c r="Z486">
        <f t="shared" si="121"/>
        <v>0</v>
      </c>
      <c r="AA486">
        <f t="shared" si="122"/>
        <v>0</v>
      </c>
      <c r="AB486">
        <f t="shared" si="123"/>
        <v>0</v>
      </c>
      <c r="AC486">
        <f t="shared" si="124"/>
        <v>0</v>
      </c>
      <c r="AD486">
        <f t="shared" si="125"/>
        <v>0</v>
      </c>
      <c r="AE486">
        <f t="shared" si="126"/>
        <v>0</v>
      </c>
      <c r="AF486">
        <f t="shared" si="127"/>
        <v>1</v>
      </c>
    </row>
    <row r="487" spans="1:32" ht="45" x14ac:dyDescent="0.25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112"/>
        <v>0.21906971229845085</v>
      </c>
      <c r="P487" s="8">
        <f t="shared" si="113"/>
        <v>66.520080000000007</v>
      </c>
      <c r="Q487" t="s">
        <v>8310</v>
      </c>
      <c r="R487" t="s">
        <v>8316</v>
      </c>
      <c r="S487" s="12">
        <f t="shared" si="114"/>
        <v>41411.130775462967</v>
      </c>
      <c r="T487" s="12">
        <f t="shared" si="115"/>
        <v>41381.130775462967</v>
      </c>
      <c r="U487">
        <f t="shared" si="116"/>
        <v>0</v>
      </c>
      <c r="V487">
        <f t="shared" si="117"/>
        <v>0</v>
      </c>
      <c r="W487">
        <f t="shared" si="118"/>
        <v>0</v>
      </c>
      <c r="X487">
        <f t="shared" si="119"/>
        <v>0</v>
      </c>
      <c r="Y487">
        <f t="shared" si="120"/>
        <v>0</v>
      </c>
      <c r="Z487">
        <f t="shared" si="121"/>
        <v>0</v>
      </c>
      <c r="AA487">
        <f t="shared" si="122"/>
        <v>0</v>
      </c>
      <c r="AB487">
        <f t="shared" si="123"/>
        <v>0</v>
      </c>
      <c r="AC487">
        <f t="shared" si="124"/>
        <v>1</v>
      </c>
      <c r="AD487">
        <f t="shared" si="125"/>
        <v>0</v>
      </c>
      <c r="AE487">
        <f t="shared" si="126"/>
        <v>0</v>
      </c>
      <c r="AF487">
        <f t="shared" si="127"/>
        <v>0</v>
      </c>
    </row>
    <row r="488" spans="1:32" ht="60" x14ac:dyDescent="0.25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112"/>
        <v>9.0909090909090904E-5</v>
      </c>
      <c r="P488" s="8">
        <f t="shared" si="113"/>
        <v>50</v>
      </c>
      <c r="Q488" t="s">
        <v>8310</v>
      </c>
      <c r="R488" t="s">
        <v>8316</v>
      </c>
      <c r="S488" s="12">
        <f t="shared" si="114"/>
        <v>41791.56758101852</v>
      </c>
      <c r="T488" s="12">
        <f t="shared" si="115"/>
        <v>41761.56758101852</v>
      </c>
      <c r="U488">
        <f t="shared" si="116"/>
        <v>0</v>
      </c>
      <c r="V488">
        <f t="shared" si="117"/>
        <v>0</v>
      </c>
      <c r="W488">
        <f t="shared" si="118"/>
        <v>0</v>
      </c>
      <c r="X488">
        <f t="shared" si="119"/>
        <v>0</v>
      </c>
      <c r="Y488">
        <f t="shared" si="120"/>
        <v>0</v>
      </c>
      <c r="Z488">
        <f t="shared" si="121"/>
        <v>0</v>
      </c>
      <c r="AA488">
        <f t="shared" si="122"/>
        <v>0</v>
      </c>
      <c r="AB488">
        <f t="shared" si="123"/>
        <v>0</v>
      </c>
      <c r="AC488">
        <f t="shared" si="124"/>
        <v>0</v>
      </c>
      <c r="AD488">
        <f t="shared" si="125"/>
        <v>0</v>
      </c>
      <c r="AE488">
        <f t="shared" si="126"/>
        <v>0</v>
      </c>
      <c r="AF488">
        <f t="shared" si="127"/>
        <v>1</v>
      </c>
    </row>
    <row r="489" spans="1:32" ht="60" x14ac:dyDescent="0.25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112"/>
        <v>0</v>
      </c>
      <c r="P489" s="8" t="e">
        <f t="shared" si="113"/>
        <v>#DIV/0!</v>
      </c>
      <c r="Q489" t="s">
        <v>8310</v>
      </c>
      <c r="R489" t="s">
        <v>8316</v>
      </c>
      <c r="S489" s="12">
        <f t="shared" si="114"/>
        <v>42729.261504629627</v>
      </c>
      <c r="T489" s="12">
        <f t="shared" si="115"/>
        <v>42669.219837962963</v>
      </c>
      <c r="U489">
        <f t="shared" si="116"/>
        <v>0</v>
      </c>
      <c r="V489">
        <f t="shared" si="117"/>
        <v>0</v>
      </c>
      <c r="W489">
        <f t="shared" si="118"/>
        <v>0</v>
      </c>
      <c r="X489">
        <f t="shared" si="119"/>
        <v>0</v>
      </c>
      <c r="Y489">
        <f t="shared" si="120"/>
        <v>0</v>
      </c>
      <c r="Z489">
        <f t="shared" si="121"/>
        <v>0</v>
      </c>
      <c r="AA489">
        <f t="shared" si="122"/>
        <v>0</v>
      </c>
      <c r="AB489">
        <f t="shared" si="123"/>
        <v>0</v>
      </c>
      <c r="AC489">
        <f t="shared" si="124"/>
        <v>0</v>
      </c>
      <c r="AD489">
        <f t="shared" si="125"/>
        <v>0</v>
      </c>
      <c r="AE489">
        <f t="shared" si="126"/>
        <v>0</v>
      </c>
      <c r="AF489">
        <f t="shared" si="127"/>
        <v>1</v>
      </c>
    </row>
    <row r="490" spans="1:32" ht="45" x14ac:dyDescent="0.25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112"/>
        <v>0</v>
      </c>
      <c r="P490" s="8" t="e">
        <f t="shared" si="113"/>
        <v>#DIV/0!</v>
      </c>
      <c r="Q490" t="s">
        <v>8310</v>
      </c>
      <c r="R490" t="s">
        <v>8316</v>
      </c>
      <c r="S490" s="12">
        <f t="shared" si="114"/>
        <v>42743.679398148146</v>
      </c>
      <c r="T490" s="12">
        <f t="shared" si="115"/>
        <v>42713.679398148146</v>
      </c>
      <c r="U490">
        <f t="shared" si="116"/>
        <v>0</v>
      </c>
      <c r="V490">
        <f t="shared" si="117"/>
        <v>0</v>
      </c>
      <c r="W490">
        <f t="shared" si="118"/>
        <v>0</v>
      </c>
      <c r="X490">
        <f t="shared" si="119"/>
        <v>1</v>
      </c>
      <c r="Y490">
        <f t="shared" si="120"/>
        <v>0</v>
      </c>
      <c r="Z490">
        <f t="shared" si="121"/>
        <v>0</v>
      </c>
      <c r="AA490">
        <f t="shared" si="122"/>
        <v>0</v>
      </c>
      <c r="AB490">
        <f t="shared" si="123"/>
        <v>0</v>
      </c>
      <c r="AC490">
        <f t="shared" si="124"/>
        <v>0</v>
      </c>
      <c r="AD490">
        <f t="shared" si="125"/>
        <v>0</v>
      </c>
      <c r="AE490">
        <f t="shared" si="126"/>
        <v>0</v>
      </c>
      <c r="AF490">
        <f t="shared" si="127"/>
        <v>0</v>
      </c>
    </row>
    <row r="491" spans="1:32" ht="45" x14ac:dyDescent="0.25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112"/>
        <v>2.8667813379201833E-3</v>
      </c>
      <c r="P491" s="8">
        <f t="shared" si="113"/>
        <v>71.666666666666671</v>
      </c>
      <c r="Q491" t="s">
        <v>8310</v>
      </c>
      <c r="R491" t="s">
        <v>8316</v>
      </c>
      <c r="S491" s="12">
        <f t="shared" si="114"/>
        <v>40913.106249999997</v>
      </c>
      <c r="T491" s="12">
        <f t="shared" si="115"/>
        <v>40882.106666666667</v>
      </c>
      <c r="U491">
        <f t="shared" si="116"/>
        <v>0</v>
      </c>
      <c r="V491">
        <f t="shared" si="117"/>
        <v>0</v>
      </c>
      <c r="W491">
        <f t="shared" si="118"/>
        <v>0</v>
      </c>
      <c r="X491">
        <f t="shared" si="119"/>
        <v>0</v>
      </c>
      <c r="Y491">
        <f t="shared" si="120"/>
        <v>0</v>
      </c>
      <c r="Z491">
        <f t="shared" si="121"/>
        <v>0</v>
      </c>
      <c r="AA491">
        <f t="shared" si="122"/>
        <v>0</v>
      </c>
      <c r="AB491">
        <f t="shared" si="123"/>
        <v>0</v>
      </c>
      <c r="AC491">
        <f t="shared" si="124"/>
        <v>0</v>
      </c>
      <c r="AD491">
        <f t="shared" si="125"/>
        <v>0</v>
      </c>
      <c r="AE491">
        <f t="shared" si="126"/>
        <v>0</v>
      </c>
      <c r="AF491">
        <f t="shared" si="127"/>
        <v>1</v>
      </c>
    </row>
    <row r="492" spans="1:32" x14ac:dyDescent="0.25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112"/>
        <v>0</v>
      </c>
      <c r="P492" s="8" t="e">
        <f t="shared" si="113"/>
        <v>#DIV/0!</v>
      </c>
      <c r="Q492" t="s">
        <v>8310</v>
      </c>
      <c r="R492" t="s">
        <v>8316</v>
      </c>
      <c r="S492" s="12">
        <f t="shared" si="114"/>
        <v>41143.593576388885</v>
      </c>
      <c r="T492" s="12">
        <f t="shared" si="115"/>
        <v>41113.593576388885</v>
      </c>
      <c r="U492">
        <f t="shared" si="116"/>
        <v>1</v>
      </c>
      <c r="V492">
        <f t="shared" si="117"/>
        <v>1</v>
      </c>
      <c r="W492">
        <f t="shared" si="118"/>
        <v>0</v>
      </c>
      <c r="X492">
        <f t="shared" si="119"/>
        <v>0</v>
      </c>
      <c r="Y492">
        <f t="shared" si="120"/>
        <v>0</v>
      </c>
      <c r="Z492">
        <f t="shared" si="121"/>
        <v>0</v>
      </c>
      <c r="AA492">
        <f t="shared" si="122"/>
        <v>0</v>
      </c>
      <c r="AB492">
        <f t="shared" si="123"/>
        <v>0</v>
      </c>
      <c r="AC492">
        <f t="shared" si="124"/>
        <v>0</v>
      </c>
      <c r="AD492">
        <f t="shared" si="125"/>
        <v>0</v>
      </c>
      <c r="AE492">
        <f t="shared" si="126"/>
        <v>0</v>
      </c>
      <c r="AF492">
        <f t="shared" si="127"/>
        <v>0</v>
      </c>
    </row>
    <row r="493" spans="1:32" ht="45" x14ac:dyDescent="0.25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112"/>
        <v>0</v>
      </c>
      <c r="P493" s="8" t="e">
        <f t="shared" si="113"/>
        <v>#DIV/0!</v>
      </c>
      <c r="Q493" t="s">
        <v>8310</v>
      </c>
      <c r="R493" t="s">
        <v>8316</v>
      </c>
      <c r="S493" s="12">
        <f t="shared" si="114"/>
        <v>42396.607627314814</v>
      </c>
      <c r="T493" s="12">
        <f t="shared" si="115"/>
        <v>42366.607627314814</v>
      </c>
      <c r="U493">
        <f t="shared" si="116"/>
        <v>0</v>
      </c>
      <c r="V493">
        <f t="shared" si="117"/>
        <v>0</v>
      </c>
      <c r="W493">
        <f t="shared" si="118"/>
        <v>0</v>
      </c>
      <c r="X493">
        <f t="shared" si="119"/>
        <v>1</v>
      </c>
      <c r="Y493">
        <f t="shared" si="120"/>
        <v>0</v>
      </c>
      <c r="Z493">
        <f t="shared" si="121"/>
        <v>0</v>
      </c>
      <c r="AA493">
        <f t="shared" si="122"/>
        <v>0</v>
      </c>
      <c r="AB493">
        <f t="shared" si="123"/>
        <v>0</v>
      </c>
      <c r="AC493">
        <f t="shared" si="124"/>
        <v>0</v>
      </c>
      <c r="AD493">
        <f t="shared" si="125"/>
        <v>0</v>
      </c>
      <c r="AE493">
        <f t="shared" si="126"/>
        <v>0</v>
      </c>
      <c r="AF493">
        <f t="shared" si="127"/>
        <v>0</v>
      </c>
    </row>
    <row r="494" spans="1:32" ht="60" x14ac:dyDescent="0.25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112"/>
        <v>0</v>
      </c>
      <c r="P494" s="8" t="e">
        <f t="shared" si="113"/>
        <v>#DIV/0!</v>
      </c>
      <c r="Q494" t="s">
        <v>8310</v>
      </c>
      <c r="R494" t="s">
        <v>8316</v>
      </c>
      <c r="S494" s="12">
        <f t="shared" si="114"/>
        <v>42655.66006944445</v>
      </c>
      <c r="T494" s="12">
        <f t="shared" si="115"/>
        <v>42595.66006944445</v>
      </c>
      <c r="U494">
        <f t="shared" si="116"/>
        <v>0</v>
      </c>
      <c r="V494">
        <f t="shared" si="117"/>
        <v>0</v>
      </c>
      <c r="W494">
        <f t="shared" si="118"/>
        <v>0</v>
      </c>
      <c r="X494">
        <f t="shared" si="119"/>
        <v>0</v>
      </c>
      <c r="Y494">
        <f t="shared" si="120"/>
        <v>0</v>
      </c>
      <c r="Z494">
        <f t="shared" si="121"/>
        <v>0</v>
      </c>
      <c r="AA494">
        <f t="shared" si="122"/>
        <v>0</v>
      </c>
      <c r="AB494">
        <f t="shared" si="123"/>
        <v>0</v>
      </c>
      <c r="AC494">
        <f t="shared" si="124"/>
        <v>0</v>
      </c>
      <c r="AD494">
        <f t="shared" si="125"/>
        <v>0</v>
      </c>
      <c r="AE494">
        <f t="shared" si="126"/>
        <v>0</v>
      </c>
      <c r="AF494">
        <f t="shared" si="127"/>
        <v>1</v>
      </c>
    </row>
    <row r="495" spans="1:32" ht="45" x14ac:dyDescent="0.25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112"/>
        <v>0</v>
      </c>
      <c r="P495" s="8" t="e">
        <f t="shared" si="113"/>
        <v>#DIV/0!</v>
      </c>
      <c r="Q495" t="s">
        <v>8310</v>
      </c>
      <c r="R495" t="s">
        <v>8316</v>
      </c>
      <c r="S495" s="12">
        <f t="shared" si="114"/>
        <v>42144.351134259261</v>
      </c>
      <c r="T495" s="12">
        <f t="shared" si="115"/>
        <v>42114.351134259261</v>
      </c>
      <c r="U495">
        <f t="shared" si="116"/>
        <v>0</v>
      </c>
      <c r="V495">
        <f t="shared" si="117"/>
        <v>0</v>
      </c>
      <c r="W495">
        <f t="shared" si="118"/>
        <v>0</v>
      </c>
      <c r="X495">
        <f t="shared" si="119"/>
        <v>0</v>
      </c>
      <c r="Y495">
        <f t="shared" si="120"/>
        <v>0</v>
      </c>
      <c r="Z495">
        <f t="shared" si="121"/>
        <v>0</v>
      </c>
      <c r="AA495">
        <f t="shared" si="122"/>
        <v>0</v>
      </c>
      <c r="AB495">
        <f t="shared" si="123"/>
        <v>1</v>
      </c>
      <c r="AC495">
        <f t="shared" si="124"/>
        <v>0</v>
      </c>
      <c r="AD495">
        <f t="shared" si="125"/>
        <v>0</v>
      </c>
      <c r="AE495">
        <f t="shared" si="126"/>
        <v>0</v>
      </c>
      <c r="AF495">
        <f t="shared" si="127"/>
        <v>0</v>
      </c>
    </row>
    <row r="496" spans="1:32" ht="60" x14ac:dyDescent="0.25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112"/>
        <v>1.5499999999999999E-3</v>
      </c>
      <c r="P496" s="8">
        <f t="shared" si="113"/>
        <v>10.333333333333334</v>
      </c>
      <c r="Q496" t="s">
        <v>8310</v>
      </c>
      <c r="R496" t="s">
        <v>8316</v>
      </c>
      <c r="S496" s="12">
        <f t="shared" si="114"/>
        <v>41822.75</v>
      </c>
      <c r="T496" s="12">
        <f t="shared" si="115"/>
        <v>41799.455613425926</v>
      </c>
      <c r="U496">
        <f t="shared" si="116"/>
        <v>0</v>
      </c>
      <c r="V496">
        <f t="shared" si="117"/>
        <v>0</v>
      </c>
      <c r="W496">
        <f t="shared" si="118"/>
        <v>0</v>
      </c>
      <c r="X496">
        <f t="shared" si="119"/>
        <v>0</v>
      </c>
      <c r="Y496">
        <f t="shared" si="120"/>
        <v>0</v>
      </c>
      <c r="Z496">
        <f t="shared" si="121"/>
        <v>1</v>
      </c>
      <c r="AA496">
        <f t="shared" si="122"/>
        <v>0</v>
      </c>
      <c r="AB496">
        <f t="shared" si="123"/>
        <v>0</v>
      </c>
      <c r="AC496">
        <f t="shared" si="124"/>
        <v>0</v>
      </c>
      <c r="AD496">
        <f t="shared" si="125"/>
        <v>0</v>
      </c>
      <c r="AE496">
        <f t="shared" si="126"/>
        <v>0</v>
      </c>
      <c r="AF496">
        <f t="shared" si="127"/>
        <v>0</v>
      </c>
    </row>
    <row r="497" spans="1:32" ht="45" x14ac:dyDescent="0.25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112"/>
        <v>0</v>
      </c>
      <c r="P497" s="8" t="e">
        <f t="shared" si="113"/>
        <v>#DIV/0!</v>
      </c>
      <c r="Q497" t="s">
        <v>8310</v>
      </c>
      <c r="R497" t="s">
        <v>8316</v>
      </c>
      <c r="S497" s="12">
        <f t="shared" si="114"/>
        <v>42201.452604166669</v>
      </c>
      <c r="T497" s="12">
        <f t="shared" si="115"/>
        <v>42171.452604166669</v>
      </c>
      <c r="U497">
        <f t="shared" si="116"/>
        <v>0</v>
      </c>
      <c r="V497">
        <f t="shared" si="117"/>
        <v>0</v>
      </c>
      <c r="W497">
        <f t="shared" si="118"/>
        <v>1</v>
      </c>
      <c r="X497">
        <f t="shared" si="119"/>
        <v>0</v>
      </c>
      <c r="Y497">
        <f t="shared" si="120"/>
        <v>0</v>
      </c>
      <c r="Z497">
        <f t="shared" si="121"/>
        <v>0</v>
      </c>
      <c r="AA497">
        <f t="shared" si="122"/>
        <v>0</v>
      </c>
      <c r="AB497">
        <f t="shared" si="123"/>
        <v>0</v>
      </c>
      <c r="AC497">
        <f t="shared" si="124"/>
        <v>0</v>
      </c>
      <c r="AD497">
        <f t="shared" si="125"/>
        <v>0</v>
      </c>
      <c r="AE497">
        <f t="shared" si="126"/>
        <v>0</v>
      </c>
      <c r="AF497">
        <f t="shared" si="127"/>
        <v>0</v>
      </c>
    </row>
    <row r="498" spans="1:32" ht="45" x14ac:dyDescent="0.25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112"/>
        <v>1.6666666666666667E-5</v>
      </c>
      <c r="P498" s="8">
        <f t="shared" si="113"/>
        <v>1</v>
      </c>
      <c r="Q498" t="s">
        <v>8310</v>
      </c>
      <c r="R498" t="s">
        <v>8316</v>
      </c>
      <c r="S498" s="12">
        <f t="shared" si="114"/>
        <v>41680.55641203704</v>
      </c>
      <c r="T498" s="12">
        <f t="shared" si="115"/>
        <v>41620.55641203704</v>
      </c>
      <c r="U498">
        <f t="shared" si="116"/>
        <v>0</v>
      </c>
      <c r="V498">
        <f t="shared" si="117"/>
        <v>0</v>
      </c>
      <c r="W498">
        <f t="shared" si="118"/>
        <v>0</v>
      </c>
      <c r="X498">
        <f t="shared" si="119"/>
        <v>0</v>
      </c>
      <c r="Y498">
        <f t="shared" si="120"/>
        <v>0</v>
      </c>
      <c r="Z498">
        <f t="shared" si="121"/>
        <v>0</v>
      </c>
      <c r="AA498">
        <f t="shared" si="122"/>
        <v>0</v>
      </c>
      <c r="AB498">
        <f t="shared" si="123"/>
        <v>0</v>
      </c>
      <c r="AC498">
        <f t="shared" si="124"/>
        <v>0</v>
      </c>
      <c r="AD498">
        <f t="shared" si="125"/>
        <v>0</v>
      </c>
      <c r="AE498">
        <f t="shared" si="126"/>
        <v>0</v>
      </c>
      <c r="AF498">
        <f t="shared" si="127"/>
        <v>1</v>
      </c>
    </row>
    <row r="499" spans="1:32" x14ac:dyDescent="0.25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112"/>
        <v>6.6964285714285711E-3</v>
      </c>
      <c r="P499" s="8">
        <f t="shared" si="113"/>
        <v>10</v>
      </c>
      <c r="Q499" t="s">
        <v>8310</v>
      </c>
      <c r="R499" t="s">
        <v>8316</v>
      </c>
      <c r="S499" s="12">
        <f t="shared" si="114"/>
        <v>41997.833333333328</v>
      </c>
      <c r="T499" s="12">
        <f t="shared" si="115"/>
        <v>41944.662789351853</v>
      </c>
      <c r="U499">
        <f t="shared" si="116"/>
        <v>0</v>
      </c>
      <c r="V499">
        <f t="shared" si="117"/>
        <v>1</v>
      </c>
      <c r="W499">
        <f t="shared" si="118"/>
        <v>0</v>
      </c>
      <c r="X499">
        <f t="shared" si="119"/>
        <v>0</v>
      </c>
      <c r="Y499">
        <f t="shared" si="120"/>
        <v>0</v>
      </c>
      <c r="Z499">
        <f t="shared" si="121"/>
        <v>0</v>
      </c>
      <c r="AA499">
        <f t="shared" si="122"/>
        <v>0</v>
      </c>
      <c r="AB499">
        <f t="shared" si="123"/>
        <v>0</v>
      </c>
      <c r="AC499">
        <f t="shared" si="124"/>
        <v>0</v>
      </c>
      <c r="AD499">
        <f t="shared" si="125"/>
        <v>0</v>
      </c>
      <c r="AE499">
        <f t="shared" si="126"/>
        <v>0</v>
      </c>
      <c r="AF499">
        <f t="shared" si="127"/>
        <v>0</v>
      </c>
    </row>
    <row r="500" spans="1:32" ht="45" x14ac:dyDescent="0.25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112"/>
        <v>4.5985132395404561E-2</v>
      </c>
      <c r="P500" s="8">
        <f t="shared" si="113"/>
        <v>136.09090909090909</v>
      </c>
      <c r="Q500" t="s">
        <v>8310</v>
      </c>
      <c r="R500" t="s">
        <v>8316</v>
      </c>
      <c r="S500" s="12">
        <f t="shared" si="114"/>
        <v>40900.387141203704</v>
      </c>
      <c r="T500" s="12">
        <f t="shared" si="115"/>
        <v>40858.387141203704</v>
      </c>
      <c r="U500">
        <f t="shared" si="116"/>
        <v>0</v>
      </c>
      <c r="V500">
        <f t="shared" si="117"/>
        <v>0</v>
      </c>
      <c r="W500">
        <f t="shared" si="118"/>
        <v>0</v>
      </c>
      <c r="X500">
        <f t="shared" si="119"/>
        <v>0</v>
      </c>
      <c r="Y500">
        <f t="shared" si="120"/>
        <v>0</v>
      </c>
      <c r="Z500">
        <f t="shared" si="121"/>
        <v>0</v>
      </c>
      <c r="AA500">
        <f t="shared" si="122"/>
        <v>0</v>
      </c>
      <c r="AB500">
        <f t="shared" si="123"/>
        <v>0</v>
      </c>
      <c r="AC500">
        <f t="shared" si="124"/>
        <v>0</v>
      </c>
      <c r="AD500">
        <f t="shared" si="125"/>
        <v>0</v>
      </c>
      <c r="AE500">
        <f t="shared" si="126"/>
        <v>0</v>
      </c>
      <c r="AF500">
        <f t="shared" si="127"/>
        <v>1</v>
      </c>
    </row>
    <row r="501" spans="1:32" ht="60" x14ac:dyDescent="0.25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112"/>
        <v>9.5500000000000002E-2</v>
      </c>
      <c r="P501" s="8">
        <f t="shared" si="113"/>
        <v>73.461538461538467</v>
      </c>
      <c r="Q501" t="s">
        <v>8310</v>
      </c>
      <c r="R501" t="s">
        <v>8316</v>
      </c>
      <c r="S501" s="12">
        <f t="shared" si="114"/>
        <v>40098.499305555553</v>
      </c>
      <c r="T501" s="12">
        <f t="shared" si="115"/>
        <v>40043.520462962959</v>
      </c>
      <c r="U501">
        <f t="shared" si="116"/>
        <v>0</v>
      </c>
      <c r="V501">
        <f t="shared" si="117"/>
        <v>0</v>
      </c>
      <c r="W501">
        <f t="shared" si="118"/>
        <v>0</v>
      </c>
      <c r="X501">
        <f t="shared" si="119"/>
        <v>0</v>
      </c>
      <c r="Y501">
        <f t="shared" si="120"/>
        <v>0</v>
      </c>
      <c r="Z501">
        <f t="shared" si="121"/>
        <v>1</v>
      </c>
      <c r="AA501">
        <f t="shared" si="122"/>
        <v>0</v>
      </c>
      <c r="AB501">
        <f t="shared" si="123"/>
        <v>0</v>
      </c>
      <c r="AC501">
        <f t="shared" si="124"/>
        <v>0</v>
      </c>
      <c r="AD501">
        <f t="shared" si="125"/>
        <v>0</v>
      </c>
      <c r="AE501">
        <f t="shared" si="126"/>
        <v>0</v>
      </c>
      <c r="AF501">
        <f t="shared" si="127"/>
        <v>0</v>
      </c>
    </row>
    <row r="502" spans="1:32" ht="60" x14ac:dyDescent="0.25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112"/>
        <v>3.307692307692308E-2</v>
      </c>
      <c r="P502" s="8">
        <f t="shared" si="113"/>
        <v>53.75</v>
      </c>
      <c r="Q502" t="s">
        <v>8310</v>
      </c>
      <c r="R502" t="s">
        <v>8316</v>
      </c>
      <c r="S502" s="12">
        <f t="shared" si="114"/>
        <v>40306.552777777775</v>
      </c>
      <c r="T502" s="12">
        <f t="shared" si="115"/>
        <v>40247.511006944442</v>
      </c>
      <c r="U502">
        <f t="shared" si="116"/>
        <v>0</v>
      </c>
      <c r="V502">
        <f t="shared" si="117"/>
        <v>0</v>
      </c>
      <c r="W502">
        <f t="shared" si="118"/>
        <v>1</v>
      </c>
      <c r="X502">
        <f t="shared" si="119"/>
        <v>0</v>
      </c>
      <c r="Y502">
        <f t="shared" si="120"/>
        <v>0</v>
      </c>
      <c r="Z502">
        <f t="shared" si="121"/>
        <v>0</v>
      </c>
      <c r="AA502">
        <f t="shared" si="122"/>
        <v>0</v>
      </c>
      <c r="AB502">
        <f t="shared" si="123"/>
        <v>0</v>
      </c>
      <c r="AC502">
        <f t="shared" si="124"/>
        <v>0</v>
      </c>
      <c r="AD502">
        <f t="shared" si="125"/>
        <v>0</v>
      </c>
      <c r="AE502">
        <f t="shared" si="126"/>
        <v>0</v>
      </c>
      <c r="AF502">
        <f t="shared" si="127"/>
        <v>0</v>
      </c>
    </row>
    <row r="503" spans="1:32" ht="60" x14ac:dyDescent="0.25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112"/>
        <v>0</v>
      </c>
      <c r="P503" s="8" t="e">
        <f t="shared" si="113"/>
        <v>#DIV/0!</v>
      </c>
      <c r="Q503" t="s">
        <v>8310</v>
      </c>
      <c r="R503" t="s">
        <v>8316</v>
      </c>
      <c r="S503" s="12">
        <f t="shared" si="114"/>
        <v>40732.859386574077</v>
      </c>
      <c r="T503" s="12">
        <f t="shared" si="115"/>
        <v>40702.859386574077</v>
      </c>
      <c r="U503">
        <f t="shared" si="116"/>
        <v>0</v>
      </c>
      <c r="V503">
        <f t="shared" si="117"/>
        <v>0</v>
      </c>
      <c r="W503">
        <f t="shared" si="118"/>
        <v>0</v>
      </c>
      <c r="X503">
        <f t="shared" si="119"/>
        <v>1</v>
      </c>
      <c r="Y503">
        <f t="shared" si="120"/>
        <v>0</v>
      </c>
      <c r="Z503">
        <f t="shared" si="121"/>
        <v>0</v>
      </c>
      <c r="AA503">
        <f t="shared" si="122"/>
        <v>0</v>
      </c>
      <c r="AB503">
        <f t="shared" si="123"/>
        <v>0</v>
      </c>
      <c r="AC503">
        <f t="shared" si="124"/>
        <v>0</v>
      </c>
      <c r="AD503">
        <f t="shared" si="125"/>
        <v>0</v>
      </c>
      <c r="AE503">
        <f t="shared" si="126"/>
        <v>0</v>
      </c>
      <c r="AF503">
        <f t="shared" si="127"/>
        <v>0</v>
      </c>
    </row>
    <row r="504" spans="1:32" ht="60" x14ac:dyDescent="0.25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112"/>
        <v>1.15E-2</v>
      </c>
      <c r="P504" s="8">
        <f t="shared" si="113"/>
        <v>57.5</v>
      </c>
      <c r="Q504" t="s">
        <v>8310</v>
      </c>
      <c r="R504" t="s">
        <v>8316</v>
      </c>
      <c r="S504" s="12">
        <f t="shared" si="114"/>
        <v>40986.136863425927</v>
      </c>
      <c r="T504" s="12">
        <f t="shared" si="115"/>
        <v>40956.178530092591</v>
      </c>
      <c r="U504">
        <f t="shared" si="116"/>
        <v>0</v>
      </c>
      <c r="V504">
        <f t="shared" si="117"/>
        <v>0</v>
      </c>
      <c r="W504">
        <f t="shared" si="118"/>
        <v>0</v>
      </c>
      <c r="X504">
        <f t="shared" si="119"/>
        <v>0</v>
      </c>
      <c r="Y504">
        <f t="shared" si="120"/>
        <v>0</v>
      </c>
      <c r="Z504">
        <f t="shared" si="121"/>
        <v>1</v>
      </c>
      <c r="AA504">
        <f t="shared" si="122"/>
        <v>0</v>
      </c>
      <c r="AB504">
        <f t="shared" si="123"/>
        <v>0</v>
      </c>
      <c r="AC504">
        <f t="shared" si="124"/>
        <v>0</v>
      </c>
      <c r="AD504">
        <f t="shared" si="125"/>
        <v>0</v>
      </c>
      <c r="AE504">
        <f t="shared" si="126"/>
        <v>0</v>
      </c>
      <c r="AF504">
        <f t="shared" si="127"/>
        <v>0</v>
      </c>
    </row>
    <row r="505" spans="1:32" ht="60" x14ac:dyDescent="0.25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112"/>
        <v>1.7538461538461537E-2</v>
      </c>
      <c r="P505" s="8">
        <f t="shared" si="113"/>
        <v>12.666666666666666</v>
      </c>
      <c r="Q505" t="s">
        <v>8310</v>
      </c>
      <c r="R505" t="s">
        <v>8316</v>
      </c>
      <c r="S505" s="12">
        <f t="shared" si="114"/>
        <v>42021.151655092588</v>
      </c>
      <c r="T505" s="12">
        <f t="shared" si="115"/>
        <v>41991.151655092588</v>
      </c>
      <c r="U505">
        <f t="shared" si="116"/>
        <v>0</v>
      </c>
      <c r="V505">
        <f t="shared" si="117"/>
        <v>0</v>
      </c>
      <c r="W505">
        <f t="shared" si="118"/>
        <v>1</v>
      </c>
      <c r="X505">
        <f t="shared" si="119"/>
        <v>0</v>
      </c>
      <c r="Y505">
        <f t="shared" si="120"/>
        <v>0</v>
      </c>
      <c r="Z505">
        <f t="shared" si="121"/>
        <v>0</v>
      </c>
      <c r="AA505">
        <f t="shared" si="122"/>
        <v>0</v>
      </c>
      <c r="AB505">
        <f t="shared" si="123"/>
        <v>0</v>
      </c>
      <c r="AC505">
        <f t="shared" si="124"/>
        <v>0</v>
      </c>
      <c r="AD505">
        <f t="shared" si="125"/>
        <v>0</v>
      </c>
      <c r="AE505">
        <f t="shared" si="126"/>
        <v>0</v>
      </c>
      <c r="AF505">
        <f t="shared" si="127"/>
        <v>0</v>
      </c>
    </row>
    <row r="506" spans="1:32" ht="60" x14ac:dyDescent="0.25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112"/>
        <v>1.3673469387755101E-2</v>
      </c>
      <c r="P506" s="8">
        <f t="shared" si="113"/>
        <v>67</v>
      </c>
      <c r="Q506" t="s">
        <v>8310</v>
      </c>
      <c r="R506" t="s">
        <v>8316</v>
      </c>
      <c r="S506" s="12">
        <f t="shared" si="114"/>
        <v>41009.566979166666</v>
      </c>
      <c r="T506" s="12">
        <f t="shared" si="115"/>
        <v>40949.60864583333</v>
      </c>
      <c r="U506">
        <f t="shared" si="116"/>
        <v>0</v>
      </c>
      <c r="V506">
        <f t="shared" si="117"/>
        <v>0</v>
      </c>
      <c r="W506">
        <f t="shared" si="118"/>
        <v>0</v>
      </c>
      <c r="X506">
        <f t="shared" si="119"/>
        <v>0</v>
      </c>
      <c r="Y506">
        <f t="shared" si="120"/>
        <v>0</v>
      </c>
      <c r="Z506">
        <f t="shared" si="121"/>
        <v>1</v>
      </c>
      <c r="AA506">
        <f t="shared" si="122"/>
        <v>0</v>
      </c>
      <c r="AB506">
        <f t="shared" si="123"/>
        <v>0</v>
      </c>
      <c r="AC506">
        <f t="shared" si="124"/>
        <v>0</v>
      </c>
      <c r="AD506">
        <f t="shared" si="125"/>
        <v>0</v>
      </c>
      <c r="AE506">
        <f t="shared" si="126"/>
        <v>0</v>
      </c>
      <c r="AF506">
        <f t="shared" si="127"/>
        <v>0</v>
      </c>
    </row>
    <row r="507" spans="1:32" ht="45" x14ac:dyDescent="0.25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112"/>
        <v>4.3333333333333331E-3</v>
      </c>
      <c r="P507" s="8">
        <f t="shared" si="113"/>
        <v>3.7142857142857144</v>
      </c>
      <c r="Q507" t="s">
        <v>8310</v>
      </c>
      <c r="R507" t="s">
        <v>8316</v>
      </c>
      <c r="S507" s="12">
        <f t="shared" si="114"/>
        <v>42362.723217592589</v>
      </c>
      <c r="T507" s="12">
        <f t="shared" si="115"/>
        <v>42317.723217592589</v>
      </c>
      <c r="U507">
        <f t="shared" si="116"/>
        <v>0</v>
      </c>
      <c r="V507">
        <f t="shared" si="117"/>
        <v>0</v>
      </c>
      <c r="W507">
        <f t="shared" si="118"/>
        <v>0</v>
      </c>
      <c r="X507">
        <f t="shared" si="119"/>
        <v>1</v>
      </c>
      <c r="Y507">
        <f t="shared" si="120"/>
        <v>0</v>
      </c>
      <c r="Z507">
        <f t="shared" si="121"/>
        <v>0</v>
      </c>
      <c r="AA507">
        <f t="shared" si="122"/>
        <v>0</v>
      </c>
      <c r="AB507">
        <f t="shared" si="123"/>
        <v>0</v>
      </c>
      <c r="AC507">
        <f t="shared" si="124"/>
        <v>0</v>
      </c>
      <c r="AD507">
        <f t="shared" si="125"/>
        <v>0</v>
      </c>
      <c r="AE507">
        <f t="shared" si="126"/>
        <v>0</v>
      </c>
      <c r="AF507">
        <f t="shared" si="127"/>
        <v>0</v>
      </c>
    </row>
    <row r="508" spans="1:32" ht="45" x14ac:dyDescent="0.25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112"/>
        <v>1.25E-3</v>
      </c>
      <c r="P508" s="8">
        <f t="shared" si="113"/>
        <v>250</v>
      </c>
      <c r="Q508" t="s">
        <v>8310</v>
      </c>
      <c r="R508" t="s">
        <v>8316</v>
      </c>
      <c r="S508" s="12">
        <f t="shared" si="114"/>
        <v>41496.177314814813</v>
      </c>
      <c r="T508" s="12">
        <f t="shared" si="115"/>
        <v>41466.177314814813</v>
      </c>
      <c r="U508">
        <f t="shared" si="116"/>
        <v>0</v>
      </c>
      <c r="V508">
        <f t="shared" si="117"/>
        <v>0</v>
      </c>
      <c r="W508">
        <f t="shared" si="118"/>
        <v>0</v>
      </c>
      <c r="X508">
        <f t="shared" si="119"/>
        <v>0</v>
      </c>
      <c r="Y508">
        <f t="shared" si="120"/>
        <v>0</v>
      </c>
      <c r="Z508">
        <f t="shared" si="121"/>
        <v>0</v>
      </c>
      <c r="AA508">
        <f t="shared" si="122"/>
        <v>0</v>
      </c>
      <c r="AB508">
        <f t="shared" si="123"/>
        <v>0</v>
      </c>
      <c r="AC508">
        <f t="shared" si="124"/>
        <v>0</v>
      </c>
      <c r="AD508">
        <f t="shared" si="125"/>
        <v>0</v>
      </c>
      <c r="AE508">
        <f t="shared" si="126"/>
        <v>0</v>
      </c>
      <c r="AF508">
        <f t="shared" si="127"/>
        <v>1</v>
      </c>
    </row>
    <row r="509" spans="1:32" ht="60" x14ac:dyDescent="0.25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112"/>
        <v>3.2000000000000001E-2</v>
      </c>
      <c r="P509" s="8">
        <f t="shared" si="113"/>
        <v>64</v>
      </c>
      <c r="Q509" t="s">
        <v>8310</v>
      </c>
      <c r="R509" t="s">
        <v>8316</v>
      </c>
      <c r="S509" s="12">
        <f t="shared" si="114"/>
        <v>41201.583993055552</v>
      </c>
      <c r="T509" s="12">
        <f t="shared" si="115"/>
        <v>41156.583993055552</v>
      </c>
      <c r="U509">
        <f t="shared" si="116"/>
        <v>0</v>
      </c>
      <c r="V509">
        <f t="shared" si="117"/>
        <v>0</v>
      </c>
      <c r="W509">
        <f t="shared" si="118"/>
        <v>0</v>
      </c>
      <c r="X509">
        <f t="shared" si="119"/>
        <v>0</v>
      </c>
      <c r="Y509">
        <f t="shared" si="120"/>
        <v>0</v>
      </c>
      <c r="Z509">
        <f t="shared" si="121"/>
        <v>1</v>
      </c>
      <c r="AA509">
        <f t="shared" si="122"/>
        <v>0</v>
      </c>
      <c r="AB509">
        <f t="shared" si="123"/>
        <v>0</v>
      </c>
      <c r="AC509">
        <f t="shared" si="124"/>
        <v>0</v>
      </c>
      <c r="AD509">
        <f t="shared" si="125"/>
        <v>0</v>
      </c>
      <c r="AE509">
        <f t="shared" si="126"/>
        <v>0</v>
      </c>
      <c r="AF509">
        <f t="shared" si="127"/>
        <v>0</v>
      </c>
    </row>
    <row r="510" spans="1:32" ht="60" x14ac:dyDescent="0.25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112"/>
        <v>8.0000000000000002E-3</v>
      </c>
      <c r="P510" s="8">
        <f t="shared" si="113"/>
        <v>133.33333333333334</v>
      </c>
      <c r="Q510" t="s">
        <v>8310</v>
      </c>
      <c r="R510" t="s">
        <v>8316</v>
      </c>
      <c r="S510" s="12">
        <f t="shared" si="114"/>
        <v>41054.218055555553</v>
      </c>
      <c r="T510" s="12">
        <f t="shared" si="115"/>
        <v>40994.649317129632</v>
      </c>
      <c r="U510">
        <f t="shared" si="116"/>
        <v>0</v>
      </c>
      <c r="V510">
        <f t="shared" si="117"/>
        <v>0</v>
      </c>
      <c r="W510">
        <f t="shared" si="118"/>
        <v>0</v>
      </c>
      <c r="X510">
        <f t="shared" si="119"/>
        <v>0</v>
      </c>
      <c r="Y510">
        <f t="shared" si="120"/>
        <v>0</v>
      </c>
      <c r="Z510">
        <f t="shared" si="121"/>
        <v>0</v>
      </c>
      <c r="AA510">
        <f t="shared" si="122"/>
        <v>0</v>
      </c>
      <c r="AB510">
        <f t="shared" si="123"/>
        <v>0</v>
      </c>
      <c r="AC510">
        <f t="shared" si="124"/>
        <v>0</v>
      </c>
      <c r="AD510">
        <f t="shared" si="125"/>
        <v>0</v>
      </c>
      <c r="AE510">
        <f t="shared" si="126"/>
        <v>0</v>
      </c>
      <c r="AF510">
        <f t="shared" si="127"/>
        <v>1</v>
      </c>
    </row>
    <row r="511" spans="1:32" ht="45" x14ac:dyDescent="0.25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112"/>
        <v>2E-3</v>
      </c>
      <c r="P511" s="8">
        <f t="shared" si="113"/>
        <v>10</v>
      </c>
      <c r="Q511" t="s">
        <v>8310</v>
      </c>
      <c r="R511" t="s">
        <v>8316</v>
      </c>
      <c r="S511" s="12">
        <f t="shared" si="114"/>
        <v>42183.256597222222</v>
      </c>
      <c r="T511" s="12">
        <f t="shared" si="115"/>
        <v>42153.256597222222</v>
      </c>
      <c r="U511">
        <f t="shared" si="116"/>
        <v>0</v>
      </c>
      <c r="V511">
        <f t="shared" si="117"/>
        <v>0</v>
      </c>
      <c r="W511">
        <f t="shared" si="118"/>
        <v>1</v>
      </c>
      <c r="X511">
        <f t="shared" si="119"/>
        <v>0</v>
      </c>
      <c r="Y511">
        <f t="shared" si="120"/>
        <v>0</v>
      </c>
      <c r="Z511">
        <f t="shared" si="121"/>
        <v>0</v>
      </c>
      <c r="AA511">
        <f t="shared" si="122"/>
        <v>0</v>
      </c>
      <c r="AB511">
        <f t="shared" si="123"/>
        <v>0</v>
      </c>
      <c r="AC511">
        <f t="shared" si="124"/>
        <v>0</v>
      </c>
      <c r="AD511">
        <f t="shared" si="125"/>
        <v>0</v>
      </c>
      <c r="AE511">
        <f t="shared" si="126"/>
        <v>0</v>
      </c>
      <c r="AF511">
        <f t="shared" si="127"/>
        <v>0</v>
      </c>
    </row>
    <row r="512" spans="1:32" ht="45" x14ac:dyDescent="0.25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112"/>
        <v>0</v>
      </c>
      <c r="P512" s="8" t="e">
        <f t="shared" si="113"/>
        <v>#DIV/0!</v>
      </c>
      <c r="Q512" t="s">
        <v>8310</v>
      </c>
      <c r="R512" t="s">
        <v>8316</v>
      </c>
      <c r="S512" s="12">
        <f t="shared" si="114"/>
        <v>42429.801377314812</v>
      </c>
      <c r="T512" s="12">
        <f t="shared" si="115"/>
        <v>42399.801377314812</v>
      </c>
      <c r="U512">
        <f t="shared" si="116"/>
        <v>0</v>
      </c>
      <c r="V512">
        <f t="shared" si="117"/>
        <v>0</v>
      </c>
      <c r="W512">
        <f t="shared" si="118"/>
        <v>0</v>
      </c>
      <c r="X512">
        <f t="shared" si="119"/>
        <v>1</v>
      </c>
      <c r="Y512">
        <f t="shared" si="120"/>
        <v>0</v>
      </c>
      <c r="Z512">
        <f t="shared" si="121"/>
        <v>0</v>
      </c>
      <c r="AA512">
        <f t="shared" si="122"/>
        <v>0</v>
      </c>
      <c r="AB512">
        <f t="shared" si="123"/>
        <v>0</v>
      </c>
      <c r="AC512">
        <f t="shared" si="124"/>
        <v>0</v>
      </c>
      <c r="AD512">
        <f t="shared" si="125"/>
        <v>0</v>
      </c>
      <c r="AE512">
        <f t="shared" si="126"/>
        <v>0</v>
      </c>
      <c r="AF512">
        <f t="shared" si="127"/>
        <v>0</v>
      </c>
    </row>
    <row r="513" spans="1:32" ht="45" x14ac:dyDescent="0.25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112"/>
        <v>0.03</v>
      </c>
      <c r="P513" s="8">
        <f t="shared" si="113"/>
        <v>30</v>
      </c>
      <c r="Q513" t="s">
        <v>8310</v>
      </c>
      <c r="R513" t="s">
        <v>8316</v>
      </c>
      <c r="S513" s="12">
        <f t="shared" si="114"/>
        <v>41369.886365740742</v>
      </c>
      <c r="T513" s="12">
        <f t="shared" si="115"/>
        <v>41339.928032407406</v>
      </c>
      <c r="U513">
        <f t="shared" si="116"/>
        <v>0</v>
      </c>
      <c r="V513">
        <f t="shared" si="117"/>
        <v>0</v>
      </c>
      <c r="W513">
        <f t="shared" si="118"/>
        <v>1</v>
      </c>
      <c r="X513">
        <f t="shared" si="119"/>
        <v>0</v>
      </c>
      <c r="Y513">
        <f t="shared" si="120"/>
        <v>0</v>
      </c>
      <c r="Z513">
        <f t="shared" si="121"/>
        <v>0</v>
      </c>
      <c r="AA513">
        <f t="shared" si="122"/>
        <v>0</v>
      </c>
      <c r="AB513">
        <f t="shared" si="123"/>
        <v>0</v>
      </c>
      <c r="AC513">
        <f t="shared" si="124"/>
        <v>0</v>
      </c>
      <c r="AD513">
        <f t="shared" si="125"/>
        <v>0</v>
      </c>
      <c r="AE513">
        <f t="shared" si="126"/>
        <v>0</v>
      </c>
      <c r="AF513">
        <f t="shared" si="127"/>
        <v>0</v>
      </c>
    </row>
    <row r="514" spans="1:32" ht="60" x14ac:dyDescent="0.25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112"/>
        <v>1.3749999999999999E-3</v>
      </c>
      <c r="P514" s="8">
        <f t="shared" si="113"/>
        <v>5.5</v>
      </c>
      <c r="Q514" t="s">
        <v>8310</v>
      </c>
      <c r="R514" t="s">
        <v>8316</v>
      </c>
      <c r="S514" s="12">
        <f t="shared" si="114"/>
        <v>42694.408877314811</v>
      </c>
      <c r="T514" s="12">
        <f t="shared" si="115"/>
        <v>42649.367210648154</v>
      </c>
      <c r="U514">
        <f t="shared" si="116"/>
        <v>0</v>
      </c>
      <c r="V514">
        <f t="shared" si="117"/>
        <v>0</v>
      </c>
      <c r="W514">
        <f t="shared" si="118"/>
        <v>1</v>
      </c>
      <c r="X514">
        <f t="shared" si="119"/>
        <v>0</v>
      </c>
      <c r="Y514">
        <f t="shared" si="120"/>
        <v>0</v>
      </c>
      <c r="Z514">
        <f t="shared" si="121"/>
        <v>0</v>
      </c>
      <c r="AA514">
        <f t="shared" si="122"/>
        <v>0</v>
      </c>
      <c r="AB514">
        <f t="shared" si="123"/>
        <v>0</v>
      </c>
      <c r="AC514">
        <f t="shared" si="124"/>
        <v>0</v>
      </c>
      <c r="AD514">
        <f t="shared" si="125"/>
        <v>0</v>
      </c>
      <c r="AE514">
        <f t="shared" si="126"/>
        <v>0</v>
      </c>
      <c r="AF514">
        <f t="shared" si="127"/>
        <v>0</v>
      </c>
    </row>
    <row r="515" spans="1:32" ht="45" x14ac:dyDescent="0.25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128">E515/D515</f>
        <v>0.13924</v>
      </c>
      <c r="P515" s="8">
        <f t="shared" ref="P515:P578" si="129">E515/L515</f>
        <v>102.38235294117646</v>
      </c>
      <c r="Q515" t="s">
        <v>8310</v>
      </c>
      <c r="R515" t="s">
        <v>8316</v>
      </c>
      <c r="S515" s="12">
        <f t="shared" ref="S515:S578" si="130">(I515/86400)+25569+(-9/24)</f>
        <v>42596.916666666672</v>
      </c>
      <c r="T515" s="12">
        <f t="shared" ref="T515:T578" si="131">(J515/86400)+25569+(-9/24)</f>
        <v>42552.278993055559</v>
      </c>
      <c r="U515">
        <f t="shared" ref="U515:U578" si="132">COUNTIFS(D515, "&gt;=0", D515,"&lt;=1000")</f>
        <v>0</v>
      </c>
      <c r="V515">
        <f t="shared" ref="V515:V578" si="133">COUNTIFS(D515, "&gt;=1000", D515,"&lt;=4999")</f>
        <v>0</v>
      </c>
      <c r="W515">
        <f t="shared" ref="W515:W578" si="134">COUNTIFS(D515, "&gt;=5000", D515,"&lt;=9999")</f>
        <v>0</v>
      </c>
      <c r="X515">
        <f t="shared" ref="X515:X578" si="135">COUNTIFS(D515, "&gt;=10000", D515,"&lt;=14999")</f>
        <v>0</v>
      </c>
      <c r="Y515">
        <f t="shared" ref="Y515:Y578" si="136">COUNTIFS(D515, "&gt;=15000", D515,"&lt;=19999")</f>
        <v>0</v>
      </c>
      <c r="Z515">
        <f t="shared" ref="Z515:Z578" si="137">COUNTIFS(D515, "&gt;=20000", D515,"&lt;=24999")</f>
        <v>0</v>
      </c>
      <c r="AA515">
        <f t="shared" ref="AA515:AA578" si="138">COUNTIFS(D515, "&gt;=25000", D515,"&lt;=29999")</f>
        <v>0</v>
      </c>
      <c r="AB515">
        <f t="shared" ref="AB515:AB578" si="139">COUNTIFS(D515, "&gt;=30000", D515,"&lt;=34999")</f>
        <v>0</v>
      </c>
      <c r="AC515">
        <f t="shared" ref="AC515:AC578" si="140">COUNTIFS(D515, "&gt;=35000", D515,"&lt;=39999")</f>
        <v>0</v>
      </c>
      <c r="AD515">
        <f t="shared" ref="AD515:AD578" si="141">COUNTIFS(D515, "&gt;=40000", D515,"&lt;=44999")</f>
        <v>0</v>
      </c>
      <c r="AE515">
        <f t="shared" ref="AE515:AE578" si="142">COUNTIFS(D515, "&gt;=45000", D515,"&lt;=49999")</f>
        <v>0</v>
      </c>
      <c r="AF515">
        <f t="shared" ref="AF515:AF578" si="143">COUNTIFS(D515, "&gt;=50000")</f>
        <v>1</v>
      </c>
    </row>
    <row r="516" spans="1:32" ht="45" x14ac:dyDescent="0.25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128"/>
        <v>3.3333333333333333E-2</v>
      </c>
      <c r="P516" s="8">
        <f t="shared" si="129"/>
        <v>16.666666666666668</v>
      </c>
      <c r="Q516" t="s">
        <v>8310</v>
      </c>
      <c r="R516" t="s">
        <v>8316</v>
      </c>
      <c r="S516" s="12">
        <f t="shared" si="130"/>
        <v>41860.238969907405</v>
      </c>
      <c r="T516" s="12">
        <f t="shared" si="131"/>
        <v>41830.238969907405</v>
      </c>
      <c r="U516">
        <f t="shared" si="132"/>
        <v>0</v>
      </c>
      <c r="V516">
        <f t="shared" si="133"/>
        <v>1</v>
      </c>
      <c r="W516">
        <f t="shared" si="134"/>
        <v>0</v>
      </c>
      <c r="X516">
        <f t="shared" si="135"/>
        <v>0</v>
      </c>
      <c r="Y516">
        <f t="shared" si="136"/>
        <v>0</v>
      </c>
      <c r="Z516">
        <f t="shared" si="137"/>
        <v>0</v>
      </c>
      <c r="AA516">
        <f t="shared" si="138"/>
        <v>0</v>
      </c>
      <c r="AB516">
        <f t="shared" si="139"/>
        <v>0</v>
      </c>
      <c r="AC516">
        <f t="shared" si="140"/>
        <v>0</v>
      </c>
      <c r="AD516">
        <f t="shared" si="141"/>
        <v>0</v>
      </c>
      <c r="AE516">
        <f t="shared" si="142"/>
        <v>0</v>
      </c>
      <c r="AF516">
        <f t="shared" si="143"/>
        <v>0</v>
      </c>
    </row>
    <row r="517" spans="1:32" ht="45" x14ac:dyDescent="0.25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128"/>
        <v>0.25413402061855672</v>
      </c>
      <c r="P517" s="8">
        <f t="shared" si="129"/>
        <v>725.02941176470586</v>
      </c>
      <c r="Q517" t="s">
        <v>8310</v>
      </c>
      <c r="R517" t="s">
        <v>8316</v>
      </c>
      <c r="S517" s="12">
        <f t="shared" si="130"/>
        <v>42367.115752314814</v>
      </c>
      <c r="T517" s="12">
        <f t="shared" si="131"/>
        <v>42327.115752314814</v>
      </c>
      <c r="U517">
        <f t="shared" si="132"/>
        <v>0</v>
      </c>
      <c r="V517">
        <f t="shared" si="133"/>
        <v>0</v>
      </c>
      <c r="W517">
        <f t="shared" si="134"/>
        <v>0</v>
      </c>
      <c r="X517">
        <f t="shared" si="135"/>
        <v>0</v>
      </c>
      <c r="Y517">
        <f t="shared" si="136"/>
        <v>0</v>
      </c>
      <c r="Z517">
        <f t="shared" si="137"/>
        <v>0</v>
      </c>
      <c r="AA517">
        <f t="shared" si="138"/>
        <v>0</v>
      </c>
      <c r="AB517">
        <f t="shared" si="139"/>
        <v>0</v>
      </c>
      <c r="AC517">
        <f t="shared" si="140"/>
        <v>0</v>
      </c>
      <c r="AD517">
        <f t="shared" si="141"/>
        <v>0</v>
      </c>
      <c r="AE517">
        <f t="shared" si="142"/>
        <v>0</v>
      </c>
      <c r="AF517">
        <f t="shared" si="143"/>
        <v>1</v>
      </c>
    </row>
    <row r="518" spans="1:32" ht="30" x14ac:dyDescent="0.25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128"/>
        <v>0</v>
      </c>
      <c r="P518" s="8" t="e">
        <f t="shared" si="129"/>
        <v>#DIV/0!</v>
      </c>
      <c r="Q518" t="s">
        <v>8310</v>
      </c>
      <c r="R518" t="s">
        <v>8316</v>
      </c>
      <c r="S518" s="12">
        <f t="shared" si="130"/>
        <v>42151.403703703705</v>
      </c>
      <c r="T518" s="12">
        <f t="shared" si="131"/>
        <v>42091.403703703705</v>
      </c>
      <c r="U518">
        <f t="shared" si="132"/>
        <v>0</v>
      </c>
      <c r="V518">
        <f t="shared" si="133"/>
        <v>0</v>
      </c>
      <c r="W518">
        <f t="shared" si="134"/>
        <v>1</v>
      </c>
      <c r="X518">
        <f t="shared" si="135"/>
        <v>0</v>
      </c>
      <c r="Y518">
        <f t="shared" si="136"/>
        <v>0</v>
      </c>
      <c r="Z518">
        <f t="shared" si="137"/>
        <v>0</v>
      </c>
      <c r="AA518">
        <f t="shared" si="138"/>
        <v>0</v>
      </c>
      <c r="AB518">
        <f t="shared" si="139"/>
        <v>0</v>
      </c>
      <c r="AC518">
        <f t="shared" si="140"/>
        <v>0</v>
      </c>
      <c r="AD518">
        <f t="shared" si="141"/>
        <v>0</v>
      </c>
      <c r="AE518">
        <f t="shared" si="142"/>
        <v>0</v>
      </c>
      <c r="AF518">
        <f t="shared" si="143"/>
        <v>0</v>
      </c>
    </row>
    <row r="519" spans="1:32" ht="60" x14ac:dyDescent="0.25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128"/>
        <v>1.3666666666666667E-2</v>
      </c>
      <c r="P519" s="8">
        <f t="shared" si="129"/>
        <v>68.333333333333329</v>
      </c>
      <c r="Q519" t="s">
        <v>8310</v>
      </c>
      <c r="R519" t="s">
        <v>8316</v>
      </c>
      <c r="S519" s="12">
        <f t="shared" si="130"/>
        <v>42768.240289351852</v>
      </c>
      <c r="T519" s="12">
        <f t="shared" si="131"/>
        <v>42738.240289351852</v>
      </c>
      <c r="U519">
        <f t="shared" si="132"/>
        <v>0</v>
      </c>
      <c r="V519">
        <f t="shared" si="133"/>
        <v>0</v>
      </c>
      <c r="W519">
        <f t="shared" si="134"/>
        <v>0</v>
      </c>
      <c r="X519">
        <f t="shared" si="135"/>
        <v>0</v>
      </c>
      <c r="Y519">
        <f t="shared" si="136"/>
        <v>1</v>
      </c>
      <c r="Z519">
        <f t="shared" si="137"/>
        <v>0</v>
      </c>
      <c r="AA519">
        <f t="shared" si="138"/>
        <v>0</v>
      </c>
      <c r="AB519">
        <f t="shared" si="139"/>
        <v>0</v>
      </c>
      <c r="AC519">
        <f t="shared" si="140"/>
        <v>0</v>
      </c>
      <c r="AD519">
        <f t="shared" si="141"/>
        <v>0</v>
      </c>
      <c r="AE519">
        <f t="shared" si="142"/>
        <v>0</v>
      </c>
      <c r="AF519">
        <f t="shared" si="143"/>
        <v>0</v>
      </c>
    </row>
    <row r="520" spans="1:32" ht="60" x14ac:dyDescent="0.25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128"/>
        <v>0</v>
      </c>
      <c r="P520" s="8" t="e">
        <f t="shared" si="129"/>
        <v>#DIV/0!</v>
      </c>
      <c r="Q520" t="s">
        <v>8310</v>
      </c>
      <c r="R520" t="s">
        <v>8316</v>
      </c>
      <c r="S520" s="12">
        <f t="shared" si="130"/>
        <v>42253.240277777775</v>
      </c>
      <c r="T520" s="12">
        <f t="shared" si="131"/>
        <v>42223.241018518514</v>
      </c>
      <c r="U520">
        <f t="shared" si="132"/>
        <v>0</v>
      </c>
      <c r="V520">
        <f t="shared" si="133"/>
        <v>0</v>
      </c>
      <c r="W520">
        <f t="shared" si="134"/>
        <v>1</v>
      </c>
      <c r="X520">
        <f t="shared" si="135"/>
        <v>0</v>
      </c>
      <c r="Y520">
        <f t="shared" si="136"/>
        <v>0</v>
      </c>
      <c r="Z520">
        <f t="shared" si="137"/>
        <v>0</v>
      </c>
      <c r="AA520">
        <f t="shared" si="138"/>
        <v>0</v>
      </c>
      <c r="AB520">
        <f t="shared" si="139"/>
        <v>0</v>
      </c>
      <c r="AC520">
        <f t="shared" si="140"/>
        <v>0</v>
      </c>
      <c r="AD520">
        <f t="shared" si="141"/>
        <v>0</v>
      </c>
      <c r="AE520">
        <f t="shared" si="142"/>
        <v>0</v>
      </c>
      <c r="AF520">
        <f t="shared" si="143"/>
        <v>0</v>
      </c>
    </row>
    <row r="521" spans="1:32" ht="45" x14ac:dyDescent="0.25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128"/>
        <v>0.22881426547787684</v>
      </c>
      <c r="P521" s="8">
        <f t="shared" si="129"/>
        <v>39.228571428571428</v>
      </c>
      <c r="Q521" t="s">
        <v>8310</v>
      </c>
      <c r="R521" t="s">
        <v>8316</v>
      </c>
      <c r="S521" s="12">
        <f t="shared" si="130"/>
        <v>41248.016446759255</v>
      </c>
      <c r="T521" s="12">
        <f t="shared" si="131"/>
        <v>41218.016446759255</v>
      </c>
      <c r="U521">
        <f t="shared" si="132"/>
        <v>0</v>
      </c>
      <c r="V521">
        <f t="shared" si="133"/>
        <v>0</v>
      </c>
      <c r="W521">
        <f t="shared" si="134"/>
        <v>0</v>
      </c>
      <c r="X521">
        <f t="shared" si="135"/>
        <v>1</v>
      </c>
      <c r="Y521">
        <f t="shared" si="136"/>
        <v>0</v>
      </c>
      <c r="Z521">
        <f t="shared" si="137"/>
        <v>0</v>
      </c>
      <c r="AA521">
        <f t="shared" si="138"/>
        <v>0</v>
      </c>
      <c r="AB521">
        <f t="shared" si="139"/>
        <v>0</v>
      </c>
      <c r="AC521">
        <f t="shared" si="140"/>
        <v>0</v>
      </c>
      <c r="AD521">
        <f t="shared" si="141"/>
        <v>0</v>
      </c>
      <c r="AE521">
        <f t="shared" si="142"/>
        <v>0</v>
      </c>
      <c r="AF521">
        <f t="shared" si="143"/>
        <v>0</v>
      </c>
    </row>
    <row r="522" spans="1:32" ht="60" x14ac:dyDescent="0.25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128"/>
        <v>1.0209999999999999</v>
      </c>
      <c r="P522" s="8">
        <f t="shared" si="129"/>
        <v>150.14705882352942</v>
      </c>
      <c r="Q522" t="s">
        <v>8317</v>
      </c>
      <c r="R522" t="s">
        <v>8318</v>
      </c>
      <c r="S522" s="12">
        <f t="shared" si="130"/>
        <v>42348.327094907407</v>
      </c>
      <c r="T522" s="12">
        <f t="shared" si="131"/>
        <v>42318.327094907407</v>
      </c>
      <c r="U522">
        <f t="shared" si="132"/>
        <v>0</v>
      </c>
      <c r="V522">
        <f t="shared" si="133"/>
        <v>0</v>
      </c>
      <c r="W522">
        <f t="shared" si="134"/>
        <v>1</v>
      </c>
      <c r="X522">
        <f t="shared" si="135"/>
        <v>0</v>
      </c>
      <c r="Y522">
        <f t="shared" si="136"/>
        <v>0</v>
      </c>
      <c r="Z522">
        <f t="shared" si="137"/>
        <v>0</v>
      </c>
      <c r="AA522">
        <f t="shared" si="138"/>
        <v>0</v>
      </c>
      <c r="AB522">
        <f t="shared" si="139"/>
        <v>0</v>
      </c>
      <c r="AC522">
        <f t="shared" si="140"/>
        <v>0</v>
      </c>
      <c r="AD522">
        <f t="shared" si="141"/>
        <v>0</v>
      </c>
      <c r="AE522">
        <f t="shared" si="142"/>
        <v>0</v>
      </c>
      <c r="AF522">
        <f t="shared" si="143"/>
        <v>0</v>
      </c>
    </row>
    <row r="523" spans="1:32" ht="60" x14ac:dyDescent="0.25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128"/>
        <v>1.0464</v>
      </c>
      <c r="P523" s="8">
        <f t="shared" si="129"/>
        <v>93.428571428571431</v>
      </c>
      <c r="Q523" t="s">
        <v>8317</v>
      </c>
      <c r="R523" t="s">
        <v>8318</v>
      </c>
      <c r="S523" s="12">
        <f t="shared" si="130"/>
        <v>42674.832638888889</v>
      </c>
      <c r="T523" s="12">
        <f t="shared" si="131"/>
        <v>42645.717812499999</v>
      </c>
      <c r="U523">
        <f t="shared" si="132"/>
        <v>0</v>
      </c>
      <c r="V523">
        <f t="shared" si="133"/>
        <v>0</v>
      </c>
      <c r="W523">
        <f t="shared" si="134"/>
        <v>1</v>
      </c>
      <c r="X523">
        <f t="shared" si="135"/>
        <v>0</v>
      </c>
      <c r="Y523">
        <f t="shared" si="136"/>
        <v>0</v>
      </c>
      <c r="Z523">
        <f t="shared" si="137"/>
        <v>0</v>
      </c>
      <c r="AA523">
        <f t="shared" si="138"/>
        <v>0</v>
      </c>
      <c r="AB523">
        <f t="shared" si="139"/>
        <v>0</v>
      </c>
      <c r="AC523">
        <f t="shared" si="140"/>
        <v>0</v>
      </c>
      <c r="AD523">
        <f t="shared" si="141"/>
        <v>0</v>
      </c>
      <c r="AE523">
        <f t="shared" si="142"/>
        <v>0</v>
      </c>
      <c r="AF523">
        <f t="shared" si="143"/>
        <v>0</v>
      </c>
    </row>
    <row r="524" spans="1:32" ht="45" x14ac:dyDescent="0.25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128"/>
        <v>1.1466666666666667</v>
      </c>
      <c r="P524" s="8">
        <f t="shared" si="129"/>
        <v>110.96774193548387</v>
      </c>
      <c r="Q524" t="s">
        <v>8317</v>
      </c>
      <c r="R524" t="s">
        <v>8318</v>
      </c>
      <c r="S524" s="12">
        <f t="shared" si="130"/>
        <v>42449.624131944445</v>
      </c>
      <c r="T524" s="12">
        <f t="shared" si="131"/>
        <v>42429.665798611109</v>
      </c>
      <c r="U524">
        <f t="shared" si="132"/>
        <v>0</v>
      </c>
      <c r="V524">
        <f t="shared" si="133"/>
        <v>1</v>
      </c>
      <c r="W524">
        <f t="shared" si="134"/>
        <v>0</v>
      </c>
      <c r="X524">
        <f t="shared" si="135"/>
        <v>0</v>
      </c>
      <c r="Y524">
        <f t="shared" si="136"/>
        <v>0</v>
      </c>
      <c r="Z524">
        <f t="shared" si="137"/>
        <v>0</v>
      </c>
      <c r="AA524">
        <f t="shared" si="138"/>
        <v>0</v>
      </c>
      <c r="AB524">
        <f t="shared" si="139"/>
        <v>0</v>
      </c>
      <c r="AC524">
        <f t="shared" si="140"/>
        <v>0</v>
      </c>
      <c r="AD524">
        <f t="shared" si="141"/>
        <v>0</v>
      </c>
      <c r="AE524">
        <f t="shared" si="142"/>
        <v>0</v>
      </c>
      <c r="AF524">
        <f t="shared" si="143"/>
        <v>0</v>
      </c>
    </row>
    <row r="525" spans="1:32" ht="60" x14ac:dyDescent="0.25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128"/>
        <v>1.206</v>
      </c>
      <c r="P525" s="8">
        <f t="shared" si="129"/>
        <v>71.785714285714292</v>
      </c>
      <c r="Q525" t="s">
        <v>8317</v>
      </c>
      <c r="R525" t="s">
        <v>8318</v>
      </c>
      <c r="S525" s="12">
        <f t="shared" si="130"/>
        <v>42267.75782407407</v>
      </c>
      <c r="T525" s="12">
        <f t="shared" si="131"/>
        <v>42237.75782407407</v>
      </c>
      <c r="U525">
        <f t="shared" si="132"/>
        <v>0</v>
      </c>
      <c r="V525">
        <f t="shared" si="133"/>
        <v>0</v>
      </c>
      <c r="W525">
        <f t="shared" si="134"/>
        <v>1</v>
      </c>
      <c r="X525">
        <f t="shared" si="135"/>
        <v>0</v>
      </c>
      <c r="Y525">
        <f t="shared" si="136"/>
        <v>0</v>
      </c>
      <c r="Z525">
        <f t="shared" si="137"/>
        <v>0</v>
      </c>
      <c r="AA525">
        <f t="shared" si="138"/>
        <v>0</v>
      </c>
      <c r="AB525">
        <f t="shared" si="139"/>
        <v>0</v>
      </c>
      <c r="AC525">
        <f t="shared" si="140"/>
        <v>0</v>
      </c>
      <c r="AD525">
        <f t="shared" si="141"/>
        <v>0</v>
      </c>
      <c r="AE525">
        <f t="shared" si="142"/>
        <v>0</v>
      </c>
      <c r="AF525">
        <f t="shared" si="143"/>
        <v>0</v>
      </c>
    </row>
    <row r="526" spans="1:32" ht="60" x14ac:dyDescent="0.25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128"/>
        <v>1.0867285714285715</v>
      </c>
      <c r="P526" s="8">
        <f t="shared" si="129"/>
        <v>29.258076923076924</v>
      </c>
      <c r="Q526" t="s">
        <v>8317</v>
      </c>
      <c r="R526" t="s">
        <v>8318</v>
      </c>
      <c r="S526" s="12">
        <f t="shared" si="130"/>
        <v>42522.342233796298</v>
      </c>
      <c r="T526" s="12">
        <f t="shared" si="131"/>
        <v>42492.342233796298</v>
      </c>
      <c r="U526">
        <f t="shared" si="132"/>
        <v>0</v>
      </c>
      <c r="V526">
        <f t="shared" si="133"/>
        <v>1</v>
      </c>
      <c r="W526">
        <f t="shared" si="134"/>
        <v>0</v>
      </c>
      <c r="X526">
        <f t="shared" si="135"/>
        <v>0</v>
      </c>
      <c r="Y526">
        <f t="shared" si="136"/>
        <v>0</v>
      </c>
      <c r="Z526">
        <f t="shared" si="137"/>
        <v>0</v>
      </c>
      <c r="AA526">
        <f t="shared" si="138"/>
        <v>0</v>
      </c>
      <c r="AB526">
        <f t="shared" si="139"/>
        <v>0</v>
      </c>
      <c r="AC526">
        <f t="shared" si="140"/>
        <v>0</v>
      </c>
      <c r="AD526">
        <f t="shared" si="141"/>
        <v>0</v>
      </c>
      <c r="AE526">
        <f t="shared" si="142"/>
        <v>0</v>
      </c>
      <c r="AF526">
        <f t="shared" si="143"/>
        <v>0</v>
      </c>
    </row>
    <row r="527" spans="1:32" ht="60" x14ac:dyDescent="0.25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128"/>
        <v>1</v>
      </c>
      <c r="P527" s="8">
        <f t="shared" si="129"/>
        <v>1000</v>
      </c>
      <c r="Q527" t="s">
        <v>8317</v>
      </c>
      <c r="R527" t="s">
        <v>8318</v>
      </c>
      <c r="S527" s="12">
        <f t="shared" si="130"/>
        <v>41895.025937500002</v>
      </c>
      <c r="T527" s="12">
        <f t="shared" si="131"/>
        <v>41850.025937500002</v>
      </c>
      <c r="U527">
        <f t="shared" si="132"/>
        <v>0</v>
      </c>
      <c r="V527">
        <f t="shared" si="133"/>
        <v>0</v>
      </c>
      <c r="W527">
        <f t="shared" si="134"/>
        <v>0</v>
      </c>
      <c r="X527">
        <f t="shared" si="135"/>
        <v>1</v>
      </c>
      <c r="Y527">
        <f t="shared" si="136"/>
        <v>0</v>
      </c>
      <c r="Z527">
        <f t="shared" si="137"/>
        <v>0</v>
      </c>
      <c r="AA527">
        <f t="shared" si="138"/>
        <v>0</v>
      </c>
      <c r="AB527">
        <f t="shared" si="139"/>
        <v>0</v>
      </c>
      <c r="AC527">
        <f t="shared" si="140"/>
        <v>0</v>
      </c>
      <c r="AD527">
        <f t="shared" si="141"/>
        <v>0</v>
      </c>
      <c r="AE527">
        <f t="shared" si="142"/>
        <v>0</v>
      </c>
      <c r="AF527">
        <f t="shared" si="143"/>
        <v>0</v>
      </c>
    </row>
    <row r="528" spans="1:32" ht="45" x14ac:dyDescent="0.25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128"/>
        <v>1.1399999999999999</v>
      </c>
      <c r="P528" s="8">
        <f t="shared" si="129"/>
        <v>74.347826086956516</v>
      </c>
      <c r="Q528" t="s">
        <v>8317</v>
      </c>
      <c r="R528" t="s">
        <v>8318</v>
      </c>
      <c r="S528" s="12">
        <f t="shared" si="130"/>
        <v>42223.333333333328</v>
      </c>
      <c r="T528" s="12">
        <f t="shared" si="131"/>
        <v>42192.216944444444</v>
      </c>
      <c r="U528">
        <f t="shared" si="132"/>
        <v>0</v>
      </c>
      <c r="V528">
        <f t="shared" si="133"/>
        <v>1</v>
      </c>
      <c r="W528">
        <f t="shared" si="134"/>
        <v>0</v>
      </c>
      <c r="X528">
        <f t="shared" si="135"/>
        <v>0</v>
      </c>
      <c r="Y528">
        <f t="shared" si="136"/>
        <v>0</v>
      </c>
      <c r="Z528">
        <f t="shared" si="137"/>
        <v>0</v>
      </c>
      <c r="AA528">
        <f t="shared" si="138"/>
        <v>0</v>
      </c>
      <c r="AB528">
        <f t="shared" si="139"/>
        <v>0</v>
      </c>
      <c r="AC528">
        <f t="shared" si="140"/>
        <v>0</v>
      </c>
      <c r="AD528">
        <f t="shared" si="141"/>
        <v>0</v>
      </c>
      <c r="AE528">
        <f t="shared" si="142"/>
        <v>0</v>
      </c>
      <c r="AF528">
        <f t="shared" si="143"/>
        <v>0</v>
      </c>
    </row>
    <row r="529" spans="1:32" ht="60" x14ac:dyDescent="0.25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128"/>
        <v>1.0085</v>
      </c>
      <c r="P529" s="8">
        <f t="shared" si="129"/>
        <v>63.829113924050631</v>
      </c>
      <c r="Q529" t="s">
        <v>8317</v>
      </c>
      <c r="R529" t="s">
        <v>8318</v>
      </c>
      <c r="S529" s="12">
        <f t="shared" si="130"/>
        <v>42783.295138888891</v>
      </c>
      <c r="T529" s="12">
        <f t="shared" si="131"/>
        <v>42752.830625000002</v>
      </c>
      <c r="U529">
        <f t="shared" si="132"/>
        <v>0</v>
      </c>
      <c r="V529">
        <f t="shared" si="133"/>
        <v>0</v>
      </c>
      <c r="W529">
        <f t="shared" si="134"/>
        <v>0</v>
      </c>
      <c r="X529">
        <f t="shared" si="135"/>
        <v>1</v>
      </c>
      <c r="Y529">
        <f t="shared" si="136"/>
        <v>0</v>
      </c>
      <c r="Z529">
        <f t="shared" si="137"/>
        <v>0</v>
      </c>
      <c r="AA529">
        <f t="shared" si="138"/>
        <v>0</v>
      </c>
      <c r="AB529">
        <f t="shared" si="139"/>
        <v>0</v>
      </c>
      <c r="AC529">
        <f t="shared" si="140"/>
        <v>0</v>
      </c>
      <c r="AD529">
        <f t="shared" si="141"/>
        <v>0</v>
      </c>
      <c r="AE529">
        <f t="shared" si="142"/>
        <v>0</v>
      </c>
      <c r="AF529">
        <f t="shared" si="143"/>
        <v>0</v>
      </c>
    </row>
    <row r="530" spans="1:32" ht="30" x14ac:dyDescent="0.25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128"/>
        <v>1.1565217391304348</v>
      </c>
      <c r="P530" s="8">
        <f t="shared" si="129"/>
        <v>44.333333333333336</v>
      </c>
      <c r="Q530" t="s">
        <v>8317</v>
      </c>
      <c r="R530" t="s">
        <v>8318</v>
      </c>
      <c r="S530" s="12">
        <f t="shared" si="130"/>
        <v>42176.513888888891</v>
      </c>
      <c r="T530" s="12">
        <f t="shared" si="131"/>
        <v>42155.545219907406</v>
      </c>
      <c r="U530">
        <f t="shared" si="132"/>
        <v>0</v>
      </c>
      <c r="V530">
        <f t="shared" si="133"/>
        <v>1</v>
      </c>
      <c r="W530">
        <f t="shared" si="134"/>
        <v>0</v>
      </c>
      <c r="X530">
        <f t="shared" si="135"/>
        <v>0</v>
      </c>
      <c r="Y530">
        <f t="shared" si="136"/>
        <v>0</v>
      </c>
      <c r="Z530">
        <f t="shared" si="137"/>
        <v>0</v>
      </c>
      <c r="AA530">
        <f t="shared" si="138"/>
        <v>0</v>
      </c>
      <c r="AB530">
        <f t="shared" si="139"/>
        <v>0</v>
      </c>
      <c r="AC530">
        <f t="shared" si="140"/>
        <v>0</v>
      </c>
      <c r="AD530">
        <f t="shared" si="141"/>
        <v>0</v>
      </c>
      <c r="AE530">
        <f t="shared" si="142"/>
        <v>0</v>
      </c>
      <c r="AF530">
        <f t="shared" si="143"/>
        <v>0</v>
      </c>
    </row>
    <row r="531" spans="1:32" ht="60" x14ac:dyDescent="0.25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128"/>
        <v>1.3041666666666667</v>
      </c>
      <c r="P531" s="8">
        <f t="shared" si="129"/>
        <v>86.944444444444443</v>
      </c>
      <c r="Q531" t="s">
        <v>8317</v>
      </c>
      <c r="R531" t="s">
        <v>8318</v>
      </c>
      <c r="S531" s="12">
        <f t="shared" si="130"/>
        <v>42745.833333333328</v>
      </c>
      <c r="T531" s="12">
        <f t="shared" si="131"/>
        <v>42724.656180555554</v>
      </c>
      <c r="U531">
        <f t="shared" si="132"/>
        <v>0</v>
      </c>
      <c r="V531">
        <f t="shared" si="133"/>
        <v>1</v>
      </c>
      <c r="W531">
        <f t="shared" si="134"/>
        <v>0</v>
      </c>
      <c r="X531">
        <f t="shared" si="135"/>
        <v>0</v>
      </c>
      <c r="Y531">
        <f t="shared" si="136"/>
        <v>0</v>
      </c>
      <c r="Z531">
        <f t="shared" si="137"/>
        <v>0</v>
      </c>
      <c r="AA531">
        <f t="shared" si="138"/>
        <v>0</v>
      </c>
      <c r="AB531">
        <f t="shared" si="139"/>
        <v>0</v>
      </c>
      <c r="AC531">
        <f t="shared" si="140"/>
        <v>0</v>
      </c>
      <c r="AD531">
        <f t="shared" si="141"/>
        <v>0</v>
      </c>
      <c r="AE531">
        <f t="shared" si="142"/>
        <v>0</v>
      </c>
      <c r="AF531">
        <f t="shared" si="143"/>
        <v>0</v>
      </c>
    </row>
    <row r="532" spans="1:32" ht="60" x14ac:dyDescent="0.25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128"/>
        <v>1.0778267254038179</v>
      </c>
      <c r="P532" s="8">
        <f t="shared" si="129"/>
        <v>126.55172413793103</v>
      </c>
      <c r="Q532" t="s">
        <v>8317</v>
      </c>
      <c r="R532" t="s">
        <v>8318</v>
      </c>
      <c r="S532" s="12">
        <f t="shared" si="130"/>
        <v>42178.708333333328</v>
      </c>
      <c r="T532" s="12">
        <f t="shared" si="131"/>
        <v>42157.216064814813</v>
      </c>
      <c r="U532">
        <f t="shared" si="132"/>
        <v>0</v>
      </c>
      <c r="V532">
        <f t="shared" si="133"/>
        <v>1</v>
      </c>
      <c r="W532">
        <f t="shared" si="134"/>
        <v>0</v>
      </c>
      <c r="X532">
        <f t="shared" si="135"/>
        <v>0</v>
      </c>
      <c r="Y532">
        <f t="shared" si="136"/>
        <v>0</v>
      </c>
      <c r="Z532">
        <f t="shared" si="137"/>
        <v>0</v>
      </c>
      <c r="AA532">
        <f t="shared" si="138"/>
        <v>0</v>
      </c>
      <c r="AB532">
        <f t="shared" si="139"/>
        <v>0</v>
      </c>
      <c r="AC532">
        <f t="shared" si="140"/>
        <v>0</v>
      </c>
      <c r="AD532">
        <f t="shared" si="141"/>
        <v>0</v>
      </c>
      <c r="AE532">
        <f t="shared" si="142"/>
        <v>0</v>
      </c>
      <c r="AF532">
        <f t="shared" si="143"/>
        <v>0</v>
      </c>
    </row>
    <row r="533" spans="1:32" ht="60" x14ac:dyDescent="0.25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128"/>
        <v>1</v>
      </c>
      <c r="P533" s="8">
        <f t="shared" si="129"/>
        <v>129.03225806451613</v>
      </c>
      <c r="Q533" t="s">
        <v>8317</v>
      </c>
      <c r="R533" t="s">
        <v>8318</v>
      </c>
      <c r="S533" s="12">
        <f t="shared" si="130"/>
        <v>42720.915972222225</v>
      </c>
      <c r="T533" s="12">
        <f t="shared" si="131"/>
        <v>42675.690150462964</v>
      </c>
      <c r="U533">
        <f t="shared" si="132"/>
        <v>0</v>
      </c>
      <c r="V533">
        <f t="shared" si="133"/>
        <v>1</v>
      </c>
      <c r="W533">
        <f t="shared" si="134"/>
        <v>0</v>
      </c>
      <c r="X533">
        <f t="shared" si="135"/>
        <v>0</v>
      </c>
      <c r="Y533">
        <f t="shared" si="136"/>
        <v>0</v>
      </c>
      <c r="Z533">
        <f t="shared" si="137"/>
        <v>0</v>
      </c>
      <c r="AA533">
        <f t="shared" si="138"/>
        <v>0</v>
      </c>
      <c r="AB533">
        <f t="shared" si="139"/>
        <v>0</v>
      </c>
      <c r="AC533">
        <f t="shared" si="140"/>
        <v>0</v>
      </c>
      <c r="AD533">
        <f t="shared" si="141"/>
        <v>0</v>
      </c>
      <c r="AE533">
        <f t="shared" si="142"/>
        <v>0</v>
      </c>
      <c r="AF533">
        <f t="shared" si="143"/>
        <v>0</v>
      </c>
    </row>
    <row r="534" spans="1:32" ht="60" x14ac:dyDescent="0.25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128"/>
        <v>1.2324999999999999</v>
      </c>
      <c r="P534" s="8">
        <f t="shared" si="129"/>
        <v>71.242774566473983</v>
      </c>
      <c r="Q534" t="s">
        <v>8317</v>
      </c>
      <c r="R534" t="s">
        <v>8318</v>
      </c>
      <c r="S534" s="12">
        <f t="shared" si="130"/>
        <v>42502.632037037038</v>
      </c>
      <c r="T534" s="12">
        <f t="shared" si="131"/>
        <v>42472.632037037038</v>
      </c>
      <c r="U534">
        <f t="shared" si="132"/>
        <v>0</v>
      </c>
      <c r="V534">
        <f t="shared" si="133"/>
        <v>0</v>
      </c>
      <c r="W534">
        <f t="shared" si="134"/>
        <v>0</v>
      </c>
      <c r="X534">
        <f t="shared" si="135"/>
        <v>1</v>
      </c>
      <c r="Y534">
        <f t="shared" si="136"/>
        <v>0</v>
      </c>
      <c r="Z534">
        <f t="shared" si="137"/>
        <v>0</v>
      </c>
      <c r="AA534">
        <f t="shared" si="138"/>
        <v>0</v>
      </c>
      <c r="AB534">
        <f t="shared" si="139"/>
        <v>0</v>
      </c>
      <c r="AC534">
        <f t="shared" si="140"/>
        <v>0</v>
      </c>
      <c r="AD534">
        <f t="shared" si="141"/>
        <v>0</v>
      </c>
      <c r="AE534">
        <f t="shared" si="142"/>
        <v>0</v>
      </c>
      <c r="AF534">
        <f t="shared" si="143"/>
        <v>0</v>
      </c>
    </row>
    <row r="535" spans="1:32" ht="60" x14ac:dyDescent="0.25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128"/>
        <v>1.002</v>
      </c>
      <c r="P535" s="8">
        <f t="shared" si="129"/>
        <v>117.88235294117646</v>
      </c>
      <c r="Q535" t="s">
        <v>8317</v>
      </c>
      <c r="R535" t="s">
        <v>8318</v>
      </c>
      <c r="S535" s="12">
        <f t="shared" si="130"/>
        <v>42506.05978009259</v>
      </c>
      <c r="T535" s="12">
        <f t="shared" si="131"/>
        <v>42482.05978009259</v>
      </c>
      <c r="U535">
        <f t="shared" si="132"/>
        <v>0</v>
      </c>
      <c r="V535">
        <f t="shared" si="133"/>
        <v>1</v>
      </c>
      <c r="W535">
        <f t="shared" si="134"/>
        <v>0</v>
      </c>
      <c r="X535">
        <f t="shared" si="135"/>
        <v>0</v>
      </c>
      <c r="Y535">
        <f t="shared" si="136"/>
        <v>0</v>
      </c>
      <c r="Z535">
        <f t="shared" si="137"/>
        <v>0</v>
      </c>
      <c r="AA535">
        <f t="shared" si="138"/>
        <v>0</v>
      </c>
      <c r="AB535">
        <f t="shared" si="139"/>
        <v>0</v>
      </c>
      <c r="AC535">
        <f t="shared" si="140"/>
        <v>0</v>
      </c>
      <c r="AD535">
        <f t="shared" si="141"/>
        <v>0</v>
      </c>
      <c r="AE535">
        <f t="shared" si="142"/>
        <v>0</v>
      </c>
      <c r="AF535">
        <f t="shared" si="143"/>
        <v>0</v>
      </c>
    </row>
    <row r="536" spans="1:32" ht="60" x14ac:dyDescent="0.25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128"/>
        <v>1.0466666666666666</v>
      </c>
      <c r="P536" s="8">
        <f t="shared" si="129"/>
        <v>327.08333333333331</v>
      </c>
      <c r="Q536" t="s">
        <v>8317</v>
      </c>
      <c r="R536" t="s">
        <v>8318</v>
      </c>
      <c r="S536" s="12">
        <f t="shared" si="130"/>
        <v>42309.583333333328</v>
      </c>
      <c r="T536" s="12">
        <f t="shared" si="131"/>
        <v>42270.435995370368</v>
      </c>
      <c r="U536">
        <f t="shared" si="132"/>
        <v>0</v>
      </c>
      <c r="V536">
        <f t="shared" si="133"/>
        <v>0</v>
      </c>
      <c r="W536">
        <f t="shared" si="134"/>
        <v>0</v>
      </c>
      <c r="X536">
        <f t="shared" si="135"/>
        <v>0</v>
      </c>
      <c r="Y536">
        <f t="shared" si="136"/>
        <v>1</v>
      </c>
      <c r="Z536">
        <f t="shared" si="137"/>
        <v>0</v>
      </c>
      <c r="AA536">
        <f t="shared" si="138"/>
        <v>0</v>
      </c>
      <c r="AB536">
        <f t="shared" si="139"/>
        <v>0</v>
      </c>
      <c r="AC536">
        <f t="shared" si="140"/>
        <v>0</v>
      </c>
      <c r="AD536">
        <f t="shared" si="141"/>
        <v>0</v>
      </c>
      <c r="AE536">
        <f t="shared" si="142"/>
        <v>0</v>
      </c>
      <c r="AF536">
        <f t="shared" si="143"/>
        <v>0</v>
      </c>
    </row>
    <row r="537" spans="1:32" ht="45" x14ac:dyDescent="0.25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128"/>
        <v>1.0249999999999999</v>
      </c>
      <c r="P537" s="8">
        <f t="shared" si="129"/>
        <v>34.745762711864408</v>
      </c>
      <c r="Q537" t="s">
        <v>8317</v>
      </c>
      <c r="R537" t="s">
        <v>8318</v>
      </c>
      <c r="S537" s="12">
        <f t="shared" si="130"/>
        <v>42741.17019675926</v>
      </c>
      <c r="T537" s="12">
        <f t="shared" si="131"/>
        <v>42711.17019675926</v>
      </c>
      <c r="U537">
        <f t="shared" si="132"/>
        <v>0</v>
      </c>
      <c r="V537">
        <f t="shared" si="133"/>
        <v>1</v>
      </c>
      <c r="W537">
        <f t="shared" si="134"/>
        <v>0</v>
      </c>
      <c r="X537">
        <f t="shared" si="135"/>
        <v>0</v>
      </c>
      <c r="Y537">
        <f t="shared" si="136"/>
        <v>0</v>
      </c>
      <c r="Z537">
        <f t="shared" si="137"/>
        <v>0</v>
      </c>
      <c r="AA537">
        <f t="shared" si="138"/>
        <v>0</v>
      </c>
      <c r="AB537">
        <f t="shared" si="139"/>
        <v>0</v>
      </c>
      <c r="AC537">
        <f t="shared" si="140"/>
        <v>0</v>
      </c>
      <c r="AD537">
        <f t="shared" si="141"/>
        <v>0</v>
      </c>
      <c r="AE537">
        <f t="shared" si="142"/>
        <v>0</v>
      </c>
      <c r="AF537">
        <f t="shared" si="143"/>
        <v>0</v>
      </c>
    </row>
    <row r="538" spans="1:32" ht="60" x14ac:dyDescent="0.25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128"/>
        <v>1.1825757575757576</v>
      </c>
      <c r="P538" s="8">
        <f t="shared" si="129"/>
        <v>100.06410256410257</v>
      </c>
      <c r="Q538" t="s">
        <v>8317</v>
      </c>
      <c r="R538" t="s">
        <v>8318</v>
      </c>
      <c r="S538" s="12">
        <f t="shared" si="130"/>
        <v>42219.375</v>
      </c>
      <c r="T538" s="12">
        <f t="shared" si="131"/>
        <v>42178.969988425924</v>
      </c>
      <c r="U538">
        <f t="shared" si="132"/>
        <v>0</v>
      </c>
      <c r="V538">
        <f t="shared" si="133"/>
        <v>1</v>
      </c>
      <c r="W538">
        <f t="shared" si="134"/>
        <v>0</v>
      </c>
      <c r="X538">
        <f t="shared" si="135"/>
        <v>0</v>
      </c>
      <c r="Y538">
        <f t="shared" si="136"/>
        <v>0</v>
      </c>
      <c r="Z538">
        <f t="shared" si="137"/>
        <v>0</v>
      </c>
      <c r="AA538">
        <f t="shared" si="138"/>
        <v>0</v>
      </c>
      <c r="AB538">
        <f t="shared" si="139"/>
        <v>0</v>
      </c>
      <c r="AC538">
        <f t="shared" si="140"/>
        <v>0</v>
      </c>
      <c r="AD538">
        <f t="shared" si="141"/>
        <v>0</v>
      </c>
      <c r="AE538">
        <f t="shared" si="142"/>
        <v>0</v>
      </c>
      <c r="AF538">
        <f t="shared" si="143"/>
        <v>0</v>
      </c>
    </row>
    <row r="539" spans="1:32" ht="60" x14ac:dyDescent="0.25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128"/>
        <v>1.2050000000000001</v>
      </c>
      <c r="P539" s="8">
        <f t="shared" si="129"/>
        <v>40.847457627118644</v>
      </c>
      <c r="Q539" t="s">
        <v>8317</v>
      </c>
      <c r="R539" t="s">
        <v>8318</v>
      </c>
      <c r="S539" s="12">
        <f t="shared" si="130"/>
        <v>42312.435081018513</v>
      </c>
      <c r="T539" s="12">
        <f t="shared" si="131"/>
        <v>42282.393414351856</v>
      </c>
      <c r="U539">
        <f t="shared" si="132"/>
        <v>0</v>
      </c>
      <c r="V539">
        <f t="shared" si="133"/>
        <v>1</v>
      </c>
      <c r="W539">
        <f t="shared" si="134"/>
        <v>0</v>
      </c>
      <c r="X539">
        <f t="shared" si="135"/>
        <v>0</v>
      </c>
      <c r="Y539">
        <f t="shared" si="136"/>
        <v>0</v>
      </c>
      <c r="Z539">
        <f t="shared" si="137"/>
        <v>0</v>
      </c>
      <c r="AA539">
        <f t="shared" si="138"/>
        <v>0</v>
      </c>
      <c r="AB539">
        <f t="shared" si="139"/>
        <v>0</v>
      </c>
      <c r="AC539">
        <f t="shared" si="140"/>
        <v>0</v>
      </c>
      <c r="AD539">
        <f t="shared" si="141"/>
        <v>0</v>
      </c>
      <c r="AE539">
        <f t="shared" si="142"/>
        <v>0</v>
      </c>
      <c r="AF539">
        <f t="shared" si="143"/>
        <v>0</v>
      </c>
    </row>
    <row r="540" spans="1:32" ht="60" x14ac:dyDescent="0.25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128"/>
        <v>3.0242</v>
      </c>
      <c r="P540" s="8">
        <f t="shared" si="129"/>
        <v>252.01666666666668</v>
      </c>
      <c r="Q540" t="s">
        <v>8317</v>
      </c>
      <c r="R540" t="s">
        <v>8318</v>
      </c>
      <c r="S540" s="12">
        <f t="shared" si="130"/>
        <v>42503.419710648144</v>
      </c>
      <c r="T540" s="12">
        <f t="shared" si="131"/>
        <v>42473.419710648144</v>
      </c>
      <c r="U540">
        <f t="shared" si="132"/>
        <v>0</v>
      </c>
      <c r="V540">
        <f t="shared" si="133"/>
        <v>0</v>
      </c>
      <c r="W540">
        <f t="shared" si="134"/>
        <v>1</v>
      </c>
      <c r="X540">
        <f t="shared" si="135"/>
        <v>0</v>
      </c>
      <c r="Y540">
        <f t="shared" si="136"/>
        <v>0</v>
      </c>
      <c r="Z540">
        <f t="shared" si="137"/>
        <v>0</v>
      </c>
      <c r="AA540">
        <f t="shared" si="138"/>
        <v>0</v>
      </c>
      <c r="AB540">
        <f t="shared" si="139"/>
        <v>0</v>
      </c>
      <c r="AC540">
        <f t="shared" si="140"/>
        <v>0</v>
      </c>
      <c r="AD540">
        <f t="shared" si="141"/>
        <v>0</v>
      </c>
      <c r="AE540">
        <f t="shared" si="142"/>
        <v>0</v>
      </c>
      <c r="AF540">
        <f t="shared" si="143"/>
        <v>0</v>
      </c>
    </row>
    <row r="541" spans="1:32" ht="45" x14ac:dyDescent="0.25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128"/>
        <v>1.00644</v>
      </c>
      <c r="P541" s="8">
        <f t="shared" si="129"/>
        <v>25.161000000000001</v>
      </c>
      <c r="Q541" t="s">
        <v>8317</v>
      </c>
      <c r="R541" t="s">
        <v>8318</v>
      </c>
      <c r="S541" s="12">
        <f t="shared" si="130"/>
        <v>42555.674849537041</v>
      </c>
      <c r="T541" s="12">
        <f t="shared" si="131"/>
        <v>42534.674849537041</v>
      </c>
      <c r="U541">
        <f t="shared" si="132"/>
        <v>1</v>
      </c>
      <c r="V541">
        <f t="shared" si="133"/>
        <v>0</v>
      </c>
      <c r="W541">
        <f t="shared" si="134"/>
        <v>0</v>
      </c>
      <c r="X541">
        <f t="shared" si="135"/>
        <v>0</v>
      </c>
      <c r="Y541">
        <f t="shared" si="136"/>
        <v>0</v>
      </c>
      <c r="Z541">
        <f t="shared" si="137"/>
        <v>0</v>
      </c>
      <c r="AA541">
        <f t="shared" si="138"/>
        <v>0</v>
      </c>
      <c r="AB541">
        <f t="shared" si="139"/>
        <v>0</v>
      </c>
      <c r="AC541">
        <f t="shared" si="140"/>
        <v>0</v>
      </c>
      <c r="AD541">
        <f t="shared" si="141"/>
        <v>0</v>
      </c>
      <c r="AE541">
        <f t="shared" si="142"/>
        <v>0</v>
      </c>
      <c r="AF541">
        <f t="shared" si="143"/>
        <v>0</v>
      </c>
    </row>
    <row r="542" spans="1:32" ht="60" x14ac:dyDescent="0.25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128"/>
        <v>6.666666666666667E-5</v>
      </c>
      <c r="P542" s="8">
        <f t="shared" si="129"/>
        <v>1</v>
      </c>
      <c r="Q542" t="s">
        <v>8319</v>
      </c>
      <c r="R542" t="s">
        <v>8320</v>
      </c>
      <c r="S542" s="12">
        <f t="shared" si="130"/>
        <v>42039.442199074074</v>
      </c>
      <c r="T542" s="12">
        <f t="shared" si="131"/>
        <v>42009.442199074074</v>
      </c>
      <c r="U542">
        <f t="shared" si="132"/>
        <v>0</v>
      </c>
      <c r="V542">
        <f t="shared" si="133"/>
        <v>0</v>
      </c>
      <c r="W542">
        <f t="shared" si="134"/>
        <v>0</v>
      </c>
      <c r="X542">
        <f t="shared" si="135"/>
        <v>0</v>
      </c>
      <c r="Y542">
        <f t="shared" si="136"/>
        <v>1</v>
      </c>
      <c r="Z542">
        <f t="shared" si="137"/>
        <v>0</v>
      </c>
      <c r="AA542">
        <f t="shared" si="138"/>
        <v>0</v>
      </c>
      <c r="AB542">
        <f t="shared" si="139"/>
        <v>0</v>
      </c>
      <c r="AC542">
        <f t="shared" si="140"/>
        <v>0</v>
      </c>
      <c r="AD542">
        <f t="shared" si="141"/>
        <v>0</v>
      </c>
      <c r="AE542">
        <f t="shared" si="142"/>
        <v>0</v>
      </c>
      <c r="AF542">
        <f t="shared" si="143"/>
        <v>0</v>
      </c>
    </row>
    <row r="543" spans="1:32" ht="45" x14ac:dyDescent="0.25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128"/>
        <v>5.5555555555555558E-3</v>
      </c>
      <c r="P543" s="8">
        <f t="shared" si="129"/>
        <v>25</v>
      </c>
      <c r="Q543" t="s">
        <v>8319</v>
      </c>
      <c r="R543" t="s">
        <v>8320</v>
      </c>
      <c r="S543" s="12">
        <f t="shared" si="130"/>
        <v>42305.671689814815</v>
      </c>
      <c r="T543" s="12">
        <f t="shared" si="131"/>
        <v>42275.671689814815</v>
      </c>
      <c r="U543">
        <f t="shared" si="132"/>
        <v>0</v>
      </c>
      <c r="V543">
        <f t="shared" si="133"/>
        <v>1</v>
      </c>
      <c r="W543">
        <f t="shared" si="134"/>
        <v>0</v>
      </c>
      <c r="X543">
        <f t="shared" si="135"/>
        <v>0</v>
      </c>
      <c r="Y543">
        <f t="shared" si="136"/>
        <v>0</v>
      </c>
      <c r="Z543">
        <f t="shared" si="137"/>
        <v>0</v>
      </c>
      <c r="AA543">
        <f t="shared" si="138"/>
        <v>0</v>
      </c>
      <c r="AB543">
        <f t="shared" si="139"/>
        <v>0</v>
      </c>
      <c r="AC543">
        <f t="shared" si="140"/>
        <v>0</v>
      </c>
      <c r="AD543">
        <f t="shared" si="141"/>
        <v>0</v>
      </c>
      <c r="AE543">
        <f t="shared" si="142"/>
        <v>0</v>
      </c>
      <c r="AF543">
        <f t="shared" si="143"/>
        <v>0</v>
      </c>
    </row>
    <row r="544" spans="1:32" ht="45" x14ac:dyDescent="0.25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128"/>
        <v>3.9999999999999998E-6</v>
      </c>
      <c r="P544" s="8">
        <f t="shared" si="129"/>
        <v>1</v>
      </c>
      <c r="Q544" t="s">
        <v>8319</v>
      </c>
      <c r="R544" t="s">
        <v>8320</v>
      </c>
      <c r="S544" s="12">
        <f t="shared" si="130"/>
        <v>42493.320787037039</v>
      </c>
      <c r="T544" s="12">
        <f t="shared" si="131"/>
        <v>42433.362453703703</v>
      </c>
      <c r="U544">
        <f t="shared" si="132"/>
        <v>0</v>
      </c>
      <c r="V544">
        <f t="shared" si="133"/>
        <v>0</v>
      </c>
      <c r="W544">
        <f t="shared" si="134"/>
        <v>0</v>
      </c>
      <c r="X544">
        <f t="shared" si="135"/>
        <v>0</v>
      </c>
      <c r="Y544">
        <f t="shared" si="136"/>
        <v>0</v>
      </c>
      <c r="Z544">
        <f t="shared" si="137"/>
        <v>0</v>
      </c>
      <c r="AA544">
        <f t="shared" si="138"/>
        <v>0</v>
      </c>
      <c r="AB544">
        <f t="shared" si="139"/>
        <v>0</v>
      </c>
      <c r="AC544">
        <f t="shared" si="140"/>
        <v>0</v>
      </c>
      <c r="AD544">
        <f t="shared" si="141"/>
        <v>0</v>
      </c>
      <c r="AE544">
        <f t="shared" si="142"/>
        <v>0</v>
      </c>
      <c r="AF544">
        <f t="shared" si="143"/>
        <v>1</v>
      </c>
    </row>
    <row r="545" spans="1:32" ht="60" x14ac:dyDescent="0.25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128"/>
        <v>3.1818181818181819E-3</v>
      </c>
      <c r="P545" s="8">
        <f t="shared" si="129"/>
        <v>35</v>
      </c>
      <c r="Q545" t="s">
        <v>8319</v>
      </c>
      <c r="R545" t="s">
        <v>8320</v>
      </c>
      <c r="S545" s="12">
        <f t="shared" si="130"/>
        <v>41943.717152777775</v>
      </c>
      <c r="T545" s="12">
        <f t="shared" si="131"/>
        <v>41913.717152777775</v>
      </c>
      <c r="U545">
        <f t="shared" si="132"/>
        <v>0</v>
      </c>
      <c r="V545">
        <f t="shared" si="133"/>
        <v>0</v>
      </c>
      <c r="W545">
        <f t="shared" si="134"/>
        <v>0</v>
      </c>
      <c r="X545">
        <f t="shared" si="135"/>
        <v>0</v>
      </c>
      <c r="Y545">
        <f t="shared" si="136"/>
        <v>0</v>
      </c>
      <c r="Z545">
        <f t="shared" si="137"/>
        <v>1</v>
      </c>
      <c r="AA545">
        <f t="shared" si="138"/>
        <v>0</v>
      </c>
      <c r="AB545">
        <f t="shared" si="139"/>
        <v>0</v>
      </c>
      <c r="AC545">
        <f t="shared" si="140"/>
        <v>0</v>
      </c>
      <c r="AD545">
        <f t="shared" si="141"/>
        <v>0</v>
      </c>
      <c r="AE545">
        <f t="shared" si="142"/>
        <v>0</v>
      </c>
      <c r="AF545">
        <f t="shared" si="143"/>
        <v>0</v>
      </c>
    </row>
    <row r="546" spans="1:32" ht="60" x14ac:dyDescent="0.25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128"/>
        <v>1.2E-2</v>
      </c>
      <c r="P546" s="8">
        <f t="shared" si="129"/>
        <v>3</v>
      </c>
      <c r="Q546" t="s">
        <v>8319</v>
      </c>
      <c r="R546" t="s">
        <v>8320</v>
      </c>
      <c r="S546" s="12">
        <f t="shared" si="130"/>
        <v>42555.281944444447</v>
      </c>
      <c r="T546" s="12">
        <f t="shared" si="131"/>
        <v>42525.281944444447</v>
      </c>
      <c r="U546">
        <f t="shared" si="132"/>
        <v>1</v>
      </c>
      <c r="V546">
        <f t="shared" si="133"/>
        <v>0</v>
      </c>
      <c r="W546">
        <f t="shared" si="134"/>
        <v>0</v>
      </c>
      <c r="X546">
        <f t="shared" si="135"/>
        <v>0</v>
      </c>
      <c r="Y546">
        <f t="shared" si="136"/>
        <v>0</v>
      </c>
      <c r="Z546">
        <f t="shared" si="137"/>
        <v>0</v>
      </c>
      <c r="AA546">
        <f t="shared" si="138"/>
        <v>0</v>
      </c>
      <c r="AB546">
        <f t="shared" si="139"/>
        <v>0</v>
      </c>
      <c r="AC546">
        <f t="shared" si="140"/>
        <v>0</v>
      </c>
      <c r="AD546">
        <f t="shared" si="141"/>
        <v>0</v>
      </c>
      <c r="AE546">
        <f t="shared" si="142"/>
        <v>0</v>
      </c>
      <c r="AF546">
        <f t="shared" si="143"/>
        <v>0</v>
      </c>
    </row>
    <row r="547" spans="1:32" ht="60" x14ac:dyDescent="0.25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128"/>
        <v>0.27383999999999997</v>
      </c>
      <c r="P547" s="8">
        <f t="shared" si="129"/>
        <v>402.70588235294116</v>
      </c>
      <c r="Q547" t="s">
        <v>8319</v>
      </c>
      <c r="R547" t="s">
        <v>8320</v>
      </c>
      <c r="S547" s="12">
        <f t="shared" si="130"/>
        <v>42323.259131944447</v>
      </c>
      <c r="T547" s="12">
        <f t="shared" si="131"/>
        <v>42283.217465277776</v>
      </c>
      <c r="U547">
        <f t="shared" si="132"/>
        <v>0</v>
      </c>
      <c r="V547">
        <f t="shared" si="133"/>
        <v>0</v>
      </c>
      <c r="W547">
        <f t="shared" si="134"/>
        <v>0</v>
      </c>
      <c r="X547">
        <f t="shared" si="135"/>
        <v>0</v>
      </c>
      <c r="Y547">
        <f t="shared" si="136"/>
        <v>0</v>
      </c>
      <c r="Z547">
        <f t="shared" si="137"/>
        <v>0</v>
      </c>
      <c r="AA547">
        <f t="shared" si="138"/>
        <v>0</v>
      </c>
      <c r="AB547">
        <f t="shared" si="139"/>
        <v>0</v>
      </c>
      <c r="AC547">
        <f t="shared" si="140"/>
        <v>0</v>
      </c>
      <c r="AD547">
        <f t="shared" si="141"/>
        <v>0</v>
      </c>
      <c r="AE547">
        <f t="shared" si="142"/>
        <v>0</v>
      </c>
      <c r="AF547">
        <f t="shared" si="143"/>
        <v>1</v>
      </c>
    </row>
    <row r="548" spans="1:32" ht="60" x14ac:dyDescent="0.25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128"/>
        <v>8.6666666666666663E-4</v>
      </c>
      <c r="P548" s="8">
        <f t="shared" si="129"/>
        <v>26</v>
      </c>
      <c r="Q548" t="s">
        <v>8319</v>
      </c>
      <c r="R548" t="s">
        <v>8320</v>
      </c>
      <c r="S548" s="12">
        <f t="shared" si="130"/>
        <v>42294.292997685188</v>
      </c>
      <c r="T548" s="12">
        <f t="shared" si="131"/>
        <v>42249.292997685188</v>
      </c>
      <c r="U548">
        <f t="shared" si="132"/>
        <v>0</v>
      </c>
      <c r="V548">
        <f t="shared" si="133"/>
        <v>0</v>
      </c>
      <c r="W548">
        <f t="shared" si="134"/>
        <v>0</v>
      </c>
      <c r="X548">
        <f t="shared" si="135"/>
        <v>0</v>
      </c>
      <c r="Y548">
        <f t="shared" si="136"/>
        <v>0</v>
      </c>
      <c r="Z548">
        <f t="shared" si="137"/>
        <v>0</v>
      </c>
      <c r="AA548">
        <f t="shared" si="138"/>
        <v>0</v>
      </c>
      <c r="AB548">
        <f t="shared" si="139"/>
        <v>0</v>
      </c>
      <c r="AC548">
        <f t="shared" si="140"/>
        <v>0</v>
      </c>
      <c r="AD548">
        <f t="shared" si="141"/>
        <v>0</v>
      </c>
      <c r="AE548">
        <f t="shared" si="142"/>
        <v>0</v>
      </c>
      <c r="AF548">
        <f t="shared" si="143"/>
        <v>1</v>
      </c>
    </row>
    <row r="549" spans="1:32" ht="60" x14ac:dyDescent="0.25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128"/>
        <v>0</v>
      </c>
      <c r="P549" s="8" t="e">
        <f t="shared" si="129"/>
        <v>#DIV/0!</v>
      </c>
      <c r="Q549" t="s">
        <v>8319</v>
      </c>
      <c r="R549" t="s">
        <v>8320</v>
      </c>
      <c r="S549" s="12">
        <f t="shared" si="130"/>
        <v>42410.321342592593</v>
      </c>
      <c r="T549" s="12">
        <f t="shared" si="131"/>
        <v>42380.321342592593</v>
      </c>
      <c r="U549">
        <f t="shared" si="132"/>
        <v>0</v>
      </c>
      <c r="V549">
        <f t="shared" si="133"/>
        <v>0</v>
      </c>
      <c r="W549">
        <f t="shared" si="134"/>
        <v>1</v>
      </c>
      <c r="X549">
        <f t="shared" si="135"/>
        <v>0</v>
      </c>
      <c r="Y549">
        <f t="shared" si="136"/>
        <v>0</v>
      </c>
      <c r="Z549">
        <f t="shared" si="137"/>
        <v>0</v>
      </c>
      <c r="AA549">
        <f t="shared" si="138"/>
        <v>0</v>
      </c>
      <c r="AB549">
        <f t="shared" si="139"/>
        <v>0</v>
      </c>
      <c r="AC549">
        <f t="shared" si="140"/>
        <v>0</v>
      </c>
      <c r="AD549">
        <f t="shared" si="141"/>
        <v>0</v>
      </c>
      <c r="AE549">
        <f t="shared" si="142"/>
        <v>0</v>
      </c>
      <c r="AF549">
        <f t="shared" si="143"/>
        <v>0</v>
      </c>
    </row>
    <row r="550" spans="1:32" ht="45" x14ac:dyDescent="0.25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128"/>
        <v>8.9999999999999998E-4</v>
      </c>
      <c r="P550" s="8">
        <f t="shared" si="129"/>
        <v>9</v>
      </c>
      <c r="Q550" t="s">
        <v>8319</v>
      </c>
      <c r="R550" t="s">
        <v>8320</v>
      </c>
      <c r="S550" s="12">
        <f t="shared" si="130"/>
        <v>42306.528333333335</v>
      </c>
      <c r="T550" s="12">
        <f t="shared" si="131"/>
        <v>42276.528333333335</v>
      </c>
      <c r="U550">
        <f t="shared" si="132"/>
        <v>0</v>
      </c>
      <c r="V550">
        <f t="shared" si="133"/>
        <v>0</v>
      </c>
      <c r="W550">
        <f t="shared" si="134"/>
        <v>0</v>
      </c>
      <c r="X550">
        <f t="shared" si="135"/>
        <v>1</v>
      </c>
      <c r="Y550">
        <f t="shared" si="136"/>
        <v>0</v>
      </c>
      <c r="Z550">
        <f t="shared" si="137"/>
        <v>0</v>
      </c>
      <c r="AA550">
        <f t="shared" si="138"/>
        <v>0</v>
      </c>
      <c r="AB550">
        <f t="shared" si="139"/>
        <v>0</v>
      </c>
      <c r="AC550">
        <f t="shared" si="140"/>
        <v>0</v>
      </c>
      <c r="AD550">
        <f t="shared" si="141"/>
        <v>0</v>
      </c>
      <c r="AE550">
        <f t="shared" si="142"/>
        <v>0</v>
      </c>
      <c r="AF550">
        <f t="shared" si="143"/>
        <v>0</v>
      </c>
    </row>
    <row r="551" spans="1:32" ht="60" x14ac:dyDescent="0.25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128"/>
        <v>2.7199999999999998E-2</v>
      </c>
      <c r="P551" s="8">
        <f t="shared" si="129"/>
        <v>8.5</v>
      </c>
      <c r="Q551" t="s">
        <v>8319</v>
      </c>
      <c r="R551" t="s">
        <v>8320</v>
      </c>
      <c r="S551" s="12">
        <f t="shared" si="130"/>
        <v>42193.261828703704</v>
      </c>
      <c r="T551" s="12">
        <f t="shared" si="131"/>
        <v>42163.261828703704</v>
      </c>
      <c r="U551">
        <f t="shared" si="132"/>
        <v>0</v>
      </c>
      <c r="V551">
        <f t="shared" si="133"/>
        <v>1</v>
      </c>
      <c r="W551">
        <f t="shared" si="134"/>
        <v>0</v>
      </c>
      <c r="X551">
        <f t="shared" si="135"/>
        <v>0</v>
      </c>
      <c r="Y551">
        <f t="shared" si="136"/>
        <v>0</v>
      </c>
      <c r="Z551">
        <f t="shared" si="137"/>
        <v>0</v>
      </c>
      <c r="AA551">
        <f t="shared" si="138"/>
        <v>0</v>
      </c>
      <c r="AB551">
        <f t="shared" si="139"/>
        <v>0</v>
      </c>
      <c r="AC551">
        <f t="shared" si="140"/>
        <v>0</v>
      </c>
      <c r="AD551">
        <f t="shared" si="141"/>
        <v>0</v>
      </c>
      <c r="AE551">
        <f t="shared" si="142"/>
        <v>0</v>
      </c>
      <c r="AF551">
        <f t="shared" si="143"/>
        <v>0</v>
      </c>
    </row>
    <row r="552" spans="1:32" ht="60" x14ac:dyDescent="0.25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128"/>
        <v>7.0000000000000001E-3</v>
      </c>
      <c r="P552" s="8">
        <f t="shared" si="129"/>
        <v>8.75</v>
      </c>
      <c r="Q552" t="s">
        <v>8319</v>
      </c>
      <c r="R552" t="s">
        <v>8320</v>
      </c>
      <c r="S552" s="12">
        <f t="shared" si="130"/>
        <v>42765.833333333328</v>
      </c>
      <c r="T552" s="12">
        <f t="shared" si="131"/>
        <v>42753.303761574076</v>
      </c>
      <c r="U552">
        <f t="shared" si="132"/>
        <v>0</v>
      </c>
      <c r="V552">
        <f t="shared" si="133"/>
        <v>0</v>
      </c>
      <c r="W552">
        <f t="shared" si="134"/>
        <v>1</v>
      </c>
      <c r="X552">
        <f t="shared" si="135"/>
        <v>0</v>
      </c>
      <c r="Y552">
        <f t="shared" si="136"/>
        <v>0</v>
      </c>
      <c r="Z552">
        <f t="shared" si="137"/>
        <v>0</v>
      </c>
      <c r="AA552">
        <f t="shared" si="138"/>
        <v>0</v>
      </c>
      <c r="AB552">
        <f t="shared" si="139"/>
        <v>0</v>
      </c>
      <c r="AC552">
        <f t="shared" si="140"/>
        <v>0</v>
      </c>
      <c r="AD552">
        <f t="shared" si="141"/>
        <v>0</v>
      </c>
      <c r="AE552">
        <f t="shared" si="142"/>
        <v>0</v>
      </c>
      <c r="AF552">
        <f t="shared" si="143"/>
        <v>0</v>
      </c>
    </row>
    <row r="553" spans="1:32" ht="60" x14ac:dyDescent="0.25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128"/>
        <v>5.0413333333333331E-2</v>
      </c>
      <c r="P553" s="8">
        <f t="shared" si="129"/>
        <v>135.03571428571428</v>
      </c>
      <c r="Q553" t="s">
        <v>8319</v>
      </c>
      <c r="R553" t="s">
        <v>8320</v>
      </c>
      <c r="S553" s="12">
        <f t="shared" si="130"/>
        <v>42217.370138888888</v>
      </c>
      <c r="T553" s="12">
        <f t="shared" si="131"/>
        <v>42172.900740740741</v>
      </c>
      <c r="U553">
        <f t="shared" si="132"/>
        <v>0</v>
      </c>
      <c r="V553">
        <f t="shared" si="133"/>
        <v>0</v>
      </c>
      <c r="W553">
        <f t="shared" si="134"/>
        <v>0</v>
      </c>
      <c r="X553">
        <f t="shared" si="135"/>
        <v>0</v>
      </c>
      <c r="Y553">
        <f t="shared" si="136"/>
        <v>0</v>
      </c>
      <c r="Z553">
        <f t="shared" si="137"/>
        <v>0</v>
      </c>
      <c r="AA553">
        <f t="shared" si="138"/>
        <v>0</v>
      </c>
      <c r="AB553">
        <f t="shared" si="139"/>
        <v>0</v>
      </c>
      <c r="AC553">
        <f t="shared" si="140"/>
        <v>0</v>
      </c>
      <c r="AD553">
        <f t="shared" si="141"/>
        <v>0</v>
      </c>
      <c r="AE553">
        <f t="shared" si="142"/>
        <v>0</v>
      </c>
      <c r="AF553">
        <f t="shared" si="143"/>
        <v>1</v>
      </c>
    </row>
    <row r="554" spans="1:32" ht="45" x14ac:dyDescent="0.25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128"/>
        <v>0</v>
      </c>
      <c r="P554" s="8" t="e">
        <f t="shared" si="129"/>
        <v>#DIV/0!</v>
      </c>
      <c r="Q554" t="s">
        <v>8319</v>
      </c>
      <c r="R554" t="s">
        <v>8320</v>
      </c>
      <c r="S554" s="12">
        <f t="shared" si="130"/>
        <v>42378.241851851853</v>
      </c>
      <c r="T554" s="12">
        <f t="shared" si="131"/>
        <v>42318.241851851853</v>
      </c>
      <c r="U554">
        <f t="shared" si="132"/>
        <v>0</v>
      </c>
      <c r="V554">
        <f t="shared" si="133"/>
        <v>0</v>
      </c>
      <c r="W554">
        <f t="shared" si="134"/>
        <v>0</v>
      </c>
      <c r="X554">
        <f t="shared" si="135"/>
        <v>0</v>
      </c>
      <c r="Y554">
        <f t="shared" si="136"/>
        <v>0</v>
      </c>
      <c r="Z554">
        <f t="shared" si="137"/>
        <v>0</v>
      </c>
      <c r="AA554">
        <f t="shared" si="138"/>
        <v>0</v>
      </c>
      <c r="AB554">
        <f t="shared" si="139"/>
        <v>0</v>
      </c>
      <c r="AC554">
        <f t="shared" si="140"/>
        <v>0</v>
      </c>
      <c r="AD554">
        <f t="shared" si="141"/>
        <v>0</v>
      </c>
      <c r="AE554">
        <f t="shared" si="142"/>
        <v>1</v>
      </c>
      <c r="AF554">
        <f t="shared" si="143"/>
        <v>0</v>
      </c>
    </row>
    <row r="555" spans="1:32" ht="45" x14ac:dyDescent="0.25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128"/>
        <v>4.9199999999999999E-3</v>
      </c>
      <c r="P555" s="8">
        <f t="shared" si="129"/>
        <v>20.5</v>
      </c>
      <c r="Q555" t="s">
        <v>8319</v>
      </c>
      <c r="R555" t="s">
        <v>8320</v>
      </c>
      <c r="S555" s="12">
        <f t="shared" si="130"/>
        <v>41957.386469907404</v>
      </c>
      <c r="T555" s="12">
        <f t="shared" si="131"/>
        <v>41927.34480324074</v>
      </c>
      <c r="U555">
        <f t="shared" si="132"/>
        <v>0</v>
      </c>
      <c r="V555">
        <f t="shared" si="133"/>
        <v>0</v>
      </c>
      <c r="W555">
        <f t="shared" si="134"/>
        <v>0</v>
      </c>
      <c r="X555">
        <f t="shared" si="135"/>
        <v>0</v>
      </c>
      <c r="Y555">
        <f t="shared" si="136"/>
        <v>0</v>
      </c>
      <c r="Z555">
        <f t="shared" si="137"/>
        <v>0</v>
      </c>
      <c r="AA555">
        <f t="shared" si="138"/>
        <v>1</v>
      </c>
      <c r="AB555">
        <f t="shared" si="139"/>
        <v>0</v>
      </c>
      <c r="AC555">
        <f t="shared" si="140"/>
        <v>0</v>
      </c>
      <c r="AD555">
        <f t="shared" si="141"/>
        <v>0</v>
      </c>
      <c r="AE555">
        <f t="shared" si="142"/>
        <v>0</v>
      </c>
      <c r="AF555">
        <f t="shared" si="143"/>
        <v>0</v>
      </c>
    </row>
    <row r="556" spans="1:32" ht="60" x14ac:dyDescent="0.25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128"/>
        <v>0.36589147286821705</v>
      </c>
      <c r="P556" s="8">
        <f t="shared" si="129"/>
        <v>64.36363636363636</v>
      </c>
      <c r="Q556" t="s">
        <v>8319</v>
      </c>
      <c r="R556" t="s">
        <v>8320</v>
      </c>
      <c r="S556" s="12">
        <f t="shared" si="130"/>
        <v>41931.309861111113</v>
      </c>
      <c r="T556" s="12">
        <f t="shared" si="131"/>
        <v>41901.309861111113</v>
      </c>
      <c r="U556">
        <f t="shared" si="132"/>
        <v>0</v>
      </c>
      <c r="V556">
        <f t="shared" si="133"/>
        <v>1</v>
      </c>
      <c r="W556">
        <f t="shared" si="134"/>
        <v>0</v>
      </c>
      <c r="X556">
        <f t="shared" si="135"/>
        <v>0</v>
      </c>
      <c r="Y556">
        <f t="shared" si="136"/>
        <v>0</v>
      </c>
      <c r="Z556">
        <f t="shared" si="137"/>
        <v>0</v>
      </c>
      <c r="AA556">
        <f t="shared" si="138"/>
        <v>0</v>
      </c>
      <c r="AB556">
        <f t="shared" si="139"/>
        <v>0</v>
      </c>
      <c r="AC556">
        <f t="shared" si="140"/>
        <v>0</v>
      </c>
      <c r="AD556">
        <f t="shared" si="141"/>
        <v>0</v>
      </c>
      <c r="AE556">
        <f t="shared" si="142"/>
        <v>0</v>
      </c>
      <c r="AF556">
        <f t="shared" si="143"/>
        <v>0</v>
      </c>
    </row>
    <row r="557" spans="1:32" ht="60" x14ac:dyDescent="0.25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128"/>
        <v>0</v>
      </c>
      <c r="P557" s="8" t="e">
        <f t="shared" si="129"/>
        <v>#DIV/0!</v>
      </c>
      <c r="Q557" t="s">
        <v>8319</v>
      </c>
      <c r="R557" t="s">
        <v>8320</v>
      </c>
      <c r="S557" s="12">
        <f t="shared" si="130"/>
        <v>42532.978506944448</v>
      </c>
      <c r="T557" s="12">
        <f t="shared" si="131"/>
        <v>42502.978506944448</v>
      </c>
      <c r="U557">
        <f t="shared" si="132"/>
        <v>0</v>
      </c>
      <c r="V557">
        <f t="shared" si="133"/>
        <v>0</v>
      </c>
      <c r="W557">
        <f t="shared" si="134"/>
        <v>1</v>
      </c>
      <c r="X557">
        <f t="shared" si="135"/>
        <v>0</v>
      </c>
      <c r="Y557">
        <f t="shared" si="136"/>
        <v>0</v>
      </c>
      <c r="Z557">
        <f t="shared" si="137"/>
        <v>0</v>
      </c>
      <c r="AA557">
        <f t="shared" si="138"/>
        <v>0</v>
      </c>
      <c r="AB557">
        <f t="shared" si="139"/>
        <v>0</v>
      </c>
      <c r="AC557">
        <f t="shared" si="140"/>
        <v>0</v>
      </c>
      <c r="AD557">
        <f t="shared" si="141"/>
        <v>0</v>
      </c>
      <c r="AE557">
        <f t="shared" si="142"/>
        <v>0</v>
      </c>
      <c r="AF557">
        <f t="shared" si="143"/>
        <v>0</v>
      </c>
    </row>
    <row r="558" spans="1:32" ht="30" x14ac:dyDescent="0.25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128"/>
        <v>2.5000000000000001E-2</v>
      </c>
      <c r="P558" s="8">
        <f t="shared" si="129"/>
        <v>200</v>
      </c>
      <c r="Q558" t="s">
        <v>8319</v>
      </c>
      <c r="R558" t="s">
        <v>8320</v>
      </c>
      <c r="S558" s="12">
        <f t="shared" si="130"/>
        <v>42375.485150462962</v>
      </c>
      <c r="T558" s="12">
        <f t="shared" si="131"/>
        <v>42345.485150462962</v>
      </c>
      <c r="U558">
        <f t="shared" si="132"/>
        <v>0</v>
      </c>
      <c r="V558">
        <f t="shared" si="133"/>
        <v>0</v>
      </c>
      <c r="W558">
        <f t="shared" si="134"/>
        <v>1</v>
      </c>
      <c r="X558">
        <f t="shared" si="135"/>
        <v>0</v>
      </c>
      <c r="Y558">
        <f t="shared" si="136"/>
        <v>0</v>
      </c>
      <c r="Z558">
        <f t="shared" si="137"/>
        <v>0</v>
      </c>
      <c r="AA558">
        <f t="shared" si="138"/>
        <v>0</v>
      </c>
      <c r="AB558">
        <f t="shared" si="139"/>
        <v>0</v>
      </c>
      <c r="AC558">
        <f t="shared" si="140"/>
        <v>0</v>
      </c>
      <c r="AD558">
        <f t="shared" si="141"/>
        <v>0</v>
      </c>
      <c r="AE558">
        <f t="shared" si="142"/>
        <v>0</v>
      </c>
      <c r="AF558">
        <f t="shared" si="143"/>
        <v>0</v>
      </c>
    </row>
    <row r="559" spans="1:32" ht="60" x14ac:dyDescent="0.25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128"/>
        <v>9.1066666666666674E-3</v>
      </c>
      <c r="P559" s="8">
        <f t="shared" si="129"/>
        <v>68.3</v>
      </c>
      <c r="Q559" t="s">
        <v>8319</v>
      </c>
      <c r="R559" t="s">
        <v>8320</v>
      </c>
      <c r="S559" s="12">
        <f t="shared" si="130"/>
        <v>42706.608831018515</v>
      </c>
      <c r="T559" s="12">
        <f t="shared" si="131"/>
        <v>42676.567164351851</v>
      </c>
      <c r="U559">
        <f t="shared" si="132"/>
        <v>0</v>
      </c>
      <c r="V559">
        <f t="shared" si="133"/>
        <v>0</v>
      </c>
      <c r="W559">
        <f t="shared" si="134"/>
        <v>0</v>
      </c>
      <c r="X559">
        <f t="shared" si="135"/>
        <v>0</v>
      </c>
      <c r="Y559">
        <f t="shared" si="136"/>
        <v>0</v>
      </c>
      <c r="Z559">
        <f t="shared" si="137"/>
        <v>0</v>
      </c>
      <c r="AA559">
        <f t="shared" si="138"/>
        <v>0</v>
      </c>
      <c r="AB559">
        <f t="shared" si="139"/>
        <v>0</v>
      </c>
      <c r="AC559">
        <f t="shared" si="140"/>
        <v>0</v>
      </c>
      <c r="AD559">
        <f t="shared" si="141"/>
        <v>0</v>
      </c>
      <c r="AE559">
        <f t="shared" si="142"/>
        <v>0</v>
      </c>
      <c r="AF559">
        <f t="shared" si="143"/>
        <v>1</v>
      </c>
    </row>
    <row r="560" spans="1:32" ht="60" x14ac:dyDescent="0.25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128"/>
        <v>0</v>
      </c>
      <c r="P560" s="8" t="e">
        <f t="shared" si="129"/>
        <v>#DIV/0!</v>
      </c>
      <c r="Q560" t="s">
        <v>8319</v>
      </c>
      <c r="R560" t="s">
        <v>8320</v>
      </c>
      <c r="S560" s="12">
        <f t="shared" si="130"/>
        <v>42087.466493055559</v>
      </c>
      <c r="T560" s="12">
        <f t="shared" si="131"/>
        <v>42057.508159722223</v>
      </c>
      <c r="U560">
        <f t="shared" si="132"/>
        <v>1</v>
      </c>
      <c r="V560">
        <f t="shared" si="133"/>
        <v>0</v>
      </c>
      <c r="W560">
        <f t="shared" si="134"/>
        <v>0</v>
      </c>
      <c r="X560">
        <f t="shared" si="135"/>
        <v>0</v>
      </c>
      <c r="Y560">
        <f t="shared" si="136"/>
        <v>0</v>
      </c>
      <c r="Z560">
        <f t="shared" si="137"/>
        <v>0</v>
      </c>
      <c r="AA560">
        <f t="shared" si="138"/>
        <v>0</v>
      </c>
      <c r="AB560">
        <f t="shared" si="139"/>
        <v>0</v>
      </c>
      <c r="AC560">
        <f t="shared" si="140"/>
        <v>0</v>
      </c>
      <c r="AD560">
        <f t="shared" si="141"/>
        <v>0</v>
      </c>
      <c r="AE560">
        <f t="shared" si="142"/>
        <v>0</v>
      </c>
      <c r="AF560">
        <f t="shared" si="143"/>
        <v>0</v>
      </c>
    </row>
    <row r="561" spans="1:32" ht="60" x14ac:dyDescent="0.25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128"/>
        <v>2.0833333333333335E-4</v>
      </c>
      <c r="P561" s="8">
        <f t="shared" si="129"/>
        <v>50</v>
      </c>
      <c r="Q561" t="s">
        <v>8319</v>
      </c>
      <c r="R561" t="s">
        <v>8320</v>
      </c>
      <c r="S561" s="12">
        <f t="shared" si="130"/>
        <v>42350.908101851848</v>
      </c>
      <c r="T561" s="12">
        <f t="shared" si="131"/>
        <v>42320.908101851848</v>
      </c>
      <c r="U561">
        <f t="shared" si="132"/>
        <v>0</v>
      </c>
      <c r="V561">
        <f t="shared" si="133"/>
        <v>0</v>
      </c>
      <c r="W561">
        <f t="shared" si="134"/>
        <v>0</v>
      </c>
      <c r="X561">
        <f t="shared" si="135"/>
        <v>0</v>
      </c>
      <c r="Y561">
        <f t="shared" si="136"/>
        <v>0</v>
      </c>
      <c r="Z561">
        <f t="shared" si="137"/>
        <v>0</v>
      </c>
      <c r="AA561">
        <f t="shared" si="138"/>
        <v>0</v>
      </c>
      <c r="AB561">
        <f t="shared" si="139"/>
        <v>0</v>
      </c>
      <c r="AC561">
        <f t="shared" si="140"/>
        <v>0</v>
      </c>
      <c r="AD561">
        <f t="shared" si="141"/>
        <v>0</v>
      </c>
      <c r="AE561">
        <f t="shared" si="142"/>
        <v>0</v>
      </c>
      <c r="AF561">
        <f t="shared" si="143"/>
        <v>1</v>
      </c>
    </row>
    <row r="562" spans="1:32" ht="45" x14ac:dyDescent="0.25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128"/>
        <v>1.2E-4</v>
      </c>
      <c r="P562" s="8">
        <f t="shared" si="129"/>
        <v>4</v>
      </c>
      <c r="Q562" t="s">
        <v>8319</v>
      </c>
      <c r="R562" t="s">
        <v>8320</v>
      </c>
      <c r="S562" s="12">
        <f t="shared" si="130"/>
        <v>41990.396354166667</v>
      </c>
      <c r="T562" s="12">
        <f t="shared" si="131"/>
        <v>41960.396354166667</v>
      </c>
      <c r="U562">
        <f t="shared" si="132"/>
        <v>0</v>
      </c>
      <c r="V562">
        <f t="shared" si="133"/>
        <v>0</v>
      </c>
      <c r="W562">
        <f t="shared" si="134"/>
        <v>0</v>
      </c>
      <c r="X562">
        <f t="shared" si="135"/>
        <v>0</v>
      </c>
      <c r="Y562">
        <f t="shared" si="136"/>
        <v>0</v>
      </c>
      <c r="Z562">
        <f t="shared" si="137"/>
        <v>0</v>
      </c>
      <c r="AA562">
        <f t="shared" si="138"/>
        <v>0</v>
      </c>
      <c r="AB562">
        <f t="shared" si="139"/>
        <v>0</v>
      </c>
      <c r="AC562">
        <f t="shared" si="140"/>
        <v>0</v>
      </c>
      <c r="AD562">
        <f t="shared" si="141"/>
        <v>0</v>
      </c>
      <c r="AE562">
        <f t="shared" si="142"/>
        <v>0</v>
      </c>
      <c r="AF562">
        <f t="shared" si="143"/>
        <v>1</v>
      </c>
    </row>
    <row r="563" spans="1:32" ht="60" x14ac:dyDescent="0.25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128"/>
        <v>3.6666666666666666E-3</v>
      </c>
      <c r="P563" s="8">
        <f t="shared" si="129"/>
        <v>27.5</v>
      </c>
      <c r="Q563" t="s">
        <v>8319</v>
      </c>
      <c r="R563" t="s">
        <v>8320</v>
      </c>
      <c r="S563" s="12">
        <f t="shared" si="130"/>
        <v>42303.283715277779</v>
      </c>
      <c r="T563" s="12">
        <f t="shared" si="131"/>
        <v>42268.283715277779</v>
      </c>
      <c r="U563">
        <f t="shared" si="132"/>
        <v>0</v>
      </c>
      <c r="V563">
        <f t="shared" si="133"/>
        <v>0</v>
      </c>
      <c r="W563">
        <f t="shared" si="134"/>
        <v>0</v>
      </c>
      <c r="X563">
        <f t="shared" si="135"/>
        <v>0</v>
      </c>
      <c r="Y563">
        <f t="shared" si="136"/>
        <v>1</v>
      </c>
      <c r="Z563">
        <f t="shared" si="137"/>
        <v>0</v>
      </c>
      <c r="AA563">
        <f t="shared" si="138"/>
        <v>0</v>
      </c>
      <c r="AB563">
        <f t="shared" si="139"/>
        <v>0</v>
      </c>
      <c r="AC563">
        <f t="shared" si="140"/>
        <v>0</v>
      </c>
      <c r="AD563">
        <f t="shared" si="141"/>
        <v>0</v>
      </c>
      <c r="AE563">
        <f t="shared" si="142"/>
        <v>0</v>
      </c>
      <c r="AF563">
        <f t="shared" si="143"/>
        <v>0</v>
      </c>
    </row>
    <row r="564" spans="1:32" ht="60" x14ac:dyDescent="0.25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128"/>
        <v>0</v>
      </c>
      <c r="P564" s="8" t="e">
        <f t="shared" si="129"/>
        <v>#DIV/0!</v>
      </c>
      <c r="Q564" t="s">
        <v>8319</v>
      </c>
      <c r="R564" t="s">
        <v>8320</v>
      </c>
      <c r="S564" s="12">
        <f t="shared" si="130"/>
        <v>42722.014062499999</v>
      </c>
      <c r="T564" s="12">
        <f t="shared" si="131"/>
        <v>42692.014062499999</v>
      </c>
      <c r="U564">
        <f t="shared" si="132"/>
        <v>0</v>
      </c>
      <c r="V564">
        <f t="shared" si="133"/>
        <v>0</v>
      </c>
      <c r="W564">
        <f t="shared" si="134"/>
        <v>0</v>
      </c>
      <c r="X564">
        <f t="shared" si="135"/>
        <v>0</v>
      </c>
      <c r="Y564">
        <f t="shared" si="136"/>
        <v>0</v>
      </c>
      <c r="Z564">
        <f t="shared" si="137"/>
        <v>0</v>
      </c>
      <c r="AA564">
        <f t="shared" si="138"/>
        <v>0</v>
      </c>
      <c r="AB564">
        <f t="shared" si="139"/>
        <v>0</v>
      </c>
      <c r="AC564">
        <f t="shared" si="140"/>
        <v>0</v>
      </c>
      <c r="AD564">
        <f t="shared" si="141"/>
        <v>0</v>
      </c>
      <c r="AE564">
        <f t="shared" si="142"/>
        <v>0</v>
      </c>
      <c r="AF564">
        <f t="shared" si="143"/>
        <v>1</v>
      </c>
    </row>
    <row r="565" spans="1:32" ht="60" x14ac:dyDescent="0.25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128"/>
        <v>9.0666666666666662E-4</v>
      </c>
      <c r="P565" s="8">
        <f t="shared" si="129"/>
        <v>34</v>
      </c>
      <c r="Q565" t="s">
        <v>8319</v>
      </c>
      <c r="R565" t="s">
        <v>8320</v>
      </c>
      <c r="S565" s="12">
        <f t="shared" si="130"/>
        <v>42051.694988425923</v>
      </c>
      <c r="T565" s="12">
        <f t="shared" si="131"/>
        <v>42021.694988425923</v>
      </c>
      <c r="U565">
        <f t="shared" si="132"/>
        <v>0</v>
      </c>
      <c r="V565">
        <f t="shared" si="133"/>
        <v>0</v>
      </c>
      <c r="W565">
        <f t="shared" si="134"/>
        <v>0</v>
      </c>
      <c r="X565">
        <f t="shared" si="135"/>
        <v>0</v>
      </c>
      <c r="Y565">
        <f t="shared" si="136"/>
        <v>0</v>
      </c>
      <c r="Z565">
        <f t="shared" si="137"/>
        <v>0</v>
      </c>
      <c r="AA565">
        <f t="shared" si="138"/>
        <v>0</v>
      </c>
      <c r="AB565">
        <f t="shared" si="139"/>
        <v>0</v>
      </c>
      <c r="AC565">
        <f t="shared" si="140"/>
        <v>0</v>
      </c>
      <c r="AD565">
        <f t="shared" si="141"/>
        <v>0</v>
      </c>
      <c r="AE565">
        <f t="shared" si="142"/>
        <v>0</v>
      </c>
      <c r="AF565">
        <f t="shared" si="143"/>
        <v>1</v>
      </c>
    </row>
    <row r="566" spans="1:32" ht="60" x14ac:dyDescent="0.25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128"/>
        <v>5.5555555555555558E-5</v>
      </c>
      <c r="P566" s="8">
        <f t="shared" si="129"/>
        <v>1</v>
      </c>
      <c r="Q566" t="s">
        <v>8319</v>
      </c>
      <c r="R566" t="s">
        <v>8320</v>
      </c>
      <c r="S566" s="12">
        <f t="shared" si="130"/>
        <v>42441.567997685182</v>
      </c>
      <c r="T566" s="12">
        <f t="shared" si="131"/>
        <v>42411.567997685182</v>
      </c>
      <c r="U566">
        <f t="shared" si="132"/>
        <v>0</v>
      </c>
      <c r="V566">
        <f t="shared" si="133"/>
        <v>0</v>
      </c>
      <c r="W566">
        <f t="shared" si="134"/>
        <v>0</v>
      </c>
      <c r="X566">
        <f t="shared" si="135"/>
        <v>0</v>
      </c>
      <c r="Y566">
        <f t="shared" si="136"/>
        <v>1</v>
      </c>
      <c r="Z566">
        <f t="shared" si="137"/>
        <v>0</v>
      </c>
      <c r="AA566">
        <f t="shared" si="138"/>
        <v>0</v>
      </c>
      <c r="AB566">
        <f t="shared" si="139"/>
        <v>0</v>
      </c>
      <c r="AC566">
        <f t="shared" si="140"/>
        <v>0</v>
      </c>
      <c r="AD566">
        <f t="shared" si="141"/>
        <v>0</v>
      </c>
      <c r="AE566">
        <f t="shared" si="142"/>
        <v>0</v>
      </c>
      <c r="AF566">
        <f t="shared" si="143"/>
        <v>0</v>
      </c>
    </row>
    <row r="567" spans="1:32" ht="60" x14ac:dyDescent="0.25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128"/>
        <v>0</v>
      </c>
      <c r="P567" s="8" t="e">
        <f t="shared" si="129"/>
        <v>#DIV/0!</v>
      </c>
      <c r="Q567" t="s">
        <v>8319</v>
      </c>
      <c r="R567" t="s">
        <v>8320</v>
      </c>
      <c r="S567" s="12">
        <f t="shared" si="130"/>
        <v>42195.41028935185</v>
      </c>
      <c r="T567" s="12">
        <f t="shared" si="131"/>
        <v>42165.41028935185</v>
      </c>
      <c r="U567">
        <f t="shared" si="132"/>
        <v>0</v>
      </c>
      <c r="V567">
        <f t="shared" si="133"/>
        <v>0</v>
      </c>
      <c r="W567">
        <f t="shared" si="134"/>
        <v>0</v>
      </c>
      <c r="X567">
        <f t="shared" si="135"/>
        <v>0</v>
      </c>
      <c r="Y567">
        <f t="shared" si="136"/>
        <v>0</v>
      </c>
      <c r="Z567">
        <f t="shared" si="137"/>
        <v>0</v>
      </c>
      <c r="AA567">
        <f t="shared" si="138"/>
        <v>1</v>
      </c>
      <c r="AB567">
        <f t="shared" si="139"/>
        <v>0</v>
      </c>
      <c r="AC567">
        <f t="shared" si="140"/>
        <v>0</v>
      </c>
      <c r="AD567">
        <f t="shared" si="141"/>
        <v>0</v>
      </c>
      <c r="AE567">
        <f t="shared" si="142"/>
        <v>0</v>
      </c>
      <c r="AF567">
        <f t="shared" si="143"/>
        <v>0</v>
      </c>
    </row>
    <row r="568" spans="1:32" ht="60" x14ac:dyDescent="0.25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128"/>
        <v>2.0000000000000001E-4</v>
      </c>
      <c r="P568" s="8">
        <f t="shared" si="129"/>
        <v>1</v>
      </c>
      <c r="Q568" t="s">
        <v>8319</v>
      </c>
      <c r="R568" t="s">
        <v>8320</v>
      </c>
      <c r="S568" s="12">
        <f t="shared" si="130"/>
        <v>42565.30940972222</v>
      </c>
      <c r="T568" s="12">
        <f t="shared" si="131"/>
        <v>42535.30940972222</v>
      </c>
      <c r="U568">
        <f t="shared" si="132"/>
        <v>0</v>
      </c>
      <c r="V568">
        <f t="shared" si="133"/>
        <v>0</v>
      </c>
      <c r="W568">
        <f t="shared" si="134"/>
        <v>1</v>
      </c>
      <c r="X568">
        <f t="shared" si="135"/>
        <v>0</v>
      </c>
      <c r="Y568">
        <f t="shared" si="136"/>
        <v>0</v>
      </c>
      <c r="Z568">
        <f t="shared" si="137"/>
        <v>0</v>
      </c>
      <c r="AA568">
        <f t="shared" si="138"/>
        <v>0</v>
      </c>
      <c r="AB568">
        <f t="shared" si="139"/>
        <v>0</v>
      </c>
      <c r="AC568">
        <f t="shared" si="140"/>
        <v>0</v>
      </c>
      <c r="AD568">
        <f t="shared" si="141"/>
        <v>0</v>
      </c>
      <c r="AE568">
        <f t="shared" si="142"/>
        <v>0</v>
      </c>
      <c r="AF568">
        <f t="shared" si="143"/>
        <v>0</v>
      </c>
    </row>
    <row r="569" spans="1:32" ht="60" x14ac:dyDescent="0.25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128"/>
        <v>0</v>
      </c>
      <c r="P569" s="8" t="e">
        <f t="shared" si="129"/>
        <v>#DIV/0!</v>
      </c>
      <c r="Q569" t="s">
        <v>8319</v>
      </c>
      <c r="R569" t="s">
        <v>8320</v>
      </c>
      <c r="S569" s="12">
        <f t="shared" si="130"/>
        <v>42005.467523148152</v>
      </c>
      <c r="T569" s="12">
        <f t="shared" si="131"/>
        <v>41975.467523148152</v>
      </c>
      <c r="U569">
        <f t="shared" si="132"/>
        <v>0</v>
      </c>
      <c r="V569">
        <f t="shared" si="133"/>
        <v>0</v>
      </c>
      <c r="W569">
        <f t="shared" si="134"/>
        <v>0</v>
      </c>
      <c r="X569">
        <f t="shared" si="135"/>
        <v>1</v>
      </c>
      <c r="Y569">
        <f t="shared" si="136"/>
        <v>0</v>
      </c>
      <c r="Z569">
        <f t="shared" si="137"/>
        <v>0</v>
      </c>
      <c r="AA569">
        <f t="shared" si="138"/>
        <v>0</v>
      </c>
      <c r="AB569">
        <f t="shared" si="139"/>
        <v>0</v>
      </c>
      <c r="AC569">
        <f t="shared" si="140"/>
        <v>0</v>
      </c>
      <c r="AD569">
        <f t="shared" si="141"/>
        <v>0</v>
      </c>
      <c r="AE569">
        <f t="shared" si="142"/>
        <v>0</v>
      </c>
      <c r="AF569">
        <f t="shared" si="143"/>
        <v>0</v>
      </c>
    </row>
    <row r="570" spans="1:32" ht="75" x14ac:dyDescent="0.25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128"/>
        <v>0.01</v>
      </c>
      <c r="P570" s="8">
        <f t="shared" si="129"/>
        <v>49</v>
      </c>
      <c r="Q570" t="s">
        <v>8319</v>
      </c>
      <c r="R570" t="s">
        <v>8320</v>
      </c>
      <c r="S570" s="12">
        <f t="shared" si="130"/>
        <v>42385.083333333328</v>
      </c>
      <c r="T570" s="12">
        <f t="shared" si="131"/>
        <v>42348.5465625</v>
      </c>
      <c r="U570">
        <f t="shared" si="132"/>
        <v>0</v>
      </c>
      <c r="V570">
        <f t="shared" si="133"/>
        <v>0</v>
      </c>
      <c r="W570">
        <f t="shared" si="134"/>
        <v>0</v>
      </c>
      <c r="X570">
        <f t="shared" si="135"/>
        <v>0</v>
      </c>
      <c r="Y570">
        <f t="shared" si="136"/>
        <v>0</v>
      </c>
      <c r="Z570">
        <f t="shared" si="137"/>
        <v>1</v>
      </c>
      <c r="AA570">
        <f t="shared" si="138"/>
        <v>0</v>
      </c>
      <c r="AB570">
        <f t="shared" si="139"/>
        <v>0</v>
      </c>
      <c r="AC570">
        <f t="shared" si="140"/>
        <v>0</v>
      </c>
      <c r="AD570">
        <f t="shared" si="141"/>
        <v>0</v>
      </c>
      <c r="AE570">
        <f t="shared" si="142"/>
        <v>0</v>
      </c>
      <c r="AF570">
        <f t="shared" si="143"/>
        <v>0</v>
      </c>
    </row>
    <row r="571" spans="1:32" ht="45" x14ac:dyDescent="0.25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128"/>
        <v>8.0000000000000002E-3</v>
      </c>
      <c r="P571" s="8">
        <f t="shared" si="129"/>
        <v>20</v>
      </c>
      <c r="Q571" t="s">
        <v>8319</v>
      </c>
      <c r="R571" t="s">
        <v>8320</v>
      </c>
      <c r="S571" s="12">
        <f t="shared" si="130"/>
        <v>42370.472361111111</v>
      </c>
      <c r="T571" s="12">
        <f t="shared" si="131"/>
        <v>42340.472361111111</v>
      </c>
      <c r="U571">
        <f t="shared" si="132"/>
        <v>0</v>
      </c>
      <c r="V571">
        <f t="shared" si="133"/>
        <v>1</v>
      </c>
      <c r="W571">
        <f t="shared" si="134"/>
        <v>0</v>
      </c>
      <c r="X571">
        <f t="shared" si="135"/>
        <v>0</v>
      </c>
      <c r="Y571">
        <f t="shared" si="136"/>
        <v>0</v>
      </c>
      <c r="Z571">
        <f t="shared" si="137"/>
        <v>0</v>
      </c>
      <c r="AA571">
        <f t="shared" si="138"/>
        <v>0</v>
      </c>
      <c r="AB571">
        <f t="shared" si="139"/>
        <v>0</v>
      </c>
      <c r="AC571">
        <f t="shared" si="140"/>
        <v>0</v>
      </c>
      <c r="AD571">
        <f t="shared" si="141"/>
        <v>0</v>
      </c>
      <c r="AE571">
        <f t="shared" si="142"/>
        <v>0</v>
      </c>
      <c r="AF571">
        <f t="shared" si="143"/>
        <v>0</v>
      </c>
    </row>
    <row r="572" spans="1:32" ht="30" x14ac:dyDescent="0.25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128"/>
        <v>1.6705882352941177E-3</v>
      </c>
      <c r="P572" s="8">
        <f t="shared" si="129"/>
        <v>142</v>
      </c>
      <c r="Q572" t="s">
        <v>8319</v>
      </c>
      <c r="R572" t="s">
        <v>8320</v>
      </c>
      <c r="S572" s="12">
        <f t="shared" si="130"/>
        <v>42418.423252314809</v>
      </c>
      <c r="T572" s="12">
        <f t="shared" si="131"/>
        <v>42388.423252314809</v>
      </c>
      <c r="U572">
        <f t="shared" si="132"/>
        <v>0</v>
      </c>
      <c r="V572">
        <f t="shared" si="133"/>
        <v>0</v>
      </c>
      <c r="W572">
        <f t="shared" si="134"/>
        <v>0</v>
      </c>
      <c r="X572">
        <f t="shared" si="135"/>
        <v>0</v>
      </c>
      <c r="Y572">
        <f t="shared" si="136"/>
        <v>0</v>
      </c>
      <c r="Z572">
        <f t="shared" si="137"/>
        <v>0</v>
      </c>
      <c r="AA572">
        <f t="shared" si="138"/>
        <v>0</v>
      </c>
      <c r="AB572">
        <f t="shared" si="139"/>
        <v>0</v>
      </c>
      <c r="AC572">
        <f t="shared" si="140"/>
        <v>0</v>
      </c>
      <c r="AD572">
        <f t="shared" si="141"/>
        <v>0</v>
      </c>
      <c r="AE572">
        <f t="shared" si="142"/>
        <v>0</v>
      </c>
      <c r="AF572">
        <f t="shared" si="143"/>
        <v>1</v>
      </c>
    </row>
    <row r="573" spans="1:32" ht="60" x14ac:dyDescent="0.25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128"/>
        <v>4.2399999999999998E-3</v>
      </c>
      <c r="P573" s="8">
        <f t="shared" si="129"/>
        <v>53</v>
      </c>
      <c r="Q573" t="s">
        <v>8319</v>
      </c>
      <c r="R573" t="s">
        <v>8320</v>
      </c>
      <c r="S573" s="12">
        <f t="shared" si="130"/>
        <v>42211.790972222225</v>
      </c>
      <c r="T573" s="12">
        <f t="shared" si="131"/>
        <v>42192.441238425927</v>
      </c>
      <c r="U573">
        <f t="shared" si="132"/>
        <v>0</v>
      </c>
      <c r="V573">
        <f t="shared" si="133"/>
        <v>0</v>
      </c>
      <c r="W573">
        <f t="shared" si="134"/>
        <v>0</v>
      </c>
      <c r="X573">
        <f t="shared" si="135"/>
        <v>0</v>
      </c>
      <c r="Y573">
        <f t="shared" si="136"/>
        <v>0</v>
      </c>
      <c r="Z573">
        <f t="shared" si="137"/>
        <v>0</v>
      </c>
      <c r="AA573">
        <f t="shared" si="138"/>
        <v>1</v>
      </c>
      <c r="AB573">
        <f t="shared" si="139"/>
        <v>0</v>
      </c>
      <c r="AC573">
        <f t="shared" si="140"/>
        <v>0</v>
      </c>
      <c r="AD573">
        <f t="shared" si="141"/>
        <v>0</v>
      </c>
      <c r="AE573">
        <f t="shared" si="142"/>
        <v>0</v>
      </c>
      <c r="AF573">
        <f t="shared" si="143"/>
        <v>0</v>
      </c>
    </row>
    <row r="574" spans="1:32" ht="60" x14ac:dyDescent="0.25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128"/>
        <v>0</v>
      </c>
      <c r="P574" s="8" t="e">
        <f t="shared" si="129"/>
        <v>#DIV/0!</v>
      </c>
      <c r="Q574" t="s">
        <v>8319</v>
      </c>
      <c r="R574" t="s">
        <v>8320</v>
      </c>
      <c r="S574" s="12">
        <f t="shared" si="130"/>
        <v>42312.382962962962</v>
      </c>
      <c r="T574" s="12">
        <f t="shared" si="131"/>
        <v>42282.341296296298</v>
      </c>
      <c r="U574">
        <f t="shared" si="132"/>
        <v>0</v>
      </c>
      <c r="V574">
        <f t="shared" si="133"/>
        <v>1</v>
      </c>
      <c r="W574">
        <f t="shared" si="134"/>
        <v>0</v>
      </c>
      <c r="X574">
        <f t="shared" si="135"/>
        <v>0</v>
      </c>
      <c r="Y574">
        <f t="shared" si="136"/>
        <v>0</v>
      </c>
      <c r="Z574">
        <f t="shared" si="137"/>
        <v>0</v>
      </c>
      <c r="AA574">
        <f t="shared" si="138"/>
        <v>0</v>
      </c>
      <c r="AB574">
        <f t="shared" si="139"/>
        <v>0</v>
      </c>
      <c r="AC574">
        <f t="shared" si="140"/>
        <v>0</v>
      </c>
      <c r="AD574">
        <f t="shared" si="141"/>
        <v>0</v>
      </c>
      <c r="AE574">
        <f t="shared" si="142"/>
        <v>0</v>
      </c>
      <c r="AF574">
        <f t="shared" si="143"/>
        <v>0</v>
      </c>
    </row>
    <row r="575" spans="1:32" ht="60" x14ac:dyDescent="0.25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128"/>
        <v>3.892538925389254E-3</v>
      </c>
      <c r="P575" s="8">
        <f t="shared" si="129"/>
        <v>38.444444444444443</v>
      </c>
      <c r="Q575" t="s">
        <v>8319</v>
      </c>
      <c r="R575" t="s">
        <v>8320</v>
      </c>
      <c r="S575" s="12">
        <f t="shared" si="130"/>
        <v>42021.675000000003</v>
      </c>
      <c r="T575" s="12">
        <f t="shared" si="131"/>
        <v>41962.675127314811</v>
      </c>
      <c r="U575">
        <f t="shared" si="132"/>
        <v>0</v>
      </c>
      <c r="V575">
        <f t="shared" si="133"/>
        <v>0</v>
      </c>
      <c r="W575">
        <f t="shared" si="134"/>
        <v>0</v>
      </c>
      <c r="X575">
        <f t="shared" si="135"/>
        <v>0</v>
      </c>
      <c r="Y575">
        <f t="shared" si="136"/>
        <v>0</v>
      </c>
      <c r="Z575">
        <f t="shared" si="137"/>
        <v>0</v>
      </c>
      <c r="AA575">
        <f t="shared" si="138"/>
        <v>0</v>
      </c>
      <c r="AB575">
        <f t="shared" si="139"/>
        <v>0</v>
      </c>
      <c r="AC575">
        <f t="shared" si="140"/>
        <v>0</v>
      </c>
      <c r="AD575">
        <f t="shared" si="141"/>
        <v>0</v>
      </c>
      <c r="AE575">
        <f t="shared" si="142"/>
        <v>0</v>
      </c>
      <c r="AF575">
        <f t="shared" si="143"/>
        <v>1</v>
      </c>
    </row>
    <row r="576" spans="1:32" ht="60" x14ac:dyDescent="0.25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128"/>
        <v>7.1556350626118068E-3</v>
      </c>
      <c r="P576" s="8">
        <f t="shared" si="129"/>
        <v>20</v>
      </c>
      <c r="Q576" t="s">
        <v>8319</v>
      </c>
      <c r="R576" t="s">
        <v>8320</v>
      </c>
      <c r="S576" s="12">
        <f t="shared" si="130"/>
        <v>42662.068368055552</v>
      </c>
      <c r="T576" s="12">
        <f t="shared" si="131"/>
        <v>42632.068368055552</v>
      </c>
      <c r="U576">
        <f t="shared" si="132"/>
        <v>0</v>
      </c>
      <c r="V576">
        <f t="shared" si="133"/>
        <v>0</v>
      </c>
      <c r="W576">
        <f t="shared" si="134"/>
        <v>0</v>
      </c>
      <c r="X576">
        <f t="shared" si="135"/>
        <v>1</v>
      </c>
      <c r="Y576">
        <f t="shared" si="136"/>
        <v>0</v>
      </c>
      <c r="Z576">
        <f t="shared" si="137"/>
        <v>0</v>
      </c>
      <c r="AA576">
        <f t="shared" si="138"/>
        <v>0</v>
      </c>
      <c r="AB576">
        <f t="shared" si="139"/>
        <v>0</v>
      </c>
      <c r="AC576">
        <f t="shared" si="140"/>
        <v>0</v>
      </c>
      <c r="AD576">
        <f t="shared" si="141"/>
        <v>0</v>
      </c>
      <c r="AE576">
        <f t="shared" si="142"/>
        <v>0</v>
      </c>
      <c r="AF576">
        <f t="shared" si="143"/>
        <v>0</v>
      </c>
    </row>
    <row r="577" spans="1:32" ht="60" x14ac:dyDescent="0.25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128"/>
        <v>4.3166666666666666E-3</v>
      </c>
      <c r="P577" s="8">
        <f t="shared" si="129"/>
        <v>64.75</v>
      </c>
      <c r="Q577" t="s">
        <v>8319</v>
      </c>
      <c r="R577" t="s">
        <v>8320</v>
      </c>
      <c r="S577" s="12">
        <f t="shared" si="130"/>
        <v>42168.317627314813</v>
      </c>
      <c r="T577" s="12">
        <f t="shared" si="131"/>
        <v>42138.317627314813</v>
      </c>
      <c r="U577">
        <f t="shared" si="132"/>
        <v>0</v>
      </c>
      <c r="V577">
        <f t="shared" si="133"/>
        <v>0</v>
      </c>
      <c r="W577">
        <f t="shared" si="134"/>
        <v>0</v>
      </c>
      <c r="X577">
        <f t="shared" si="135"/>
        <v>0</v>
      </c>
      <c r="Y577">
        <f t="shared" si="136"/>
        <v>0</v>
      </c>
      <c r="Z577">
        <f t="shared" si="137"/>
        <v>0</v>
      </c>
      <c r="AA577">
        <f t="shared" si="138"/>
        <v>0</v>
      </c>
      <c r="AB577">
        <f t="shared" si="139"/>
        <v>0</v>
      </c>
      <c r="AC577">
        <f t="shared" si="140"/>
        <v>0</v>
      </c>
      <c r="AD577">
        <f t="shared" si="141"/>
        <v>0</v>
      </c>
      <c r="AE577">
        <f t="shared" si="142"/>
        <v>0</v>
      </c>
      <c r="AF577">
        <f t="shared" si="143"/>
        <v>1</v>
      </c>
    </row>
    <row r="578" spans="1:32" ht="45" x14ac:dyDescent="0.25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128"/>
        <v>1.2500000000000001E-5</v>
      </c>
      <c r="P578" s="8">
        <f t="shared" si="129"/>
        <v>1</v>
      </c>
      <c r="Q578" t="s">
        <v>8319</v>
      </c>
      <c r="R578" t="s">
        <v>8320</v>
      </c>
      <c r="S578" s="12">
        <f t="shared" si="130"/>
        <v>42091.055</v>
      </c>
      <c r="T578" s="12">
        <f t="shared" si="131"/>
        <v>42031.096666666665</v>
      </c>
      <c r="U578">
        <f t="shared" si="132"/>
        <v>0</v>
      </c>
      <c r="V578">
        <f t="shared" si="133"/>
        <v>0</v>
      </c>
      <c r="W578">
        <f t="shared" si="134"/>
        <v>0</v>
      </c>
      <c r="X578">
        <f t="shared" si="135"/>
        <v>0</v>
      </c>
      <c r="Y578">
        <f t="shared" si="136"/>
        <v>0</v>
      </c>
      <c r="Z578">
        <f t="shared" si="137"/>
        <v>0</v>
      </c>
      <c r="AA578">
        <f t="shared" si="138"/>
        <v>0</v>
      </c>
      <c r="AB578">
        <f t="shared" si="139"/>
        <v>0</v>
      </c>
      <c r="AC578">
        <f t="shared" si="140"/>
        <v>0</v>
      </c>
      <c r="AD578">
        <f t="shared" si="141"/>
        <v>0</v>
      </c>
      <c r="AE578">
        <f t="shared" si="142"/>
        <v>0</v>
      </c>
      <c r="AF578">
        <f t="shared" si="143"/>
        <v>1</v>
      </c>
    </row>
    <row r="579" spans="1:32" ht="60" x14ac:dyDescent="0.25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144">E579/D579</f>
        <v>2E-3</v>
      </c>
      <c r="P579" s="8">
        <f t="shared" ref="P579:P642" si="145">E579/L579</f>
        <v>10</v>
      </c>
      <c r="Q579" t="s">
        <v>8319</v>
      </c>
      <c r="R579" t="s">
        <v>8320</v>
      </c>
      <c r="S579" s="12">
        <f t="shared" ref="S579:S642" si="146">(I579/86400)+25569+(-9/24)</f>
        <v>42510.214143518519</v>
      </c>
      <c r="T579" s="12">
        <f t="shared" ref="T579:T642" si="147">(J579/86400)+25569+(-9/24)</f>
        <v>42450.214143518519</v>
      </c>
      <c r="U579">
        <f t="shared" ref="U579:U642" si="148">COUNTIFS(D579, "&gt;=0", D579,"&lt;=1000")</f>
        <v>0</v>
      </c>
      <c r="V579">
        <f t="shared" ref="V579:V642" si="149">COUNTIFS(D579, "&gt;=1000", D579,"&lt;=4999")</f>
        <v>0</v>
      </c>
      <c r="W579">
        <f t="shared" ref="W579:W642" si="150">COUNTIFS(D579, "&gt;=5000", D579,"&lt;=9999")</f>
        <v>1</v>
      </c>
      <c r="X579">
        <f t="shared" ref="X579:X642" si="151">COUNTIFS(D579, "&gt;=10000", D579,"&lt;=14999")</f>
        <v>0</v>
      </c>
      <c r="Y579">
        <f t="shared" ref="Y579:Y642" si="152">COUNTIFS(D579, "&gt;=15000", D579,"&lt;=19999")</f>
        <v>0</v>
      </c>
      <c r="Z579">
        <f t="shared" ref="Z579:Z642" si="153">COUNTIFS(D579, "&gt;=20000", D579,"&lt;=24999")</f>
        <v>0</v>
      </c>
      <c r="AA579">
        <f t="shared" ref="AA579:AA642" si="154">COUNTIFS(D579, "&gt;=25000", D579,"&lt;=29999")</f>
        <v>0</v>
      </c>
      <c r="AB579">
        <f t="shared" ref="AB579:AB642" si="155">COUNTIFS(D579, "&gt;=30000", D579,"&lt;=34999")</f>
        <v>0</v>
      </c>
      <c r="AC579">
        <f t="shared" ref="AC579:AC642" si="156">COUNTIFS(D579, "&gt;=35000", D579,"&lt;=39999")</f>
        <v>0</v>
      </c>
      <c r="AD579">
        <f t="shared" ref="AD579:AD642" si="157">COUNTIFS(D579, "&gt;=40000", D579,"&lt;=44999")</f>
        <v>0</v>
      </c>
      <c r="AE579">
        <f t="shared" ref="AE579:AE642" si="158">COUNTIFS(D579, "&gt;=45000", D579,"&lt;=49999")</f>
        <v>0</v>
      </c>
      <c r="AF579">
        <f t="shared" ref="AF579:AF642" si="159">COUNTIFS(D579, "&gt;=50000")</f>
        <v>0</v>
      </c>
    </row>
    <row r="580" spans="1:32" ht="30" x14ac:dyDescent="0.25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144"/>
        <v>1.12E-4</v>
      </c>
      <c r="P580" s="8">
        <f t="shared" si="145"/>
        <v>2</v>
      </c>
      <c r="Q580" t="s">
        <v>8319</v>
      </c>
      <c r="R580" t="s">
        <v>8320</v>
      </c>
      <c r="S580" s="12">
        <f t="shared" si="146"/>
        <v>42254.203622685185</v>
      </c>
      <c r="T580" s="12">
        <f t="shared" si="147"/>
        <v>42230.203622685185</v>
      </c>
      <c r="U580">
        <f t="shared" si="148"/>
        <v>0</v>
      </c>
      <c r="V580">
        <f t="shared" si="149"/>
        <v>0</v>
      </c>
      <c r="W580">
        <f t="shared" si="150"/>
        <v>0</v>
      </c>
      <c r="X580">
        <f t="shared" si="151"/>
        <v>0</v>
      </c>
      <c r="Y580">
        <f t="shared" si="152"/>
        <v>0</v>
      </c>
      <c r="Z580">
        <f t="shared" si="153"/>
        <v>0</v>
      </c>
      <c r="AA580">
        <f t="shared" si="154"/>
        <v>0</v>
      </c>
      <c r="AB580">
        <f t="shared" si="155"/>
        <v>0</v>
      </c>
      <c r="AC580">
        <f t="shared" si="156"/>
        <v>0</v>
      </c>
      <c r="AD580">
        <f t="shared" si="157"/>
        <v>0</v>
      </c>
      <c r="AE580">
        <f t="shared" si="158"/>
        <v>0</v>
      </c>
      <c r="AF580">
        <f t="shared" si="159"/>
        <v>1</v>
      </c>
    </row>
    <row r="581" spans="1:32" ht="45" x14ac:dyDescent="0.25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144"/>
        <v>1.4583333333333334E-2</v>
      </c>
      <c r="P581" s="8">
        <f t="shared" si="145"/>
        <v>35</v>
      </c>
      <c r="Q581" t="s">
        <v>8319</v>
      </c>
      <c r="R581" t="s">
        <v>8320</v>
      </c>
      <c r="S581" s="12">
        <f t="shared" si="146"/>
        <v>41998.477118055554</v>
      </c>
      <c r="T581" s="12">
        <f t="shared" si="147"/>
        <v>41968.477118055554</v>
      </c>
      <c r="U581">
        <f t="shared" si="148"/>
        <v>0</v>
      </c>
      <c r="V581">
        <f t="shared" si="149"/>
        <v>0</v>
      </c>
      <c r="W581">
        <f t="shared" si="150"/>
        <v>0</v>
      </c>
      <c r="X581">
        <f t="shared" si="151"/>
        <v>1</v>
      </c>
      <c r="Y581">
        <f t="shared" si="152"/>
        <v>0</v>
      </c>
      <c r="Z581">
        <f t="shared" si="153"/>
        <v>0</v>
      </c>
      <c r="AA581">
        <f t="shared" si="154"/>
        <v>0</v>
      </c>
      <c r="AB581">
        <f t="shared" si="155"/>
        <v>0</v>
      </c>
      <c r="AC581">
        <f t="shared" si="156"/>
        <v>0</v>
      </c>
      <c r="AD581">
        <f t="shared" si="157"/>
        <v>0</v>
      </c>
      <c r="AE581">
        <f t="shared" si="158"/>
        <v>0</v>
      </c>
      <c r="AF581">
        <f t="shared" si="159"/>
        <v>0</v>
      </c>
    </row>
    <row r="582" spans="1:32" ht="60" x14ac:dyDescent="0.25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144"/>
        <v>3.3333333333333332E-4</v>
      </c>
      <c r="P582" s="8">
        <f t="shared" si="145"/>
        <v>1</v>
      </c>
      <c r="Q582" t="s">
        <v>8319</v>
      </c>
      <c r="R582" t="s">
        <v>8320</v>
      </c>
      <c r="S582" s="12">
        <f t="shared" si="146"/>
        <v>42635.533182870371</v>
      </c>
      <c r="T582" s="12">
        <f t="shared" si="147"/>
        <v>42605.533182870371</v>
      </c>
      <c r="U582">
        <f t="shared" si="148"/>
        <v>0</v>
      </c>
      <c r="V582">
        <f t="shared" si="149"/>
        <v>1</v>
      </c>
      <c r="W582">
        <f t="shared" si="150"/>
        <v>0</v>
      </c>
      <c r="X582">
        <f t="shared" si="151"/>
        <v>0</v>
      </c>
      <c r="Y582">
        <f t="shared" si="152"/>
        <v>0</v>
      </c>
      <c r="Z582">
        <f t="shared" si="153"/>
        <v>0</v>
      </c>
      <c r="AA582">
        <f t="shared" si="154"/>
        <v>0</v>
      </c>
      <c r="AB582">
        <f t="shared" si="155"/>
        <v>0</v>
      </c>
      <c r="AC582">
        <f t="shared" si="156"/>
        <v>0</v>
      </c>
      <c r="AD582">
        <f t="shared" si="157"/>
        <v>0</v>
      </c>
      <c r="AE582">
        <f t="shared" si="158"/>
        <v>0</v>
      </c>
      <c r="AF582">
        <f t="shared" si="159"/>
        <v>0</v>
      </c>
    </row>
    <row r="583" spans="1:32" ht="60" x14ac:dyDescent="0.25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144"/>
        <v>0</v>
      </c>
      <c r="P583" s="8" t="e">
        <f t="shared" si="145"/>
        <v>#DIV/0!</v>
      </c>
      <c r="Q583" t="s">
        <v>8319</v>
      </c>
      <c r="R583" t="s">
        <v>8320</v>
      </c>
      <c r="S583" s="12">
        <f t="shared" si="146"/>
        <v>42217.637777777782</v>
      </c>
      <c r="T583" s="12">
        <f t="shared" si="147"/>
        <v>42187.637777777782</v>
      </c>
      <c r="U583">
        <f t="shared" si="148"/>
        <v>1</v>
      </c>
      <c r="V583">
        <f t="shared" si="149"/>
        <v>0</v>
      </c>
      <c r="W583">
        <f t="shared" si="150"/>
        <v>0</v>
      </c>
      <c r="X583">
        <f t="shared" si="151"/>
        <v>0</v>
      </c>
      <c r="Y583">
        <f t="shared" si="152"/>
        <v>0</v>
      </c>
      <c r="Z583">
        <f t="shared" si="153"/>
        <v>0</v>
      </c>
      <c r="AA583">
        <f t="shared" si="154"/>
        <v>0</v>
      </c>
      <c r="AB583">
        <f t="shared" si="155"/>
        <v>0</v>
      </c>
      <c r="AC583">
        <f t="shared" si="156"/>
        <v>0</v>
      </c>
      <c r="AD583">
        <f t="shared" si="157"/>
        <v>0</v>
      </c>
      <c r="AE583">
        <f t="shared" si="158"/>
        <v>0</v>
      </c>
      <c r="AF583">
        <f t="shared" si="159"/>
        <v>0</v>
      </c>
    </row>
    <row r="584" spans="1:32" ht="60" x14ac:dyDescent="0.25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144"/>
        <v>0</v>
      </c>
      <c r="P584" s="8" t="e">
        <f t="shared" si="145"/>
        <v>#DIV/0!</v>
      </c>
      <c r="Q584" t="s">
        <v>8319</v>
      </c>
      <c r="R584" t="s">
        <v>8320</v>
      </c>
      <c r="S584" s="12">
        <f t="shared" si="146"/>
        <v>42078.375</v>
      </c>
      <c r="T584" s="12">
        <f t="shared" si="147"/>
        <v>42055.364803240736</v>
      </c>
      <c r="U584">
        <f t="shared" si="148"/>
        <v>0</v>
      </c>
      <c r="V584">
        <f t="shared" si="149"/>
        <v>0</v>
      </c>
      <c r="W584">
        <f t="shared" si="150"/>
        <v>0</v>
      </c>
      <c r="X584">
        <f t="shared" si="151"/>
        <v>0</v>
      </c>
      <c r="Y584">
        <f t="shared" si="152"/>
        <v>0</v>
      </c>
      <c r="Z584">
        <f t="shared" si="153"/>
        <v>0</v>
      </c>
      <c r="AA584">
        <f t="shared" si="154"/>
        <v>0</v>
      </c>
      <c r="AB584">
        <f t="shared" si="155"/>
        <v>0</v>
      </c>
      <c r="AC584">
        <f t="shared" si="156"/>
        <v>0</v>
      </c>
      <c r="AD584">
        <f t="shared" si="157"/>
        <v>0</v>
      </c>
      <c r="AE584">
        <f t="shared" si="158"/>
        <v>0</v>
      </c>
      <c r="AF584">
        <f t="shared" si="159"/>
        <v>1</v>
      </c>
    </row>
    <row r="585" spans="1:32" ht="45" x14ac:dyDescent="0.25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144"/>
        <v>1.1111111111111112E-4</v>
      </c>
      <c r="P585" s="8">
        <f t="shared" si="145"/>
        <v>1</v>
      </c>
      <c r="Q585" t="s">
        <v>8319</v>
      </c>
      <c r="R585" t="s">
        <v>8320</v>
      </c>
      <c r="S585" s="12">
        <f t="shared" si="146"/>
        <v>42082.521840277783</v>
      </c>
      <c r="T585" s="12">
        <f t="shared" si="147"/>
        <v>42052.56350694444</v>
      </c>
      <c r="U585">
        <f t="shared" si="148"/>
        <v>0</v>
      </c>
      <c r="V585">
        <f t="shared" si="149"/>
        <v>0</v>
      </c>
      <c r="W585">
        <f t="shared" si="150"/>
        <v>1</v>
      </c>
      <c r="X585">
        <f t="shared" si="151"/>
        <v>0</v>
      </c>
      <c r="Y585">
        <f t="shared" si="152"/>
        <v>0</v>
      </c>
      <c r="Z585">
        <f t="shared" si="153"/>
        <v>0</v>
      </c>
      <c r="AA585">
        <f t="shared" si="154"/>
        <v>0</v>
      </c>
      <c r="AB585">
        <f t="shared" si="155"/>
        <v>0</v>
      </c>
      <c r="AC585">
        <f t="shared" si="156"/>
        <v>0</v>
      </c>
      <c r="AD585">
        <f t="shared" si="157"/>
        <v>0</v>
      </c>
      <c r="AE585">
        <f t="shared" si="158"/>
        <v>0</v>
      </c>
      <c r="AF585">
        <f t="shared" si="159"/>
        <v>0</v>
      </c>
    </row>
    <row r="586" spans="1:32" ht="45" x14ac:dyDescent="0.25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144"/>
        <v>0.01</v>
      </c>
      <c r="P586" s="8">
        <f t="shared" si="145"/>
        <v>5</v>
      </c>
      <c r="Q586" t="s">
        <v>8319</v>
      </c>
      <c r="R586" t="s">
        <v>8320</v>
      </c>
      <c r="S586" s="12">
        <f t="shared" si="146"/>
        <v>42079.299953703703</v>
      </c>
      <c r="T586" s="12">
        <f t="shared" si="147"/>
        <v>42049.341620370367</v>
      </c>
      <c r="U586">
        <f t="shared" si="148"/>
        <v>1</v>
      </c>
      <c r="V586">
        <f t="shared" si="149"/>
        <v>1</v>
      </c>
      <c r="W586">
        <f t="shared" si="150"/>
        <v>0</v>
      </c>
      <c r="X586">
        <f t="shared" si="151"/>
        <v>0</v>
      </c>
      <c r="Y586">
        <f t="shared" si="152"/>
        <v>0</v>
      </c>
      <c r="Z586">
        <f t="shared" si="153"/>
        <v>0</v>
      </c>
      <c r="AA586">
        <f t="shared" si="154"/>
        <v>0</v>
      </c>
      <c r="AB586">
        <f t="shared" si="155"/>
        <v>0</v>
      </c>
      <c r="AC586">
        <f t="shared" si="156"/>
        <v>0</v>
      </c>
      <c r="AD586">
        <f t="shared" si="157"/>
        <v>0</v>
      </c>
      <c r="AE586">
        <f t="shared" si="158"/>
        <v>0</v>
      </c>
      <c r="AF586">
        <f t="shared" si="159"/>
        <v>0</v>
      </c>
    </row>
    <row r="587" spans="1:32" ht="45" x14ac:dyDescent="0.25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144"/>
        <v>0</v>
      </c>
      <c r="P587" s="8" t="e">
        <f t="shared" si="145"/>
        <v>#DIV/0!</v>
      </c>
      <c r="Q587" t="s">
        <v>8319</v>
      </c>
      <c r="R587" t="s">
        <v>8320</v>
      </c>
      <c r="S587" s="12">
        <f t="shared" si="146"/>
        <v>42338.625</v>
      </c>
      <c r="T587" s="12">
        <f t="shared" si="147"/>
        <v>42283.0159375</v>
      </c>
      <c r="U587">
        <f t="shared" si="148"/>
        <v>0</v>
      </c>
      <c r="V587">
        <f t="shared" si="149"/>
        <v>0</v>
      </c>
      <c r="W587">
        <f t="shared" si="150"/>
        <v>1</v>
      </c>
      <c r="X587">
        <f t="shared" si="151"/>
        <v>0</v>
      </c>
      <c r="Y587">
        <f t="shared" si="152"/>
        <v>0</v>
      </c>
      <c r="Z587">
        <f t="shared" si="153"/>
        <v>0</v>
      </c>
      <c r="AA587">
        <f t="shared" si="154"/>
        <v>0</v>
      </c>
      <c r="AB587">
        <f t="shared" si="155"/>
        <v>0</v>
      </c>
      <c r="AC587">
        <f t="shared" si="156"/>
        <v>0</v>
      </c>
      <c r="AD587">
        <f t="shared" si="157"/>
        <v>0</v>
      </c>
      <c r="AE587">
        <f t="shared" si="158"/>
        <v>0</v>
      </c>
      <c r="AF587">
        <f t="shared" si="159"/>
        <v>0</v>
      </c>
    </row>
    <row r="588" spans="1:32" ht="45" x14ac:dyDescent="0.25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144"/>
        <v>5.5999999999999999E-3</v>
      </c>
      <c r="P588" s="8">
        <f t="shared" si="145"/>
        <v>14</v>
      </c>
      <c r="Q588" t="s">
        <v>8319</v>
      </c>
      <c r="R588" t="s">
        <v>8320</v>
      </c>
      <c r="S588" s="12">
        <f t="shared" si="146"/>
        <v>42050.479247685187</v>
      </c>
      <c r="T588" s="12">
        <f t="shared" si="147"/>
        <v>42020.479247685187</v>
      </c>
      <c r="U588">
        <f t="shared" si="148"/>
        <v>0</v>
      </c>
      <c r="V588">
        <f t="shared" si="149"/>
        <v>0</v>
      </c>
      <c r="W588">
        <f t="shared" si="150"/>
        <v>0</v>
      </c>
      <c r="X588">
        <f t="shared" si="151"/>
        <v>1</v>
      </c>
      <c r="Y588">
        <f t="shared" si="152"/>
        <v>0</v>
      </c>
      <c r="Z588">
        <f t="shared" si="153"/>
        <v>0</v>
      </c>
      <c r="AA588">
        <f t="shared" si="154"/>
        <v>0</v>
      </c>
      <c r="AB588">
        <f t="shared" si="155"/>
        <v>0</v>
      </c>
      <c r="AC588">
        <f t="shared" si="156"/>
        <v>0</v>
      </c>
      <c r="AD588">
        <f t="shared" si="157"/>
        <v>0</v>
      </c>
      <c r="AE588">
        <f t="shared" si="158"/>
        <v>0</v>
      </c>
      <c r="AF588">
        <f t="shared" si="159"/>
        <v>0</v>
      </c>
    </row>
    <row r="589" spans="1:32" ht="75" x14ac:dyDescent="0.25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144"/>
        <v>9.0833333333333335E-2</v>
      </c>
      <c r="P589" s="8">
        <f t="shared" si="145"/>
        <v>389.28571428571428</v>
      </c>
      <c r="Q589" t="s">
        <v>8319</v>
      </c>
      <c r="R589" t="s">
        <v>8320</v>
      </c>
      <c r="S589" s="12">
        <f t="shared" si="146"/>
        <v>42110.382326388892</v>
      </c>
      <c r="T589" s="12">
        <f t="shared" si="147"/>
        <v>42080.382326388892</v>
      </c>
      <c r="U589">
        <f t="shared" si="148"/>
        <v>0</v>
      </c>
      <c r="V589">
        <f t="shared" si="149"/>
        <v>0</v>
      </c>
      <c r="W589">
        <f t="shared" si="150"/>
        <v>0</v>
      </c>
      <c r="X589">
        <f t="shared" si="151"/>
        <v>0</v>
      </c>
      <c r="Y589">
        <f t="shared" si="152"/>
        <v>0</v>
      </c>
      <c r="Z589">
        <f t="shared" si="153"/>
        <v>0</v>
      </c>
      <c r="AA589">
        <f t="shared" si="154"/>
        <v>0</v>
      </c>
      <c r="AB589">
        <f t="shared" si="155"/>
        <v>1</v>
      </c>
      <c r="AC589">
        <f t="shared" si="156"/>
        <v>0</v>
      </c>
      <c r="AD589">
        <f t="shared" si="157"/>
        <v>0</v>
      </c>
      <c r="AE589">
        <f t="shared" si="158"/>
        <v>0</v>
      </c>
      <c r="AF589">
        <f t="shared" si="159"/>
        <v>0</v>
      </c>
    </row>
    <row r="590" spans="1:32" ht="60" x14ac:dyDescent="0.25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144"/>
        <v>3.3444444444444443E-2</v>
      </c>
      <c r="P590" s="8">
        <f t="shared" si="145"/>
        <v>150.5</v>
      </c>
      <c r="Q590" t="s">
        <v>8319</v>
      </c>
      <c r="R590" t="s">
        <v>8320</v>
      </c>
      <c r="S590" s="12">
        <f t="shared" si="146"/>
        <v>42691.436180555553</v>
      </c>
      <c r="T590" s="12">
        <f t="shared" si="147"/>
        <v>42631.394513888888</v>
      </c>
      <c r="U590">
        <f t="shared" si="148"/>
        <v>0</v>
      </c>
      <c r="V590">
        <f t="shared" si="149"/>
        <v>0</v>
      </c>
      <c r="W590">
        <f t="shared" si="150"/>
        <v>1</v>
      </c>
      <c r="X590">
        <f t="shared" si="151"/>
        <v>0</v>
      </c>
      <c r="Y590">
        <f t="shared" si="152"/>
        <v>0</v>
      </c>
      <c r="Z590">
        <f t="shared" si="153"/>
        <v>0</v>
      </c>
      <c r="AA590">
        <f t="shared" si="154"/>
        <v>0</v>
      </c>
      <c r="AB590">
        <f t="shared" si="155"/>
        <v>0</v>
      </c>
      <c r="AC590">
        <f t="shared" si="156"/>
        <v>0</v>
      </c>
      <c r="AD590">
        <f t="shared" si="157"/>
        <v>0</v>
      </c>
      <c r="AE590">
        <f t="shared" si="158"/>
        <v>0</v>
      </c>
      <c r="AF590">
        <f t="shared" si="159"/>
        <v>0</v>
      </c>
    </row>
    <row r="591" spans="1:32" x14ac:dyDescent="0.25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144"/>
        <v>1.3333333333333334E-4</v>
      </c>
      <c r="P591" s="8">
        <f t="shared" si="145"/>
        <v>1</v>
      </c>
      <c r="Q591" t="s">
        <v>8319</v>
      </c>
      <c r="R591" t="s">
        <v>8320</v>
      </c>
      <c r="S591" s="12">
        <f t="shared" si="146"/>
        <v>42193.239571759259</v>
      </c>
      <c r="T591" s="12">
        <f t="shared" si="147"/>
        <v>42178.239571759259</v>
      </c>
      <c r="U591">
        <f t="shared" si="148"/>
        <v>0</v>
      </c>
      <c r="V591">
        <f t="shared" si="149"/>
        <v>0</v>
      </c>
      <c r="W591">
        <f t="shared" si="150"/>
        <v>1</v>
      </c>
      <c r="X591">
        <f t="shared" si="151"/>
        <v>0</v>
      </c>
      <c r="Y591">
        <f t="shared" si="152"/>
        <v>0</v>
      </c>
      <c r="Z591">
        <f t="shared" si="153"/>
        <v>0</v>
      </c>
      <c r="AA591">
        <f t="shared" si="154"/>
        <v>0</v>
      </c>
      <c r="AB591">
        <f t="shared" si="155"/>
        <v>0</v>
      </c>
      <c r="AC591">
        <f t="shared" si="156"/>
        <v>0</v>
      </c>
      <c r="AD591">
        <f t="shared" si="157"/>
        <v>0</v>
      </c>
      <c r="AE591">
        <f t="shared" si="158"/>
        <v>0</v>
      </c>
      <c r="AF591">
        <f t="shared" si="159"/>
        <v>0</v>
      </c>
    </row>
    <row r="592" spans="1:32" ht="60" x14ac:dyDescent="0.25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144"/>
        <v>4.4600000000000001E-2</v>
      </c>
      <c r="P592" s="8">
        <f t="shared" si="145"/>
        <v>24.777777777777779</v>
      </c>
      <c r="Q592" t="s">
        <v>8319</v>
      </c>
      <c r="R592" t="s">
        <v>8320</v>
      </c>
      <c r="S592" s="12">
        <f t="shared" si="146"/>
        <v>42408.167361111111</v>
      </c>
      <c r="T592" s="12">
        <f t="shared" si="147"/>
        <v>42377.179756944446</v>
      </c>
      <c r="U592">
        <f t="shared" si="148"/>
        <v>0</v>
      </c>
      <c r="V592">
        <f t="shared" si="149"/>
        <v>0</v>
      </c>
      <c r="W592">
        <f t="shared" si="150"/>
        <v>1</v>
      </c>
      <c r="X592">
        <f t="shared" si="151"/>
        <v>0</v>
      </c>
      <c r="Y592">
        <f t="shared" si="152"/>
        <v>0</v>
      </c>
      <c r="Z592">
        <f t="shared" si="153"/>
        <v>0</v>
      </c>
      <c r="AA592">
        <f t="shared" si="154"/>
        <v>0</v>
      </c>
      <c r="AB592">
        <f t="shared" si="155"/>
        <v>0</v>
      </c>
      <c r="AC592">
        <f t="shared" si="156"/>
        <v>0</v>
      </c>
      <c r="AD592">
        <f t="shared" si="157"/>
        <v>0</v>
      </c>
      <c r="AE592">
        <f t="shared" si="158"/>
        <v>0</v>
      </c>
      <c r="AF592">
        <f t="shared" si="159"/>
        <v>0</v>
      </c>
    </row>
    <row r="593" spans="1:32" ht="45" x14ac:dyDescent="0.25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144"/>
        <v>6.0999999999999997E-4</v>
      </c>
      <c r="P593" s="8">
        <f t="shared" si="145"/>
        <v>30.5</v>
      </c>
      <c r="Q593" t="s">
        <v>8319</v>
      </c>
      <c r="R593" t="s">
        <v>8320</v>
      </c>
      <c r="S593" s="12">
        <f t="shared" si="146"/>
        <v>42207.168171296296</v>
      </c>
      <c r="T593" s="12">
        <f t="shared" si="147"/>
        <v>42177.168171296296</v>
      </c>
      <c r="U593">
        <f t="shared" si="148"/>
        <v>0</v>
      </c>
      <c r="V593">
        <f t="shared" si="149"/>
        <v>0</v>
      </c>
      <c r="W593">
        <f t="shared" si="150"/>
        <v>0</v>
      </c>
      <c r="X593">
        <f t="shared" si="151"/>
        <v>0</v>
      </c>
      <c r="Y593">
        <f t="shared" si="152"/>
        <v>0</v>
      </c>
      <c r="Z593">
        <f t="shared" si="153"/>
        <v>0</v>
      </c>
      <c r="AA593">
        <f t="shared" si="154"/>
        <v>0</v>
      </c>
      <c r="AB593">
        <f t="shared" si="155"/>
        <v>0</v>
      </c>
      <c r="AC593">
        <f t="shared" si="156"/>
        <v>0</v>
      </c>
      <c r="AD593">
        <f t="shared" si="157"/>
        <v>0</v>
      </c>
      <c r="AE593">
        <f t="shared" si="158"/>
        <v>0</v>
      </c>
      <c r="AF593">
        <f t="shared" si="159"/>
        <v>1</v>
      </c>
    </row>
    <row r="594" spans="1:32" ht="60" x14ac:dyDescent="0.25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144"/>
        <v>3.3333333333333333E-2</v>
      </c>
      <c r="P594" s="8">
        <f t="shared" si="145"/>
        <v>250</v>
      </c>
      <c r="Q594" t="s">
        <v>8319</v>
      </c>
      <c r="R594" t="s">
        <v>8320</v>
      </c>
      <c r="S594" s="12">
        <f t="shared" si="146"/>
        <v>41975.857175925921</v>
      </c>
      <c r="T594" s="12">
        <f t="shared" si="147"/>
        <v>41945.857175925928</v>
      </c>
      <c r="U594">
        <f t="shared" si="148"/>
        <v>0</v>
      </c>
      <c r="V594">
        <f t="shared" si="149"/>
        <v>0</v>
      </c>
      <c r="W594">
        <f t="shared" si="150"/>
        <v>1</v>
      </c>
      <c r="X594">
        <f t="shared" si="151"/>
        <v>0</v>
      </c>
      <c r="Y594">
        <f t="shared" si="152"/>
        <v>0</v>
      </c>
      <c r="Z594">
        <f t="shared" si="153"/>
        <v>0</v>
      </c>
      <c r="AA594">
        <f t="shared" si="154"/>
        <v>0</v>
      </c>
      <c r="AB594">
        <f t="shared" si="155"/>
        <v>0</v>
      </c>
      <c r="AC594">
        <f t="shared" si="156"/>
        <v>0</v>
      </c>
      <c r="AD594">
        <f t="shared" si="157"/>
        <v>0</v>
      </c>
      <c r="AE594">
        <f t="shared" si="158"/>
        <v>0</v>
      </c>
      <c r="AF594">
        <f t="shared" si="159"/>
        <v>0</v>
      </c>
    </row>
    <row r="595" spans="1:32" ht="60" x14ac:dyDescent="0.25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144"/>
        <v>0.23</v>
      </c>
      <c r="P595" s="8">
        <f t="shared" si="145"/>
        <v>16.428571428571427</v>
      </c>
      <c r="Q595" t="s">
        <v>8319</v>
      </c>
      <c r="R595" t="s">
        <v>8320</v>
      </c>
      <c r="S595" s="12">
        <f t="shared" si="146"/>
        <v>42100.260937500003</v>
      </c>
      <c r="T595" s="12">
        <f t="shared" si="147"/>
        <v>42070.302604166667</v>
      </c>
      <c r="U595">
        <f t="shared" si="148"/>
        <v>1</v>
      </c>
      <c r="V595">
        <f t="shared" si="149"/>
        <v>0</v>
      </c>
      <c r="W595">
        <f t="shared" si="150"/>
        <v>0</v>
      </c>
      <c r="X595">
        <f t="shared" si="151"/>
        <v>0</v>
      </c>
      <c r="Y595">
        <f t="shared" si="152"/>
        <v>0</v>
      </c>
      <c r="Z595">
        <f t="shared" si="153"/>
        <v>0</v>
      </c>
      <c r="AA595">
        <f t="shared" si="154"/>
        <v>0</v>
      </c>
      <c r="AB595">
        <f t="shared" si="155"/>
        <v>0</v>
      </c>
      <c r="AC595">
        <f t="shared" si="156"/>
        <v>0</v>
      </c>
      <c r="AD595">
        <f t="shared" si="157"/>
        <v>0</v>
      </c>
      <c r="AE595">
        <f t="shared" si="158"/>
        <v>0</v>
      </c>
      <c r="AF595">
        <f t="shared" si="159"/>
        <v>0</v>
      </c>
    </row>
    <row r="596" spans="1:32" ht="30" x14ac:dyDescent="0.25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144"/>
        <v>1.0399999999999999E-3</v>
      </c>
      <c r="P596" s="8">
        <f t="shared" si="145"/>
        <v>13</v>
      </c>
      <c r="Q596" t="s">
        <v>8319</v>
      </c>
      <c r="R596" t="s">
        <v>8320</v>
      </c>
      <c r="S596" s="12">
        <f t="shared" si="146"/>
        <v>42476.405162037037</v>
      </c>
      <c r="T596" s="12">
        <f t="shared" si="147"/>
        <v>42446.405162037037</v>
      </c>
      <c r="U596">
        <f t="shared" si="148"/>
        <v>0</v>
      </c>
      <c r="V596">
        <f t="shared" si="149"/>
        <v>0</v>
      </c>
      <c r="W596">
        <f t="shared" si="150"/>
        <v>0</v>
      </c>
      <c r="X596">
        <f t="shared" si="151"/>
        <v>0</v>
      </c>
      <c r="Y596">
        <f t="shared" si="152"/>
        <v>0</v>
      </c>
      <c r="Z596">
        <f t="shared" si="153"/>
        <v>0</v>
      </c>
      <c r="AA596">
        <f t="shared" si="154"/>
        <v>1</v>
      </c>
      <c r="AB596">
        <f t="shared" si="155"/>
        <v>0</v>
      </c>
      <c r="AC596">
        <f t="shared" si="156"/>
        <v>0</v>
      </c>
      <c r="AD596">
        <f t="shared" si="157"/>
        <v>0</v>
      </c>
      <c r="AE596">
        <f t="shared" si="158"/>
        <v>0</v>
      </c>
      <c r="AF596">
        <f t="shared" si="159"/>
        <v>0</v>
      </c>
    </row>
    <row r="597" spans="1:32" ht="60" x14ac:dyDescent="0.25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144"/>
        <v>4.2599999999999999E-3</v>
      </c>
      <c r="P597" s="8">
        <f t="shared" si="145"/>
        <v>53.25</v>
      </c>
      <c r="Q597" t="s">
        <v>8319</v>
      </c>
      <c r="R597" t="s">
        <v>8320</v>
      </c>
      <c r="S597" s="12">
        <f t="shared" si="146"/>
        <v>42127.694884259261</v>
      </c>
      <c r="T597" s="12">
        <f t="shared" si="147"/>
        <v>42082.694884259261</v>
      </c>
      <c r="U597">
        <f t="shared" si="148"/>
        <v>0</v>
      </c>
      <c r="V597">
        <f t="shared" si="149"/>
        <v>0</v>
      </c>
      <c r="W597">
        <f t="shared" si="150"/>
        <v>0</v>
      </c>
      <c r="X597">
        <f t="shared" si="151"/>
        <v>0</v>
      </c>
      <c r="Y597">
        <f t="shared" si="152"/>
        <v>0</v>
      </c>
      <c r="Z597">
        <f t="shared" si="153"/>
        <v>0</v>
      </c>
      <c r="AA597">
        <f t="shared" si="154"/>
        <v>0</v>
      </c>
      <c r="AB597">
        <f t="shared" si="155"/>
        <v>0</v>
      </c>
      <c r="AC597">
        <f t="shared" si="156"/>
        <v>0</v>
      </c>
      <c r="AD597">
        <f t="shared" si="157"/>
        <v>0</v>
      </c>
      <c r="AE597">
        <f t="shared" si="158"/>
        <v>0</v>
      </c>
      <c r="AF597">
        <f t="shared" si="159"/>
        <v>1</v>
      </c>
    </row>
    <row r="598" spans="1:32" ht="45" x14ac:dyDescent="0.25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144"/>
        <v>2.9999999999999997E-4</v>
      </c>
      <c r="P598" s="8">
        <f t="shared" si="145"/>
        <v>3</v>
      </c>
      <c r="Q598" t="s">
        <v>8319</v>
      </c>
      <c r="R598" t="s">
        <v>8320</v>
      </c>
      <c r="S598" s="12">
        <f t="shared" si="146"/>
        <v>42676.521898148145</v>
      </c>
      <c r="T598" s="12">
        <f t="shared" si="147"/>
        <v>42646.521898148145</v>
      </c>
      <c r="U598">
        <f t="shared" si="148"/>
        <v>0</v>
      </c>
      <c r="V598">
        <f t="shared" si="149"/>
        <v>0</v>
      </c>
      <c r="W598">
        <f t="shared" si="150"/>
        <v>0</v>
      </c>
      <c r="X598">
        <f t="shared" si="151"/>
        <v>0</v>
      </c>
      <c r="Y598">
        <f t="shared" si="152"/>
        <v>0</v>
      </c>
      <c r="Z598">
        <f t="shared" si="153"/>
        <v>1</v>
      </c>
      <c r="AA598">
        <f t="shared" si="154"/>
        <v>0</v>
      </c>
      <c r="AB598">
        <f t="shared" si="155"/>
        <v>0</v>
      </c>
      <c r="AC598">
        <f t="shared" si="156"/>
        <v>0</v>
      </c>
      <c r="AD598">
        <f t="shared" si="157"/>
        <v>0</v>
      </c>
      <c r="AE598">
        <f t="shared" si="158"/>
        <v>0</v>
      </c>
      <c r="AF598">
        <f t="shared" si="159"/>
        <v>0</v>
      </c>
    </row>
    <row r="599" spans="1:32" ht="45" x14ac:dyDescent="0.25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144"/>
        <v>2.6666666666666666E-3</v>
      </c>
      <c r="P599" s="8">
        <f t="shared" si="145"/>
        <v>10</v>
      </c>
      <c r="Q599" t="s">
        <v>8319</v>
      </c>
      <c r="R599" t="s">
        <v>8320</v>
      </c>
      <c r="S599" s="12">
        <f t="shared" si="146"/>
        <v>42582.291666666672</v>
      </c>
      <c r="T599" s="12">
        <f t="shared" si="147"/>
        <v>42545.330266203702</v>
      </c>
      <c r="U599">
        <f t="shared" si="148"/>
        <v>0</v>
      </c>
      <c r="V599">
        <f t="shared" si="149"/>
        <v>0</v>
      </c>
      <c r="W599">
        <f t="shared" si="150"/>
        <v>1</v>
      </c>
      <c r="X599">
        <f t="shared" si="151"/>
        <v>0</v>
      </c>
      <c r="Y599">
        <f t="shared" si="152"/>
        <v>0</v>
      </c>
      <c r="Z599">
        <f t="shared" si="153"/>
        <v>0</v>
      </c>
      <c r="AA599">
        <f t="shared" si="154"/>
        <v>0</v>
      </c>
      <c r="AB599">
        <f t="shared" si="155"/>
        <v>0</v>
      </c>
      <c r="AC599">
        <f t="shared" si="156"/>
        <v>0</v>
      </c>
      <c r="AD599">
        <f t="shared" si="157"/>
        <v>0</v>
      </c>
      <c r="AE599">
        <f t="shared" si="158"/>
        <v>0</v>
      </c>
      <c r="AF599">
        <f t="shared" si="159"/>
        <v>0</v>
      </c>
    </row>
    <row r="600" spans="1:32" ht="30" x14ac:dyDescent="0.25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144"/>
        <v>0.34</v>
      </c>
      <c r="P600" s="8">
        <f t="shared" si="145"/>
        <v>121.42857142857143</v>
      </c>
      <c r="Q600" t="s">
        <v>8319</v>
      </c>
      <c r="R600" t="s">
        <v>8320</v>
      </c>
      <c r="S600" s="12">
        <f t="shared" si="146"/>
        <v>41977.62709490741</v>
      </c>
      <c r="T600" s="12">
        <f t="shared" si="147"/>
        <v>41947.62709490741</v>
      </c>
      <c r="U600">
        <f t="shared" si="148"/>
        <v>0</v>
      </c>
      <c r="V600">
        <f t="shared" si="149"/>
        <v>1</v>
      </c>
      <c r="W600">
        <f t="shared" si="150"/>
        <v>0</v>
      </c>
      <c r="X600">
        <f t="shared" si="151"/>
        <v>0</v>
      </c>
      <c r="Y600">
        <f t="shared" si="152"/>
        <v>0</v>
      </c>
      <c r="Z600">
        <f t="shared" si="153"/>
        <v>0</v>
      </c>
      <c r="AA600">
        <f t="shared" si="154"/>
        <v>0</v>
      </c>
      <c r="AB600">
        <f t="shared" si="155"/>
        <v>0</v>
      </c>
      <c r="AC600">
        <f t="shared" si="156"/>
        <v>0</v>
      </c>
      <c r="AD600">
        <f t="shared" si="157"/>
        <v>0</v>
      </c>
      <c r="AE600">
        <f t="shared" si="158"/>
        <v>0</v>
      </c>
      <c r="AF600">
        <f t="shared" si="159"/>
        <v>0</v>
      </c>
    </row>
    <row r="601" spans="1:32" ht="60" x14ac:dyDescent="0.25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144"/>
        <v>6.2E-4</v>
      </c>
      <c r="P601" s="8">
        <f t="shared" si="145"/>
        <v>15.5</v>
      </c>
      <c r="Q601" t="s">
        <v>8319</v>
      </c>
      <c r="R601" t="s">
        <v>8320</v>
      </c>
      <c r="S601" s="12">
        <f t="shared" si="146"/>
        <v>42071.261111111111</v>
      </c>
      <c r="T601" s="12">
        <f t="shared" si="147"/>
        <v>42047.437523148154</v>
      </c>
      <c r="U601">
        <f t="shared" si="148"/>
        <v>0</v>
      </c>
      <c r="V601">
        <f t="shared" si="149"/>
        <v>0</v>
      </c>
      <c r="W601">
        <f t="shared" si="150"/>
        <v>0</v>
      </c>
      <c r="X601">
        <f t="shared" si="151"/>
        <v>0</v>
      </c>
      <c r="Y601">
        <f t="shared" si="152"/>
        <v>0</v>
      </c>
      <c r="Z601">
        <f t="shared" si="153"/>
        <v>0</v>
      </c>
      <c r="AA601">
        <f t="shared" si="154"/>
        <v>0</v>
      </c>
      <c r="AB601">
        <f t="shared" si="155"/>
        <v>0</v>
      </c>
      <c r="AC601">
        <f t="shared" si="156"/>
        <v>0</v>
      </c>
      <c r="AD601">
        <f t="shared" si="157"/>
        <v>0</v>
      </c>
      <c r="AE601">
        <f t="shared" si="158"/>
        <v>0</v>
      </c>
      <c r="AF601">
        <f t="shared" si="159"/>
        <v>1</v>
      </c>
    </row>
    <row r="602" spans="1:32" ht="30" x14ac:dyDescent="0.25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144"/>
        <v>0.02</v>
      </c>
      <c r="P602" s="8">
        <f t="shared" si="145"/>
        <v>100</v>
      </c>
      <c r="Q602" t="s">
        <v>8319</v>
      </c>
      <c r="R602" t="s">
        <v>8320</v>
      </c>
      <c r="S602" s="12">
        <f t="shared" si="146"/>
        <v>42133.423171296294</v>
      </c>
      <c r="T602" s="12">
        <f t="shared" si="147"/>
        <v>42073.423171296294</v>
      </c>
      <c r="U602">
        <f t="shared" si="148"/>
        <v>0</v>
      </c>
      <c r="V602">
        <f t="shared" si="149"/>
        <v>0</v>
      </c>
      <c r="W602">
        <f t="shared" si="150"/>
        <v>1</v>
      </c>
      <c r="X602">
        <f t="shared" si="151"/>
        <v>0</v>
      </c>
      <c r="Y602">
        <f t="shared" si="152"/>
        <v>0</v>
      </c>
      <c r="Z602">
        <f t="shared" si="153"/>
        <v>0</v>
      </c>
      <c r="AA602">
        <f t="shared" si="154"/>
        <v>0</v>
      </c>
      <c r="AB602">
        <f t="shared" si="155"/>
        <v>0</v>
      </c>
      <c r="AC602">
        <f t="shared" si="156"/>
        <v>0</v>
      </c>
      <c r="AD602">
        <f t="shared" si="157"/>
        <v>0</v>
      </c>
      <c r="AE602">
        <f t="shared" si="158"/>
        <v>0</v>
      </c>
      <c r="AF602">
        <f t="shared" si="159"/>
        <v>0</v>
      </c>
    </row>
    <row r="603" spans="1:32" ht="60" x14ac:dyDescent="0.25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144"/>
        <v>1.4E-2</v>
      </c>
      <c r="P603" s="8">
        <f t="shared" si="145"/>
        <v>23.333333333333332</v>
      </c>
      <c r="Q603" t="s">
        <v>8319</v>
      </c>
      <c r="R603" t="s">
        <v>8320</v>
      </c>
      <c r="S603" s="12">
        <f t="shared" si="146"/>
        <v>41999.483090277776</v>
      </c>
      <c r="T603" s="12">
        <f t="shared" si="147"/>
        <v>41969.483090277776</v>
      </c>
      <c r="U603">
        <f t="shared" si="148"/>
        <v>0</v>
      </c>
      <c r="V603">
        <f t="shared" si="149"/>
        <v>0</v>
      </c>
      <c r="W603">
        <f t="shared" si="150"/>
        <v>0</v>
      </c>
      <c r="X603">
        <f t="shared" si="151"/>
        <v>1</v>
      </c>
      <c r="Y603">
        <f t="shared" si="152"/>
        <v>0</v>
      </c>
      <c r="Z603">
        <f t="shared" si="153"/>
        <v>0</v>
      </c>
      <c r="AA603">
        <f t="shared" si="154"/>
        <v>0</v>
      </c>
      <c r="AB603">
        <f t="shared" si="155"/>
        <v>0</v>
      </c>
      <c r="AC603">
        <f t="shared" si="156"/>
        <v>0</v>
      </c>
      <c r="AD603">
        <f t="shared" si="157"/>
        <v>0</v>
      </c>
      <c r="AE603">
        <f t="shared" si="158"/>
        <v>0</v>
      </c>
      <c r="AF603">
        <f t="shared" si="159"/>
        <v>0</v>
      </c>
    </row>
    <row r="604" spans="1:32" ht="45" x14ac:dyDescent="0.25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144"/>
        <v>0</v>
      </c>
      <c r="P604" s="8" t="e">
        <f t="shared" si="145"/>
        <v>#DIV/0!</v>
      </c>
      <c r="Q604" t="s">
        <v>8319</v>
      </c>
      <c r="R604" t="s">
        <v>8320</v>
      </c>
      <c r="S604" s="12">
        <f t="shared" si="146"/>
        <v>42173.41915509259</v>
      </c>
      <c r="T604" s="12">
        <f t="shared" si="147"/>
        <v>42143.41915509259</v>
      </c>
      <c r="U604">
        <f t="shared" si="148"/>
        <v>0</v>
      </c>
      <c r="V604">
        <f t="shared" si="149"/>
        <v>0</v>
      </c>
      <c r="W604">
        <f t="shared" si="150"/>
        <v>0</v>
      </c>
      <c r="X604">
        <f t="shared" si="151"/>
        <v>0</v>
      </c>
      <c r="Y604">
        <f t="shared" si="152"/>
        <v>0</v>
      </c>
      <c r="Z604">
        <f t="shared" si="153"/>
        <v>0</v>
      </c>
      <c r="AA604">
        <f t="shared" si="154"/>
        <v>0</v>
      </c>
      <c r="AB604">
        <f t="shared" si="155"/>
        <v>0</v>
      </c>
      <c r="AC604">
        <f t="shared" si="156"/>
        <v>0</v>
      </c>
      <c r="AD604">
        <f t="shared" si="157"/>
        <v>0</v>
      </c>
      <c r="AE604">
        <f t="shared" si="158"/>
        <v>0</v>
      </c>
      <c r="AF604">
        <f t="shared" si="159"/>
        <v>1</v>
      </c>
    </row>
    <row r="605" spans="1:32" ht="45" x14ac:dyDescent="0.25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144"/>
        <v>3.9334666666666664E-2</v>
      </c>
      <c r="P605" s="8">
        <f t="shared" si="145"/>
        <v>45.386153846153846</v>
      </c>
      <c r="Q605" t="s">
        <v>8319</v>
      </c>
      <c r="R605" t="s">
        <v>8320</v>
      </c>
      <c r="S605" s="12">
        <f t="shared" si="146"/>
        <v>41865.264155092591</v>
      </c>
      <c r="T605" s="12">
        <f t="shared" si="147"/>
        <v>41835.264155092591</v>
      </c>
      <c r="U605">
        <f t="shared" si="148"/>
        <v>0</v>
      </c>
      <c r="V605">
        <f t="shared" si="149"/>
        <v>0</v>
      </c>
      <c r="W605">
        <f t="shared" si="150"/>
        <v>0</v>
      </c>
      <c r="X605">
        <f t="shared" si="151"/>
        <v>0</v>
      </c>
      <c r="Y605">
        <f t="shared" si="152"/>
        <v>1</v>
      </c>
      <c r="Z605">
        <f t="shared" si="153"/>
        <v>0</v>
      </c>
      <c r="AA605">
        <f t="shared" si="154"/>
        <v>0</v>
      </c>
      <c r="AB605">
        <f t="shared" si="155"/>
        <v>0</v>
      </c>
      <c r="AC605">
        <f t="shared" si="156"/>
        <v>0</v>
      </c>
      <c r="AD605">
        <f t="shared" si="157"/>
        <v>0</v>
      </c>
      <c r="AE605">
        <f t="shared" si="158"/>
        <v>0</v>
      </c>
      <c r="AF605">
        <f t="shared" si="159"/>
        <v>0</v>
      </c>
    </row>
    <row r="606" spans="1:32" ht="60" x14ac:dyDescent="0.25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144"/>
        <v>0</v>
      </c>
      <c r="P606" s="8" t="e">
        <f t="shared" si="145"/>
        <v>#DIV/0!</v>
      </c>
      <c r="Q606" t="s">
        <v>8319</v>
      </c>
      <c r="R606" t="s">
        <v>8320</v>
      </c>
      <c r="S606" s="12">
        <f t="shared" si="146"/>
        <v>41878.660370370373</v>
      </c>
      <c r="T606" s="12">
        <f t="shared" si="147"/>
        <v>41848.660370370373</v>
      </c>
      <c r="U606">
        <f t="shared" si="148"/>
        <v>0</v>
      </c>
      <c r="V606">
        <f t="shared" si="149"/>
        <v>1</v>
      </c>
      <c r="W606">
        <f t="shared" si="150"/>
        <v>0</v>
      </c>
      <c r="X606">
        <f t="shared" si="151"/>
        <v>0</v>
      </c>
      <c r="Y606">
        <f t="shared" si="152"/>
        <v>0</v>
      </c>
      <c r="Z606">
        <f t="shared" si="153"/>
        <v>0</v>
      </c>
      <c r="AA606">
        <f t="shared" si="154"/>
        <v>0</v>
      </c>
      <c r="AB606">
        <f t="shared" si="155"/>
        <v>0</v>
      </c>
      <c r="AC606">
        <f t="shared" si="156"/>
        <v>0</v>
      </c>
      <c r="AD606">
        <f t="shared" si="157"/>
        <v>0</v>
      </c>
      <c r="AE606">
        <f t="shared" si="158"/>
        <v>0</v>
      </c>
      <c r="AF606">
        <f t="shared" si="159"/>
        <v>0</v>
      </c>
    </row>
    <row r="607" spans="1:32" ht="30" x14ac:dyDescent="0.25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144"/>
        <v>2.6200000000000001E-2</v>
      </c>
      <c r="P607" s="8">
        <f t="shared" si="145"/>
        <v>16.375</v>
      </c>
      <c r="Q607" t="s">
        <v>8319</v>
      </c>
      <c r="R607" t="s">
        <v>8320</v>
      </c>
      <c r="S607" s="12">
        <f t="shared" si="146"/>
        <v>42238.982731481483</v>
      </c>
      <c r="T607" s="12">
        <f t="shared" si="147"/>
        <v>42193.982731481483</v>
      </c>
      <c r="U607">
        <f t="shared" si="148"/>
        <v>0</v>
      </c>
      <c r="V607">
        <f t="shared" si="149"/>
        <v>0</v>
      </c>
      <c r="W607">
        <f t="shared" si="150"/>
        <v>1</v>
      </c>
      <c r="X607">
        <f t="shared" si="151"/>
        <v>0</v>
      </c>
      <c r="Y607">
        <f t="shared" si="152"/>
        <v>0</v>
      </c>
      <c r="Z607">
        <f t="shared" si="153"/>
        <v>0</v>
      </c>
      <c r="AA607">
        <f t="shared" si="154"/>
        <v>0</v>
      </c>
      <c r="AB607">
        <f t="shared" si="155"/>
        <v>0</v>
      </c>
      <c r="AC607">
        <f t="shared" si="156"/>
        <v>0</v>
      </c>
      <c r="AD607">
        <f t="shared" si="157"/>
        <v>0</v>
      </c>
      <c r="AE607">
        <f t="shared" si="158"/>
        <v>0</v>
      </c>
      <c r="AF607">
        <f t="shared" si="159"/>
        <v>0</v>
      </c>
    </row>
    <row r="608" spans="1:32" ht="60" x14ac:dyDescent="0.25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144"/>
        <v>2E-3</v>
      </c>
      <c r="P608" s="8">
        <f t="shared" si="145"/>
        <v>10</v>
      </c>
      <c r="Q608" t="s">
        <v>8319</v>
      </c>
      <c r="R608" t="s">
        <v>8320</v>
      </c>
      <c r="S608" s="12">
        <f t="shared" si="146"/>
        <v>42148.25</v>
      </c>
      <c r="T608" s="12">
        <f t="shared" si="147"/>
        <v>42102.275567129633</v>
      </c>
      <c r="U608">
        <f t="shared" si="148"/>
        <v>0</v>
      </c>
      <c r="V608">
        <f t="shared" si="149"/>
        <v>0</v>
      </c>
      <c r="W608">
        <f t="shared" si="150"/>
        <v>1</v>
      </c>
      <c r="X608">
        <f t="shared" si="151"/>
        <v>0</v>
      </c>
      <c r="Y608">
        <f t="shared" si="152"/>
        <v>0</v>
      </c>
      <c r="Z608">
        <f t="shared" si="153"/>
        <v>0</v>
      </c>
      <c r="AA608">
        <f t="shared" si="154"/>
        <v>0</v>
      </c>
      <c r="AB608">
        <f t="shared" si="155"/>
        <v>0</v>
      </c>
      <c r="AC608">
        <f t="shared" si="156"/>
        <v>0</v>
      </c>
      <c r="AD608">
        <f t="shared" si="157"/>
        <v>0</v>
      </c>
      <c r="AE608">
        <f t="shared" si="158"/>
        <v>0</v>
      </c>
      <c r="AF608">
        <f t="shared" si="159"/>
        <v>0</v>
      </c>
    </row>
    <row r="609" spans="1:32" ht="60" x14ac:dyDescent="0.25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144"/>
        <v>0</v>
      </c>
      <c r="P609" s="8" t="e">
        <f t="shared" si="145"/>
        <v>#DIV/0!</v>
      </c>
      <c r="Q609" t="s">
        <v>8319</v>
      </c>
      <c r="R609" t="s">
        <v>8320</v>
      </c>
      <c r="S609" s="12">
        <f t="shared" si="146"/>
        <v>42330.492314814815</v>
      </c>
      <c r="T609" s="12">
        <f t="shared" si="147"/>
        <v>42300.450648148151</v>
      </c>
      <c r="U609">
        <f t="shared" si="148"/>
        <v>1</v>
      </c>
      <c r="V609">
        <f t="shared" si="149"/>
        <v>0</v>
      </c>
      <c r="W609">
        <f t="shared" si="150"/>
        <v>0</v>
      </c>
      <c r="X609">
        <f t="shared" si="151"/>
        <v>0</v>
      </c>
      <c r="Y609">
        <f t="shared" si="152"/>
        <v>0</v>
      </c>
      <c r="Z609">
        <f t="shared" si="153"/>
        <v>0</v>
      </c>
      <c r="AA609">
        <f t="shared" si="154"/>
        <v>0</v>
      </c>
      <c r="AB609">
        <f t="shared" si="155"/>
        <v>0</v>
      </c>
      <c r="AC609">
        <f t="shared" si="156"/>
        <v>0</v>
      </c>
      <c r="AD609">
        <f t="shared" si="157"/>
        <v>0</v>
      </c>
      <c r="AE609">
        <f t="shared" si="158"/>
        <v>0</v>
      </c>
      <c r="AF609">
        <f t="shared" si="159"/>
        <v>0</v>
      </c>
    </row>
    <row r="610" spans="1:32" ht="60" x14ac:dyDescent="0.25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144"/>
        <v>9.7400000000000004E-3</v>
      </c>
      <c r="P610" s="8">
        <f t="shared" si="145"/>
        <v>292.2</v>
      </c>
      <c r="Q610" t="s">
        <v>8319</v>
      </c>
      <c r="R610" t="s">
        <v>8320</v>
      </c>
      <c r="S610" s="12">
        <f t="shared" si="146"/>
        <v>42170.546064814815</v>
      </c>
      <c r="T610" s="12">
        <f t="shared" si="147"/>
        <v>42140.546064814815</v>
      </c>
      <c r="U610">
        <f t="shared" si="148"/>
        <v>0</v>
      </c>
      <c r="V610">
        <f t="shared" si="149"/>
        <v>0</v>
      </c>
      <c r="W610">
        <f t="shared" si="150"/>
        <v>0</v>
      </c>
      <c r="X610">
        <f t="shared" si="151"/>
        <v>0</v>
      </c>
      <c r="Y610">
        <f t="shared" si="152"/>
        <v>0</v>
      </c>
      <c r="Z610">
        <f t="shared" si="153"/>
        <v>0</v>
      </c>
      <c r="AA610">
        <f t="shared" si="154"/>
        <v>0</v>
      </c>
      <c r="AB610">
        <f t="shared" si="155"/>
        <v>0</v>
      </c>
      <c r="AC610">
        <f t="shared" si="156"/>
        <v>0</v>
      </c>
      <c r="AD610">
        <f t="shared" si="157"/>
        <v>0</v>
      </c>
      <c r="AE610">
        <f t="shared" si="158"/>
        <v>0</v>
      </c>
      <c r="AF610">
        <f t="shared" si="159"/>
        <v>1</v>
      </c>
    </row>
    <row r="611" spans="1:32" ht="60" x14ac:dyDescent="0.25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144"/>
        <v>6.41025641025641E-3</v>
      </c>
      <c r="P611" s="8">
        <f t="shared" si="145"/>
        <v>5</v>
      </c>
      <c r="Q611" t="s">
        <v>8319</v>
      </c>
      <c r="R611" t="s">
        <v>8320</v>
      </c>
      <c r="S611" s="12">
        <f t="shared" si="146"/>
        <v>42336.700740740736</v>
      </c>
      <c r="T611" s="12">
        <f t="shared" si="147"/>
        <v>42306.659074074079</v>
      </c>
      <c r="U611">
        <f t="shared" si="148"/>
        <v>1</v>
      </c>
      <c r="V611">
        <f t="shared" si="149"/>
        <v>0</v>
      </c>
      <c r="W611">
        <f t="shared" si="150"/>
        <v>0</v>
      </c>
      <c r="X611">
        <f t="shared" si="151"/>
        <v>0</v>
      </c>
      <c r="Y611">
        <f t="shared" si="152"/>
        <v>0</v>
      </c>
      <c r="Z611">
        <f t="shared" si="153"/>
        <v>0</v>
      </c>
      <c r="AA611">
        <f t="shared" si="154"/>
        <v>0</v>
      </c>
      <c r="AB611">
        <f t="shared" si="155"/>
        <v>0</v>
      </c>
      <c r="AC611">
        <f t="shared" si="156"/>
        <v>0</v>
      </c>
      <c r="AD611">
        <f t="shared" si="157"/>
        <v>0</v>
      </c>
      <c r="AE611">
        <f t="shared" si="158"/>
        <v>0</v>
      </c>
      <c r="AF611">
        <f t="shared" si="159"/>
        <v>0</v>
      </c>
    </row>
    <row r="612" spans="1:32" ht="45" x14ac:dyDescent="0.25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144"/>
        <v>0</v>
      </c>
      <c r="P612" s="8" t="e">
        <f t="shared" si="145"/>
        <v>#DIV/0!</v>
      </c>
      <c r="Q612" t="s">
        <v>8319</v>
      </c>
      <c r="R612" t="s">
        <v>8320</v>
      </c>
      <c r="S612" s="12">
        <f t="shared" si="146"/>
        <v>42116.45585648148</v>
      </c>
      <c r="T612" s="12">
        <f t="shared" si="147"/>
        <v>42086.45585648148</v>
      </c>
      <c r="U612">
        <f t="shared" si="148"/>
        <v>0</v>
      </c>
      <c r="V612">
        <f t="shared" si="149"/>
        <v>0</v>
      </c>
      <c r="W612">
        <f t="shared" si="150"/>
        <v>0</v>
      </c>
      <c r="X612">
        <f t="shared" si="151"/>
        <v>1</v>
      </c>
      <c r="Y612">
        <f t="shared" si="152"/>
        <v>0</v>
      </c>
      <c r="Z612">
        <f t="shared" si="153"/>
        <v>0</v>
      </c>
      <c r="AA612">
        <f t="shared" si="154"/>
        <v>0</v>
      </c>
      <c r="AB612">
        <f t="shared" si="155"/>
        <v>0</v>
      </c>
      <c r="AC612">
        <f t="shared" si="156"/>
        <v>0</v>
      </c>
      <c r="AD612">
        <f t="shared" si="157"/>
        <v>0</v>
      </c>
      <c r="AE612">
        <f t="shared" si="158"/>
        <v>0</v>
      </c>
      <c r="AF612">
        <f t="shared" si="159"/>
        <v>0</v>
      </c>
    </row>
    <row r="613" spans="1:32" ht="60" x14ac:dyDescent="0.25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144"/>
        <v>0</v>
      </c>
      <c r="P613" s="8" t="e">
        <f t="shared" si="145"/>
        <v>#DIV/0!</v>
      </c>
      <c r="Q613" t="s">
        <v>8319</v>
      </c>
      <c r="R613" t="s">
        <v>8320</v>
      </c>
      <c r="S613" s="12">
        <f t="shared" si="146"/>
        <v>42388.185613425929</v>
      </c>
      <c r="T613" s="12">
        <f t="shared" si="147"/>
        <v>42328.185613425929</v>
      </c>
      <c r="U613">
        <f t="shared" si="148"/>
        <v>0</v>
      </c>
      <c r="V613">
        <f t="shared" si="149"/>
        <v>0</v>
      </c>
      <c r="W613">
        <f t="shared" si="150"/>
        <v>0</v>
      </c>
      <c r="X613">
        <f t="shared" si="151"/>
        <v>0</v>
      </c>
      <c r="Y613">
        <f t="shared" si="152"/>
        <v>0</v>
      </c>
      <c r="Z613">
        <f t="shared" si="153"/>
        <v>0</v>
      </c>
      <c r="AA613">
        <f t="shared" si="154"/>
        <v>0</v>
      </c>
      <c r="AB613">
        <f t="shared" si="155"/>
        <v>0</v>
      </c>
      <c r="AC613">
        <f t="shared" si="156"/>
        <v>0</v>
      </c>
      <c r="AD613">
        <f t="shared" si="157"/>
        <v>0</v>
      </c>
      <c r="AE613">
        <f t="shared" si="158"/>
        <v>0</v>
      </c>
      <c r="AF613">
        <f t="shared" si="159"/>
        <v>1</v>
      </c>
    </row>
    <row r="614" spans="1:32" ht="30" x14ac:dyDescent="0.25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144"/>
        <v>0</v>
      </c>
      <c r="P614" s="8" t="e">
        <f t="shared" si="145"/>
        <v>#DIV/0!</v>
      </c>
      <c r="Q614" t="s">
        <v>8319</v>
      </c>
      <c r="R614" t="s">
        <v>8320</v>
      </c>
      <c r="S614" s="12">
        <f t="shared" si="146"/>
        <v>42614.656782407408</v>
      </c>
      <c r="T614" s="12">
        <f t="shared" si="147"/>
        <v>42584.656782407408</v>
      </c>
      <c r="U614">
        <f t="shared" si="148"/>
        <v>0</v>
      </c>
      <c r="V614">
        <f t="shared" si="149"/>
        <v>0</v>
      </c>
      <c r="W614">
        <f t="shared" si="150"/>
        <v>0</v>
      </c>
      <c r="X614">
        <f t="shared" si="151"/>
        <v>1</v>
      </c>
      <c r="Y614">
        <f t="shared" si="152"/>
        <v>0</v>
      </c>
      <c r="Z614">
        <f t="shared" si="153"/>
        <v>0</v>
      </c>
      <c r="AA614">
        <f t="shared" si="154"/>
        <v>0</v>
      </c>
      <c r="AB614">
        <f t="shared" si="155"/>
        <v>0</v>
      </c>
      <c r="AC614">
        <f t="shared" si="156"/>
        <v>0</v>
      </c>
      <c r="AD614">
        <f t="shared" si="157"/>
        <v>0</v>
      </c>
      <c r="AE614">
        <f t="shared" si="158"/>
        <v>0</v>
      </c>
      <c r="AF614">
        <f t="shared" si="159"/>
        <v>0</v>
      </c>
    </row>
    <row r="615" spans="1:32" ht="60" x14ac:dyDescent="0.25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144"/>
        <v>0.21363333333333334</v>
      </c>
      <c r="P615" s="8">
        <f t="shared" si="145"/>
        <v>105.93388429752066</v>
      </c>
      <c r="Q615" t="s">
        <v>8319</v>
      </c>
      <c r="R615" t="s">
        <v>8320</v>
      </c>
      <c r="S615" s="12">
        <f t="shared" si="146"/>
        <v>42277.832638888889</v>
      </c>
      <c r="T615" s="12">
        <f t="shared" si="147"/>
        <v>42247.121759259258</v>
      </c>
      <c r="U615">
        <f t="shared" si="148"/>
        <v>0</v>
      </c>
      <c r="V615">
        <f t="shared" si="149"/>
        <v>0</v>
      </c>
      <c r="W615">
        <f t="shared" si="150"/>
        <v>0</v>
      </c>
      <c r="X615">
        <f t="shared" si="151"/>
        <v>0</v>
      </c>
      <c r="Y615">
        <f t="shared" si="152"/>
        <v>0</v>
      </c>
      <c r="Z615">
        <f t="shared" si="153"/>
        <v>0</v>
      </c>
      <c r="AA615">
        <f t="shared" si="154"/>
        <v>0</v>
      </c>
      <c r="AB615">
        <f t="shared" si="155"/>
        <v>0</v>
      </c>
      <c r="AC615">
        <f t="shared" si="156"/>
        <v>0</v>
      </c>
      <c r="AD615">
        <f t="shared" si="157"/>
        <v>0</v>
      </c>
      <c r="AE615">
        <f t="shared" si="158"/>
        <v>0</v>
      </c>
      <c r="AF615">
        <f t="shared" si="159"/>
        <v>1</v>
      </c>
    </row>
    <row r="616" spans="1:32" ht="45" x14ac:dyDescent="0.25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144"/>
        <v>0</v>
      </c>
      <c r="P616" s="8" t="e">
        <f t="shared" si="145"/>
        <v>#DIV/0!</v>
      </c>
      <c r="Q616" t="s">
        <v>8319</v>
      </c>
      <c r="R616" t="s">
        <v>8320</v>
      </c>
      <c r="S616" s="12">
        <f t="shared" si="146"/>
        <v>42544.686805555553</v>
      </c>
      <c r="T616" s="12">
        <f t="shared" si="147"/>
        <v>42514.686805555553</v>
      </c>
      <c r="U616">
        <f t="shared" si="148"/>
        <v>0</v>
      </c>
      <c r="V616">
        <f t="shared" si="149"/>
        <v>0</v>
      </c>
      <c r="W616">
        <f t="shared" si="150"/>
        <v>0</v>
      </c>
      <c r="X616">
        <f t="shared" si="151"/>
        <v>1</v>
      </c>
      <c r="Y616">
        <f t="shared" si="152"/>
        <v>0</v>
      </c>
      <c r="Z616">
        <f t="shared" si="153"/>
        <v>0</v>
      </c>
      <c r="AA616">
        <f t="shared" si="154"/>
        <v>0</v>
      </c>
      <c r="AB616">
        <f t="shared" si="155"/>
        <v>0</v>
      </c>
      <c r="AC616">
        <f t="shared" si="156"/>
        <v>0</v>
      </c>
      <c r="AD616">
        <f t="shared" si="157"/>
        <v>0</v>
      </c>
      <c r="AE616">
        <f t="shared" si="158"/>
        <v>0</v>
      </c>
      <c r="AF616">
        <f t="shared" si="159"/>
        <v>0</v>
      </c>
    </row>
    <row r="617" spans="1:32" ht="45" x14ac:dyDescent="0.25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144"/>
        <v>0</v>
      </c>
      <c r="P617" s="8" t="e">
        <f t="shared" si="145"/>
        <v>#DIV/0!</v>
      </c>
      <c r="Q617" t="s">
        <v>8319</v>
      </c>
      <c r="R617" t="s">
        <v>8320</v>
      </c>
      <c r="S617" s="12">
        <f t="shared" si="146"/>
        <v>42271.747210648144</v>
      </c>
      <c r="T617" s="12">
        <f t="shared" si="147"/>
        <v>42241.747210648144</v>
      </c>
      <c r="U617">
        <f t="shared" si="148"/>
        <v>1</v>
      </c>
      <c r="V617">
        <f t="shared" si="149"/>
        <v>0</v>
      </c>
      <c r="W617">
        <f t="shared" si="150"/>
        <v>0</v>
      </c>
      <c r="X617">
        <f t="shared" si="151"/>
        <v>0</v>
      </c>
      <c r="Y617">
        <f t="shared" si="152"/>
        <v>0</v>
      </c>
      <c r="Z617">
        <f t="shared" si="153"/>
        <v>0</v>
      </c>
      <c r="AA617">
        <f t="shared" si="154"/>
        <v>0</v>
      </c>
      <c r="AB617">
        <f t="shared" si="155"/>
        <v>0</v>
      </c>
      <c r="AC617">
        <f t="shared" si="156"/>
        <v>0</v>
      </c>
      <c r="AD617">
        <f t="shared" si="157"/>
        <v>0</v>
      </c>
      <c r="AE617">
        <f t="shared" si="158"/>
        <v>0</v>
      </c>
      <c r="AF617">
        <f t="shared" si="159"/>
        <v>0</v>
      </c>
    </row>
    <row r="618" spans="1:32" ht="60" x14ac:dyDescent="0.25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144"/>
        <v>0</v>
      </c>
      <c r="P618" s="8" t="e">
        <f t="shared" si="145"/>
        <v>#DIV/0!</v>
      </c>
      <c r="Q618" t="s">
        <v>8319</v>
      </c>
      <c r="R618" t="s">
        <v>8320</v>
      </c>
      <c r="S618" s="12">
        <f t="shared" si="146"/>
        <v>42791.001238425924</v>
      </c>
      <c r="T618" s="12">
        <f t="shared" si="147"/>
        <v>42761.001238425924</v>
      </c>
      <c r="U618">
        <f t="shared" si="148"/>
        <v>0</v>
      </c>
      <c r="V618">
        <f t="shared" si="149"/>
        <v>0</v>
      </c>
      <c r="W618">
        <f t="shared" si="150"/>
        <v>1</v>
      </c>
      <c r="X618">
        <f t="shared" si="151"/>
        <v>0</v>
      </c>
      <c r="Y618">
        <f t="shared" si="152"/>
        <v>0</v>
      </c>
      <c r="Z618">
        <f t="shared" si="153"/>
        <v>0</v>
      </c>
      <c r="AA618">
        <f t="shared" si="154"/>
        <v>0</v>
      </c>
      <c r="AB618">
        <f t="shared" si="155"/>
        <v>0</v>
      </c>
      <c r="AC618">
        <f t="shared" si="156"/>
        <v>0</v>
      </c>
      <c r="AD618">
        <f t="shared" si="157"/>
        <v>0</v>
      </c>
      <c r="AE618">
        <f t="shared" si="158"/>
        <v>0</v>
      </c>
      <c r="AF618">
        <f t="shared" si="159"/>
        <v>0</v>
      </c>
    </row>
    <row r="619" spans="1:32" ht="60" x14ac:dyDescent="0.25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144"/>
        <v>0.03</v>
      </c>
      <c r="P619" s="8">
        <f t="shared" si="145"/>
        <v>20</v>
      </c>
      <c r="Q619" t="s">
        <v>8319</v>
      </c>
      <c r="R619" t="s">
        <v>8320</v>
      </c>
      <c r="S619" s="12">
        <f t="shared" si="146"/>
        <v>42131.968090277776</v>
      </c>
      <c r="T619" s="12">
        <f t="shared" si="147"/>
        <v>42086.968090277776</v>
      </c>
      <c r="U619">
        <f t="shared" si="148"/>
        <v>0</v>
      </c>
      <c r="V619">
        <f t="shared" si="149"/>
        <v>1</v>
      </c>
      <c r="W619">
        <f t="shared" si="150"/>
        <v>0</v>
      </c>
      <c r="X619">
        <f t="shared" si="151"/>
        <v>0</v>
      </c>
      <c r="Y619">
        <f t="shared" si="152"/>
        <v>0</v>
      </c>
      <c r="Z619">
        <f t="shared" si="153"/>
        <v>0</v>
      </c>
      <c r="AA619">
        <f t="shared" si="154"/>
        <v>0</v>
      </c>
      <c r="AB619">
        <f t="shared" si="155"/>
        <v>0</v>
      </c>
      <c r="AC619">
        <f t="shared" si="156"/>
        <v>0</v>
      </c>
      <c r="AD619">
        <f t="shared" si="157"/>
        <v>0</v>
      </c>
      <c r="AE619">
        <f t="shared" si="158"/>
        <v>0</v>
      </c>
      <c r="AF619">
        <f t="shared" si="159"/>
        <v>0</v>
      </c>
    </row>
    <row r="620" spans="1:32" ht="60" x14ac:dyDescent="0.25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144"/>
        <v>0</v>
      </c>
      <c r="P620" s="8" t="e">
        <f t="shared" si="145"/>
        <v>#DIV/0!</v>
      </c>
      <c r="Q620" t="s">
        <v>8319</v>
      </c>
      <c r="R620" t="s">
        <v>8320</v>
      </c>
      <c r="S620" s="12">
        <f t="shared" si="146"/>
        <v>42347.435219907406</v>
      </c>
      <c r="T620" s="12">
        <f t="shared" si="147"/>
        <v>42317.435219907406</v>
      </c>
      <c r="U620">
        <f t="shared" si="148"/>
        <v>1</v>
      </c>
      <c r="V620">
        <f t="shared" si="149"/>
        <v>0</v>
      </c>
      <c r="W620">
        <f t="shared" si="150"/>
        <v>0</v>
      </c>
      <c r="X620">
        <f t="shared" si="151"/>
        <v>0</v>
      </c>
      <c r="Y620">
        <f t="shared" si="152"/>
        <v>0</v>
      </c>
      <c r="Z620">
        <f t="shared" si="153"/>
        <v>0</v>
      </c>
      <c r="AA620">
        <f t="shared" si="154"/>
        <v>0</v>
      </c>
      <c r="AB620">
        <f t="shared" si="155"/>
        <v>0</v>
      </c>
      <c r="AC620">
        <f t="shared" si="156"/>
        <v>0</v>
      </c>
      <c r="AD620">
        <f t="shared" si="157"/>
        <v>0</v>
      </c>
      <c r="AE620">
        <f t="shared" si="158"/>
        <v>0</v>
      </c>
      <c r="AF620">
        <f t="shared" si="159"/>
        <v>0</v>
      </c>
    </row>
    <row r="621" spans="1:32" ht="30" x14ac:dyDescent="0.25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144"/>
        <v>3.9999999999999998E-7</v>
      </c>
      <c r="P621" s="8">
        <f t="shared" si="145"/>
        <v>1</v>
      </c>
      <c r="Q621" t="s">
        <v>8319</v>
      </c>
      <c r="R621" t="s">
        <v>8320</v>
      </c>
      <c r="S621" s="12">
        <f t="shared" si="146"/>
        <v>41968.317013888889</v>
      </c>
      <c r="T621" s="12">
        <f t="shared" si="147"/>
        <v>41908.275347222225</v>
      </c>
      <c r="U621">
        <f t="shared" si="148"/>
        <v>0</v>
      </c>
      <c r="V621">
        <f t="shared" si="149"/>
        <v>0</v>
      </c>
      <c r="W621">
        <f t="shared" si="150"/>
        <v>0</v>
      </c>
      <c r="X621">
        <f t="shared" si="151"/>
        <v>0</v>
      </c>
      <c r="Y621">
        <f t="shared" si="152"/>
        <v>0</v>
      </c>
      <c r="Z621">
        <f t="shared" si="153"/>
        <v>0</v>
      </c>
      <c r="AA621">
        <f t="shared" si="154"/>
        <v>0</v>
      </c>
      <c r="AB621">
        <f t="shared" si="155"/>
        <v>0</v>
      </c>
      <c r="AC621">
        <f t="shared" si="156"/>
        <v>0</v>
      </c>
      <c r="AD621">
        <f t="shared" si="157"/>
        <v>0</v>
      </c>
      <c r="AE621">
        <f t="shared" si="158"/>
        <v>0</v>
      </c>
      <c r="AF621">
        <f t="shared" si="159"/>
        <v>1</v>
      </c>
    </row>
    <row r="622" spans="1:32" ht="45" x14ac:dyDescent="0.25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144"/>
        <v>0.01</v>
      </c>
      <c r="P622" s="8">
        <f t="shared" si="145"/>
        <v>300</v>
      </c>
      <c r="Q622" t="s">
        <v>8319</v>
      </c>
      <c r="R622" t="s">
        <v>8320</v>
      </c>
      <c r="S622" s="12">
        <f t="shared" si="146"/>
        <v>41876.341874999998</v>
      </c>
      <c r="T622" s="12">
        <f t="shared" si="147"/>
        <v>41831.341874999998</v>
      </c>
      <c r="U622">
        <f t="shared" si="148"/>
        <v>0</v>
      </c>
      <c r="V622">
        <f t="shared" si="149"/>
        <v>0</v>
      </c>
      <c r="W622">
        <f t="shared" si="150"/>
        <v>0</v>
      </c>
      <c r="X622">
        <f t="shared" si="151"/>
        <v>0</v>
      </c>
      <c r="Y622">
        <f t="shared" si="152"/>
        <v>0</v>
      </c>
      <c r="Z622">
        <f t="shared" si="153"/>
        <v>0</v>
      </c>
      <c r="AA622">
        <f t="shared" si="154"/>
        <v>0</v>
      </c>
      <c r="AB622">
        <f t="shared" si="155"/>
        <v>1</v>
      </c>
      <c r="AC622">
        <f t="shared" si="156"/>
        <v>0</v>
      </c>
      <c r="AD622">
        <f t="shared" si="157"/>
        <v>0</v>
      </c>
      <c r="AE622">
        <f t="shared" si="158"/>
        <v>0</v>
      </c>
      <c r="AF622">
        <f t="shared" si="159"/>
        <v>0</v>
      </c>
    </row>
    <row r="623" spans="1:32" ht="60" x14ac:dyDescent="0.25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144"/>
        <v>1.044E-2</v>
      </c>
      <c r="P623" s="8">
        <f t="shared" si="145"/>
        <v>87</v>
      </c>
      <c r="Q623" t="s">
        <v>8319</v>
      </c>
      <c r="R623" t="s">
        <v>8320</v>
      </c>
      <c r="S623" s="12">
        <f t="shared" si="146"/>
        <v>42558.612696759257</v>
      </c>
      <c r="T623" s="12">
        <f t="shared" si="147"/>
        <v>42528.612696759257</v>
      </c>
      <c r="U623">
        <f t="shared" si="148"/>
        <v>0</v>
      </c>
      <c r="V623">
        <f t="shared" si="149"/>
        <v>0</v>
      </c>
      <c r="W623">
        <f t="shared" si="150"/>
        <v>0</v>
      </c>
      <c r="X623">
        <f t="shared" si="151"/>
        <v>0</v>
      </c>
      <c r="Y623">
        <f t="shared" si="152"/>
        <v>0</v>
      </c>
      <c r="Z623">
        <f t="shared" si="153"/>
        <v>0</v>
      </c>
      <c r="AA623">
        <f t="shared" si="154"/>
        <v>1</v>
      </c>
      <c r="AB623">
        <f t="shared" si="155"/>
        <v>0</v>
      </c>
      <c r="AC623">
        <f t="shared" si="156"/>
        <v>0</v>
      </c>
      <c r="AD623">
        <f t="shared" si="157"/>
        <v>0</v>
      </c>
      <c r="AE623">
        <f t="shared" si="158"/>
        <v>0</v>
      </c>
      <c r="AF623">
        <f t="shared" si="159"/>
        <v>0</v>
      </c>
    </row>
    <row r="624" spans="1:32" ht="60" x14ac:dyDescent="0.25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144"/>
        <v>5.6833333333333333E-2</v>
      </c>
      <c r="P624" s="8">
        <f t="shared" si="145"/>
        <v>37.888888888888886</v>
      </c>
      <c r="Q624" t="s">
        <v>8319</v>
      </c>
      <c r="R624" t="s">
        <v>8320</v>
      </c>
      <c r="S624" s="12">
        <f t="shared" si="146"/>
        <v>42552.399745370371</v>
      </c>
      <c r="T624" s="12">
        <f t="shared" si="147"/>
        <v>42532.399745370371</v>
      </c>
      <c r="U624">
        <f t="shared" si="148"/>
        <v>0</v>
      </c>
      <c r="V624">
        <f t="shared" si="149"/>
        <v>0</v>
      </c>
      <c r="W624">
        <f t="shared" si="150"/>
        <v>1</v>
      </c>
      <c r="X624">
        <f t="shared" si="151"/>
        <v>0</v>
      </c>
      <c r="Y624">
        <f t="shared" si="152"/>
        <v>0</v>
      </c>
      <c r="Z624">
        <f t="shared" si="153"/>
        <v>0</v>
      </c>
      <c r="AA624">
        <f t="shared" si="154"/>
        <v>0</v>
      </c>
      <c r="AB624">
        <f t="shared" si="155"/>
        <v>0</v>
      </c>
      <c r="AC624">
        <f t="shared" si="156"/>
        <v>0</v>
      </c>
      <c r="AD624">
        <f t="shared" si="157"/>
        <v>0</v>
      </c>
      <c r="AE624">
        <f t="shared" si="158"/>
        <v>0</v>
      </c>
      <c r="AF624">
        <f t="shared" si="159"/>
        <v>0</v>
      </c>
    </row>
    <row r="625" spans="1:32" ht="60" x14ac:dyDescent="0.25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144"/>
        <v>0</v>
      </c>
      <c r="P625" s="8" t="e">
        <f t="shared" si="145"/>
        <v>#DIV/0!</v>
      </c>
      <c r="Q625" t="s">
        <v>8319</v>
      </c>
      <c r="R625" t="s">
        <v>8320</v>
      </c>
      <c r="S625" s="12">
        <f t="shared" si="146"/>
        <v>42151.634224537032</v>
      </c>
      <c r="T625" s="12">
        <f t="shared" si="147"/>
        <v>42121.634224537032</v>
      </c>
      <c r="U625">
        <f t="shared" si="148"/>
        <v>0</v>
      </c>
      <c r="V625">
        <f t="shared" si="149"/>
        <v>0</v>
      </c>
      <c r="W625">
        <f t="shared" si="150"/>
        <v>0</v>
      </c>
      <c r="X625">
        <f t="shared" si="151"/>
        <v>0</v>
      </c>
      <c r="Y625">
        <f t="shared" si="152"/>
        <v>0</v>
      </c>
      <c r="Z625">
        <f t="shared" si="153"/>
        <v>0</v>
      </c>
      <c r="AA625">
        <f t="shared" si="154"/>
        <v>0</v>
      </c>
      <c r="AB625">
        <f t="shared" si="155"/>
        <v>0</v>
      </c>
      <c r="AC625">
        <f t="shared" si="156"/>
        <v>0</v>
      </c>
      <c r="AD625">
        <f t="shared" si="157"/>
        <v>0</v>
      </c>
      <c r="AE625">
        <f t="shared" si="158"/>
        <v>0</v>
      </c>
      <c r="AF625">
        <f t="shared" si="159"/>
        <v>1</v>
      </c>
    </row>
    <row r="626" spans="1:32" ht="45" x14ac:dyDescent="0.25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144"/>
        <v>0</v>
      </c>
      <c r="P626" s="8" t="e">
        <f t="shared" si="145"/>
        <v>#DIV/0!</v>
      </c>
      <c r="Q626" t="s">
        <v>8319</v>
      </c>
      <c r="R626" t="s">
        <v>8320</v>
      </c>
      <c r="S626" s="12">
        <f t="shared" si="146"/>
        <v>42138.613900462966</v>
      </c>
      <c r="T626" s="12">
        <f t="shared" si="147"/>
        <v>42108.613900462966</v>
      </c>
      <c r="U626">
        <f t="shared" si="148"/>
        <v>0</v>
      </c>
      <c r="V626">
        <f t="shared" si="149"/>
        <v>0</v>
      </c>
      <c r="W626">
        <f t="shared" si="150"/>
        <v>1</v>
      </c>
      <c r="X626">
        <f t="shared" si="151"/>
        <v>0</v>
      </c>
      <c r="Y626">
        <f t="shared" si="152"/>
        <v>0</v>
      </c>
      <c r="Z626">
        <f t="shared" si="153"/>
        <v>0</v>
      </c>
      <c r="AA626">
        <f t="shared" si="154"/>
        <v>0</v>
      </c>
      <c r="AB626">
        <f t="shared" si="155"/>
        <v>0</v>
      </c>
      <c r="AC626">
        <f t="shared" si="156"/>
        <v>0</v>
      </c>
      <c r="AD626">
        <f t="shared" si="157"/>
        <v>0</v>
      </c>
      <c r="AE626">
        <f t="shared" si="158"/>
        <v>0</v>
      </c>
      <c r="AF626">
        <f t="shared" si="159"/>
        <v>0</v>
      </c>
    </row>
    <row r="627" spans="1:32" ht="60" x14ac:dyDescent="0.25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144"/>
        <v>0</v>
      </c>
      <c r="P627" s="8" t="e">
        <f t="shared" si="145"/>
        <v>#DIV/0!</v>
      </c>
      <c r="Q627" t="s">
        <v>8319</v>
      </c>
      <c r="R627" t="s">
        <v>8320</v>
      </c>
      <c r="S627" s="12">
        <f t="shared" si="146"/>
        <v>42820.478900462964</v>
      </c>
      <c r="T627" s="12">
        <f t="shared" si="147"/>
        <v>42790.520567129628</v>
      </c>
      <c r="U627">
        <f t="shared" si="148"/>
        <v>0</v>
      </c>
      <c r="V627">
        <f t="shared" si="149"/>
        <v>0</v>
      </c>
      <c r="W627">
        <f t="shared" si="150"/>
        <v>0</v>
      </c>
      <c r="X627">
        <f t="shared" si="151"/>
        <v>0</v>
      </c>
      <c r="Y627">
        <f t="shared" si="152"/>
        <v>0</v>
      </c>
      <c r="Z627">
        <f t="shared" si="153"/>
        <v>0</v>
      </c>
      <c r="AA627">
        <f t="shared" si="154"/>
        <v>1</v>
      </c>
      <c r="AB627">
        <f t="shared" si="155"/>
        <v>0</v>
      </c>
      <c r="AC627">
        <f t="shared" si="156"/>
        <v>0</v>
      </c>
      <c r="AD627">
        <f t="shared" si="157"/>
        <v>0</v>
      </c>
      <c r="AE627">
        <f t="shared" si="158"/>
        <v>0</v>
      </c>
      <c r="AF627">
        <f t="shared" si="159"/>
        <v>0</v>
      </c>
    </row>
    <row r="628" spans="1:32" ht="60" x14ac:dyDescent="0.25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144"/>
        <v>0.17380000000000001</v>
      </c>
      <c r="P628" s="8">
        <f t="shared" si="145"/>
        <v>111.41025641025641</v>
      </c>
      <c r="Q628" t="s">
        <v>8319</v>
      </c>
      <c r="R628" t="s">
        <v>8320</v>
      </c>
      <c r="S628" s="12">
        <f t="shared" si="146"/>
        <v>42231.181944444441</v>
      </c>
      <c r="T628" s="12">
        <f t="shared" si="147"/>
        <v>42198.184479166666</v>
      </c>
      <c r="U628">
        <f t="shared" si="148"/>
        <v>0</v>
      </c>
      <c r="V628">
        <f t="shared" si="149"/>
        <v>0</v>
      </c>
      <c r="W628">
        <f t="shared" si="150"/>
        <v>0</v>
      </c>
      <c r="X628">
        <f t="shared" si="151"/>
        <v>0</v>
      </c>
      <c r="Y628">
        <f t="shared" si="152"/>
        <v>0</v>
      </c>
      <c r="Z628">
        <f t="shared" si="153"/>
        <v>0</v>
      </c>
      <c r="AA628">
        <f t="shared" si="154"/>
        <v>1</v>
      </c>
      <c r="AB628">
        <f t="shared" si="155"/>
        <v>0</v>
      </c>
      <c r="AC628">
        <f t="shared" si="156"/>
        <v>0</v>
      </c>
      <c r="AD628">
        <f t="shared" si="157"/>
        <v>0</v>
      </c>
      <c r="AE628">
        <f t="shared" si="158"/>
        <v>0</v>
      </c>
      <c r="AF628">
        <f t="shared" si="159"/>
        <v>0</v>
      </c>
    </row>
    <row r="629" spans="1:32" ht="60" x14ac:dyDescent="0.25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144"/>
        <v>2.0000000000000001E-4</v>
      </c>
      <c r="P629" s="8">
        <f t="shared" si="145"/>
        <v>90</v>
      </c>
      <c r="Q629" t="s">
        <v>8319</v>
      </c>
      <c r="R629" t="s">
        <v>8320</v>
      </c>
      <c r="S629" s="12">
        <f t="shared" si="146"/>
        <v>42443.583333333328</v>
      </c>
      <c r="T629" s="12">
        <f t="shared" si="147"/>
        <v>42383.931840277779</v>
      </c>
      <c r="U629">
        <f t="shared" si="148"/>
        <v>0</v>
      </c>
      <c r="V629">
        <f t="shared" si="149"/>
        <v>0</v>
      </c>
      <c r="W629">
        <f t="shared" si="150"/>
        <v>0</v>
      </c>
      <c r="X629">
        <f t="shared" si="151"/>
        <v>0</v>
      </c>
      <c r="Y629">
        <f t="shared" si="152"/>
        <v>0</v>
      </c>
      <c r="Z629">
        <f t="shared" si="153"/>
        <v>0</v>
      </c>
      <c r="AA629">
        <f t="shared" si="154"/>
        <v>0</v>
      </c>
      <c r="AB629">
        <f t="shared" si="155"/>
        <v>0</v>
      </c>
      <c r="AC629">
        <f t="shared" si="156"/>
        <v>0</v>
      </c>
      <c r="AD629">
        <f t="shared" si="157"/>
        <v>0</v>
      </c>
      <c r="AE629">
        <f t="shared" si="158"/>
        <v>0</v>
      </c>
      <c r="AF629">
        <f t="shared" si="159"/>
        <v>1</v>
      </c>
    </row>
    <row r="630" spans="1:32" ht="45" x14ac:dyDescent="0.25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144"/>
        <v>0</v>
      </c>
      <c r="P630" s="8" t="e">
        <f t="shared" si="145"/>
        <v>#DIV/0!</v>
      </c>
      <c r="Q630" t="s">
        <v>8319</v>
      </c>
      <c r="R630" t="s">
        <v>8320</v>
      </c>
      <c r="S630" s="12">
        <f t="shared" si="146"/>
        <v>41833.317789351851</v>
      </c>
      <c r="T630" s="12">
        <f t="shared" si="147"/>
        <v>41803.317789351851</v>
      </c>
      <c r="U630">
        <f t="shared" si="148"/>
        <v>0</v>
      </c>
      <c r="V630">
        <f t="shared" si="149"/>
        <v>0</v>
      </c>
      <c r="W630">
        <f t="shared" si="150"/>
        <v>1</v>
      </c>
      <c r="X630">
        <f t="shared" si="151"/>
        <v>0</v>
      </c>
      <c r="Y630">
        <f t="shared" si="152"/>
        <v>0</v>
      </c>
      <c r="Z630">
        <f t="shared" si="153"/>
        <v>0</v>
      </c>
      <c r="AA630">
        <f t="shared" si="154"/>
        <v>0</v>
      </c>
      <c r="AB630">
        <f t="shared" si="155"/>
        <v>0</v>
      </c>
      <c r="AC630">
        <f t="shared" si="156"/>
        <v>0</v>
      </c>
      <c r="AD630">
        <f t="shared" si="157"/>
        <v>0</v>
      </c>
      <c r="AE630">
        <f t="shared" si="158"/>
        <v>0</v>
      </c>
      <c r="AF630">
        <f t="shared" si="159"/>
        <v>0</v>
      </c>
    </row>
    <row r="631" spans="1:32" ht="60" x14ac:dyDescent="0.25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144"/>
        <v>1.75E-3</v>
      </c>
      <c r="P631" s="8">
        <f t="shared" si="145"/>
        <v>116.66666666666667</v>
      </c>
      <c r="Q631" t="s">
        <v>8319</v>
      </c>
      <c r="R631" t="s">
        <v>8320</v>
      </c>
      <c r="S631" s="12">
        <f t="shared" si="146"/>
        <v>42504.262824074074</v>
      </c>
      <c r="T631" s="12">
        <f t="shared" si="147"/>
        <v>42474.262824074074</v>
      </c>
      <c r="U631">
        <f t="shared" si="148"/>
        <v>0</v>
      </c>
      <c r="V631">
        <f t="shared" si="149"/>
        <v>0</v>
      </c>
      <c r="W631">
        <f t="shared" si="150"/>
        <v>0</v>
      </c>
      <c r="X631">
        <f t="shared" si="151"/>
        <v>0</v>
      </c>
      <c r="Y631">
        <f t="shared" si="152"/>
        <v>0</v>
      </c>
      <c r="Z631">
        <f t="shared" si="153"/>
        <v>0</v>
      </c>
      <c r="AA631">
        <f t="shared" si="154"/>
        <v>0</v>
      </c>
      <c r="AB631">
        <f t="shared" si="155"/>
        <v>0</v>
      </c>
      <c r="AC631">
        <f t="shared" si="156"/>
        <v>0</v>
      </c>
      <c r="AD631">
        <f t="shared" si="157"/>
        <v>0</v>
      </c>
      <c r="AE631">
        <f t="shared" si="158"/>
        <v>0</v>
      </c>
      <c r="AF631">
        <f t="shared" si="159"/>
        <v>1</v>
      </c>
    </row>
    <row r="632" spans="1:32" ht="60" x14ac:dyDescent="0.25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144"/>
        <v>8.3340278356529708E-4</v>
      </c>
      <c r="P632" s="8">
        <f t="shared" si="145"/>
        <v>10</v>
      </c>
      <c r="Q632" t="s">
        <v>8319</v>
      </c>
      <c r="R632" t="s">
        <v>8320</v>
      </c>
      <c r="S632" s="12">
        <f t="shared" si="146"/>
        <v>42252.840277777781</v>
      </c>
      <c r="T632" s="12">
        <f t="shared" si="147"/>
        <v>42223.244456018518</v>
      </c>
      <c r="U632">
        <f t="shared" si="148"/>
        <v>0</v>
      </c>
      <c r="V632">
        <f t="shared" si="149"/>
        <v>0</v>
      </c>
      <c r="W632">
        <f t="shared" si="150"/>
        <v>0</v>
      </c>
      <c r="X632">
        <f t="shared" si="151"/>
        <v>1</v>
      </c>
      <c r="Y632">
        <f t="shared" si="152"/>
        <v>0</v>
      </c>
      <c r="Z632">
        <f t="shared" si="153"/>
        <v>0</v>
      </c>
      <c r="AA632">
        <f t="shared" si="154"/>
        <v>0</v>
      </c>
      <c r="AB632">
        <f t="shared" si="155"/>
        <v>0</v>
      </c>
      <c r="AC632">
        <f t="shared" si="156"/>
        <v>0</v>
      </c>
      <c r="AD632">
        <f t="shared" si="157"/>
        <v>0</v>
      </c>
      <c r="AE632">
        <f t="shared" si="158"/>
        <v>0</v>
      </c>
      <c r="AF632">
        <f t="shared" si="159"/>
        <v>0</v>
      </c>
    </row>
    <row r="633" spans="1:32" ht="45" x14ac:dyDescent="0.25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144"/>
        <v>1.38E-2</v>
      </c>
      <c r="P633" s="8">
        <f t="shared" si="145"/>
        <v>76.666666666666671</v>
      </c>
      <c r="Q633" t="s">
        <v>8319</v>
      </c>
      <c r="R633" t="s">
        <v>8320</v>
      </c>
      <c r="S633" s="12">
        <f t="shared" si="146"/>
        <v>42518.397326388891</v>
      </c>
      <c r="T633" s="12">
        <f t="shared" si="147"/>
        <v>42489.397326388891</v>
      </c>
      <c r="U633">
        <f t="shared" si="148"/>
        <v>0</v>
      </c>
      <c r="V633">
        <f t="shared" si="149"/>
        <v>0</v>
      </c>
      <c r="W633">
        <f t="shared" si="150"/>
        <v>0</v>
      </c>
      <c r="X633">
        <f t="shared" si="151"/>
        <v>0</v>
      </c>
      <c r="Y633">
        <f t="shared" si="152"/>
        <v>0</v>
      </c>
      <c r="Z633">
        <f t="shared" si="153"/>
        <v>0</v>
      </c>
      <c r="AA633">
        <f t="shared" si="154"/>
        <v>0</v>
      </c>
      <c r="AB633">
        <f t="shared" si="155"/>
        <v>0</v>
      </c>
      <c r="AC633">
        <f t="shared" si="156"/>
        <v>0</v>
      </c>
      <c r="AD633">
        <f t="shared" si="157"/>
        <v>0</v>
      </c>
      <c r="AE633">
        <f t="shared" si="158"/>
        <v>0</v>
      </c>
      <c r="AF633">
        <f t="shared" si="159"/>
        <v>1</v>
      </c>
    </row>
    <row r="634" spans="1:32" ht="45" x14ac:dyDescent="0.25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144"/>
        <v>0</v>
      </c>
      <c r="P634" s="8" t="e">
        <f t="shared" si="145"/>
        <v>#DIV/0!</v>
      </c>
      <c r="Q634" t="s">
        <v>8319</v>
      </c>
      <c r="R634" t="s">
        <v>8320</v>
      </c>
      <c r="S634" s="12">
        <f t="shared" si="146"/>
        <v>42333.325983796298</v>
      </c>
      <c r="T634" s="12">
        <f t="shared" si="147"/>
        <v>42303.284317129626</v>
      </c>
      <c r="U634">
        <f t="shared" si="148"/>
        <v>0</v>
      </c>
      <c r="V634">
        <f t="shared" si="149"/>
        <v>0</v>
      </c>
      <c r="W634">
        <f t="shared" si="150"/>
        <v>0</v>
      </c>
      <c r="X634">
        <f t="shared" si="151"/>
        <v>0</v>
      </c>
      <c r="Y634">
        <f t="shared" si="152"/>
        <v>0</v>
      </c>
      <c r="Z634">
        <f t="shared" si="153"/>
        <v>1</v>
      </c>
      <c r="AA634">
        <f t="shared" si="154"/>
        <v>0</v>
      </c>
      <c r="AB634">
        <f t="shared" si="155"/>
        <v>0</v>
      </c>
      <c r="AC634">
        <f t="shared" si="156"/>
        <v>0</v>
      </c>
      <c r="AD634">
        <f t="shared" si="157"/>
        <v>0</v>
      </c>
      <c r="AE634">
        <f t="shared" si="158"/>
        <v>0</v>
      </c>
      <c r="AF634">
        <f t="shared" si="159"/>
        <v>0</v>
      </c>
    </row>
    <row r="635" spans="1:32" ht="45" x14ac:dyDescent="0.25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144"/>
        <v>0.1245</v>
      </c>
      <c r="P635" s="8">
        <f t="shared" si="145"/>
        <v>49.8</v>
      </c>
      <c r="Q635" t="s">
        <v>8319</v>
      </c>
      <c r="R635" t="s">
        <v>8320</v>
      </c>
      <c r="S635" s="12">
        <f t="shared" si="146"/>
        <v>42538.583333333328</v>
      </c>
      <c r="T635" s="12">
        <f t="shared" si="147"/>
        <v>42506.924328703702</v>
      </c>
      <c r="U635">
        <f t="shared" si="148"/>
        <v>0</v>
      </c>
      <c r="V635">
        <f t="shared" si="149"/>
        <v>0</v>
      </c>
      <c r="W635">
        <f t="shared" si="150"/>
        <v>0</v>
      </c>
      <c r="X635">
        <f t="shared" si="151"/>
        <v>1</v>
      </c>
      <c r="Y635">
        <f t="shared" si="152"/>
        <v>0</v>
      </c>
      <c r="Z635">
        <f t="shared" si="153"/>
        <v>0</v>
      </c>
      <c r="AA635">
        <f t="shared" si="154"/>
        <v>0</v>
      </c>
      <c r="AB635">
        <f t="shared" si="155"/>
        <v>0</v>
      </c>
      <c r="AC635">
        <f t="shared" si="156"/>
        <v>0</v>
      </c>
      <c r="AD635">
        <f t="shared" si="157"/>
        <v>0</v>
      </c>
      <c r="AE635">
        <f t="shared" si="158"/>
        <v>0</v>
      </c>
      <c r="AF635">
        <f t="shared" si="159"/>
        <v>0</v>
      </c>
    </row>
    <row r="636" spans="1:32" ht="45" x14ac:dyDescent="0.25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144"/>
        <v>2.0000000000000001E-4</v>
      </c>
      <c r="P636" s="8">
        <f t="shared" si="145"/>
        <v>1</v>
      </c>
      <c r="Q636" t="s">
        <v>8319</v>
      </c>
      <c r="R636" t="s">
        <v>8320</v>
      </c>
      <c r="S636" s="12">
        <f t="shared" si="146"/>
        <v>42061.553576388891</v>
      </c>
      <c r="T636" s="12">
        <f t="shared" si="147"/>
        <v>42031.553576388891</v>
      </c>
      <c r="U636">
        <f t="shared" si="148"/>
        <v>0</v>
      </c>
      <c r="V636">
        <f t="shared" si="149"/>
        <v>0</v>
      </c>
      <c r="W636">
        <f t="shared" si="150"/>
        <v>1</v>
      </c>
      <c r="X636">
        <f t="shared" si="151"/>
        <v>0</v>
      </c>
      <c r="Y636">
        <f t="shared" si="152"/>
        <v>0</v>
      </c>
      <c r="Z636">
        <f t="shared" si="153"/>
        <v>0</v>
      </c>
      <c r="AA636">
        <f t="shared" si="154"/>
        <v>0</v>
      </c>
      <c r="AB636">
        <f t="shared" si="155"/>
        <v>0</v>
      </c>
      <c r="AC636">
        <f t="shared" si="156"/>
        <v>0</v>
      </c>
      <c r="AD636">
        <f t="shared" si="157"/>
        <v>0</v>
      </c>
      <c r="AE636">
        <f t="shared" si="158"/>
        <v>0</v>
      </c>
      <c r="AF636">
        <f t="shared" si="159"/>
        <v>0</v>
      </c>
    </row>
    <row r="637" spans="1:32" ht="30" x14ac:dyDescent="0.25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144"/>
        <v>8.0000000000000007E-5</v>
      </c>
      <c r="P637" s="8">
        <f t="shared" si="145"/>
        <v>2</v>
      </c>
      <c r="Q637" t="s">
        <v>8319</v>
      </c>
      <c r="R637" t="s">
        <v>8320</v>
      </c>
      <c r="S637" s="12">
        <f t="shared" si="146"/>
        <v>42105.717152777783</v>
      </c>
      <c r="T637" s="12">
        <f t="shared" si="147"/>
        <v>42075.717152777783</v>
      </c>
      <c r="U637">
        <f t="shared" si="148"/>
        <v>0</v>
      </c>
      <c r="V637">
        <f t="shared" si="149"/>
        <v>0</v>
      </c>
      <c r="W637">
        <f t="shared" si="150"/>
        <v>0</v>
      </c>
      <c r="X637">
        <f t="shared" si="151"/>
        <v>0</v>
      </c>
      <c r="Y637">
        <f t="shared" si="152"/>
        <v>0</v>
      </c>
      <c r="Z637">
        <f t="shared" si="153"/>
        <v>0</v>
      </c>
      <c r="AA637">
        <f t="shared" si="154"/>
        <v>1</v>
      </c>
      <c r="AB637">
        <f t="shared" si="155"/>
        <v>0</v>
      </c>
      <c r="AC637">
        <f t="shared" si="156"/>
        <v>0</v>
      </c>
      <c r="AD637">
        <f t="shared" si="157"/>
        <v>0</v>
      </c>
      <c r="AE637">
        <f t="shared" si="158"/>
        <v>0</v>
      </c>
      <c r="AF637">
        <f t="shared" si="159"/>
        <v>0</v>
      </c>
    </row>
    <row r="638" spans="1:32" ht="45" x14ac:dyDescent="0.25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144"/>
        <v>2E-3</v>
      </c>
      <c r="P638" s="8">
        <f t="shared" si="145"/>
        <v>4</v>
      </c>
      <c r="Q638" t="s">
        <v>8319</v>
      </c>
      <c r="R638" t="s">
        <v>8320</v>
      </c>
      <c r="S638" s="12">
        <f t="shared" si="146"/>
        <v>42161.07430555555</v>
      </c>
      <c r="T638" s="12">
        <f t="shared" si="147"/>
        <v>42131.080439814818</v>
      </c>
      <c r="U638">
        <f t="shared" si="148"/>
        <v>0</v>
      </c>
      <c r="V638">
        <f t="shared" si="149"/>
        <v>1</v>
      </c>
      <c r="W638">
        <f t="shared" si="150"/>
        <v>0</v>
      </c>
      <c r="X638">
        <f t="shared" si="151"/>
        <v>0</v>
      </c>
      <c r="Y638">
        <f t="shared" si="152"/>
        <v>0</v>
      </c>
      <c r="Z638">
        <f t="shared" si="153"/>
        <v>0</v>
      </c>
      <c r="AA638">
        <f t="shared" si="154"/>
        <v>0</v>
      </c>
      <c r="AB638">
        <f t="shared" si="155"/>
        <v>0</v>
      </c>
      <c r="AC638">
        <f t="shared" si="156"/>
        <v>0</v>
      </c>
      <c r="AD638">
        <f t="shared" si="157"/>
        <v>0</v>
      </c>
      <c r="AE638">
        <f t="shared" si="158"/>
        <v>0</v>
      </c>
      <c r="AF638">
        <f t="shared" si="159"/>
        <v>0</v>
      </c>
    </row>
    <row r="639" spans="1:32" ht="60" x14ac:dyDescent="0.25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144"/>
        <v>0</v>
      </c>
      <c r="P639" s="8" t="e">
        <f t="shared" si="145"/>
        <v>#DIV/0!</v>
      </c>
      <c r="Q639" t="s">
        <v>8319</v>
      </c>
      <c r="R639" t="s">
        <v>8320</v>
      </c>
      <c r="S639" s="12">
        <f t="shared" si="146"/>
        <v>42791.586111111115</v>
      </c>
      <c r="T639" s="12">
        <f t="shared" si="147"/>
        <v>42762.587013888886</v>
      </c>
      <c r="U639">
        <f t="shared" si="148"/>
        <v>0</v>
      </c>
      <c r="V639">
        <f t="shared" si="149"/>
        <v>0</v>
      </c>
      <c r="W639">
        <f t="shared" si="150"/>
        <v>0</v>
      </c>
      <c r="X639">
        <f t="shared" si="151"/>
        <v>0</v>
      </c>
      <c r="Y639">
        <f t="shared" si="152"/>
        <v>0</v>
      </c>
      <c r="Z639">
        <f t="shared" si="153"/>
        <v>0</v>
      </c>
      <c r="AA639">
        <f t="shared" si="154"/>
        <v>0</v>
      </c>
      <c r="AB639">
        <f t="shared" si="155"/>
        <v>0</v>
      </c>
      <c r="AC639">
        <f t="shared" si="156"/>
        <v>0</v>
      </c>
      <c r="AD639">
        <f t="shared" si="157"/>
        <v>0</v>
      </c>
      <c r="AE639">
        <f t="shared" si="158"/>
        <v>0</v>
      </c>
      <c r="AF639">
        <f t="shared" si="159"/>
        <v>1</v>
      </c>
    </row>
    <row r="640" spans="1:32" x14ac:dyDescent="0.25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144"/>
        <v>9.0000000000000006E-5</v>
      </c>
      <c r="P640" s="8">
        <f t="shared" si="145"/>
        <v>3</v>
      </c>
      <c r="Q640" t="s">
        <v>8319</v>
      </c>
      <c r="R640" t="s">
        <v>8320</v>
      </c>
      <c r="S640" s="12">
        <f t="shared" si="146"/>
        <v>42819.17664351852</v>
      </c>
      <c r="T640" s="12">
        <f t="shared" si="147"/>
        <v>42759.218310185184</v>
      </c>
      <c r="U640">
        <f t="shared" si="148"/>
        <v>0</v>
      </c>
      <c r="V640">
        <f t="shared" si="149"/>
        <v>0</v>
      </c>
      <c r="W640">
        <f t="shared" si="150"/>
        <v>0</v>
      </c>
      <c r="X640">
        <f t="shared" si="151"/>
        <v>0</v>
      </c>
      <c r="Y640">
        <f t="shared" si="152"/>
        <v>0</v>
      </c>
      <c r="Z640">
        <f t="shared" si="153"/>
        <v>0</v>
      </c>
      <c r="AA640">
        <f t="shared" si="154"/>
        <v>0</v>
      </c>
      <c r="AB640">
        <f t="shared" si="155"/>
        <v>0</v>
      </c>
      <c r="AC640">
        <f t="shared" si="156"/>
        <v>0</v>
      </c>
      <c r="AD640">
        <f t="shared" si="157"/>
        <v>0</v>
      </c>
      <c r="AE640">
        <f t="shared" si="158"/>
        <v>0</v>
      </c>
      <c r="AF640">
        <f t="shared" si="159"/>
        <v>1</v>
      </c>
    </row>
    <row r="641" spans="1:32" ht="30" x14ac:dyDescent="0.25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144"/>
        <v>9.9999999999999995E-7</v>
      </c>
      <c r="P641" s="8">
        <f t="shared" si="145"/>
        <v>1</v>
      </c>
      <c r="Q641" t="s">
        <v>8319</v>
      </c>
      <c r="R641" t="s">
        <v>8320</v>
      </c>
      <c r="S641" s="12">
        <f t="shared" si="146"/>
        <v>41925.208275462966</v>
      </c>
      <c r="T641" s="12">
        <f t="shared" si="147"/>
        <v>41865.208275462966</v>
      </c>
      <c r="U641">
        <f t="shared" si="148"/>
        <v>0</v>
      </c>
      <c r="V641">
        <f t="shared" si="149"/>
        <v>0</v>
      </c>
      <c r="W641">
        <f t="shared" si="150"/>
        <v>0</v>
      </c>
      <c r="X641">
        <f t="shared" si="151"/>
        <v>0</v>
      </c>
      <c r="Y641">
        <f t="shared" si="152"/>
        <v>0</v>
      </c>
      <c r="Z641">
        <f t="shared" si="153"/>
        <v>0</v>
      </c>
      <c r="AA641">
        <f t="shared" si="154"/>
        <v>0</v>
      </c>
      <c r="AB641">
        <f t="shared" si="155"/>
        <v>0</v>
      </c>
      <c r="AC641">
        <f t="shared" si="156"/>
        <v>0</v>
      </c>
      <c r="AD641">
        <f t="shared" si="157"/>
        <v>0</v>
      </c>
      <c r="AE641">
        <f t="shared" si="158"/>
        <v>0</v>
      </c>
      <c r="AF641">
        <f t="shared" si="159"/>
        <v>1</v>
      </c>
    </row>
    <row r="642" spans="1:32" ht="60" x14ac:dyDescent="0.25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144"/>
        <v>1.4428571428571428</v>
      </c>
      <c r="P642" s="8">
        <f t="shared" si="145"/>
        <v>50.5</v>
      </c>
      <c r="Q642" t="s">
        <v>8319</v>
      </c>
      <c r="R642" t="s">
        <v>8321</v>
      </c>
      <c r="S642" s="12">
        <f t="shared" si="146"/>
        <v>42698.583333333328</v>
      </c>
      <c r="T642" s="12">
        <f t="shared" si="147"/>
        <v>42683.045312499999</v>
      </c>
      <c r="U642">
        <f t="shared" si="148"/>
        <v>1</v>
      </c>
      <c r="V642">
        <f t="shared" si="149"/>
        <v>0</v>
      </c>
      <c r="W642">
        <f t="shared" si="150"/>
        <v>0</v>
      </c>
      <c r="X642">
        <f t="shared" si="151"/>
        <v>0</v>
      </c>
      <c r="Y642">
        <f t="shared" si="152"/>
        <v>0</v>
      </c>
      <c r="Z642">
        <f t="shared" si="153"/>
        <v>0</v>
      </c>
      <c r="AA642">
        <f t="shared" si="154"/>
        <v>0</v>
      </c>
      <c r="AB642">
        <f t="shared" si="155"/>
        <v>0</v>
      </c>
      <c r="AC642">
        <f t="shared" si="156"/>
        <v>0</v>
      </c>
      <c r="AD642">
        <f t="shared" si="157"/>
        <v>0</v>
      </c>
      <c r="AE642">
        <f t="shared" si="158"/>
        <v>0</v>
      </c>
      <c r="AF642">
        <f t="shared" si="159"/>
        <v>0</v>
      </c>
    </row>
    <row r="643" spans="1:32" ht="60" x14ac:dyDescent="0.25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160">E643/D643</f>
        <v>1.1916249999999999</v>
      </c>
      <c r="P643" s="8">
        <f t="shared" ref="P643:P706" si="161">E643/L643</f>
        <v>151.31746031746033</v>
      </c>
      <c r="Q643" t="s">
        <v>8319</v>
      </c>
      <c r="R643" t="s">
        <v>8321</v>
      </c>
      <c r="S643" s="12">
        <f t="shared" ref="S643:S706" si="162">(I643/86400)+25569+(-9/24)</f>
        <v>42229.195</v>
      </c>
      <c r="T643" s="12">
        <f t="shared" ref="T643:T706" si="163">(J643/86400)+25569+(-9/24)</f>
        <v>42199.195</v>
      </c>
      <c r="U643">
        <f t="shared" ref="U643:U706" si="164">COUNTIFS(D643, "&gt;=0", D643,"&lt;=1000")</f>
        <v>0</v>
      </c>
      <c r="V643">
        <f t="shared" ref="V643:V706" si="165">COUNTIFS(D643, "&gt;=1000", D643,"&lt;=4999")</f>
        <v>0</v>
      </c>
      <c r="W643">
        <f t="shared" ref="W643:W706" si="166">COUNTIFS(D643, "&gt;=5000", D643,"&lt;=9999")</f>
        <v>0</v>
      </c>
      <c r="X643">
        <f t="shared" ref="X643:X706" si="167">COUNTIFS(D643, "&gt;=10000", D643,"&lt;=14999")</f>
        <v>0</v>
      </c>
      <c r="Y643">
        <f t="shared" ref="Y643:Y706" si="168">COUNTIFS(D643, "&gt;=15000", D643,"&lt;=19999")</f>
        <v>0</v>
      </c>
      <c r="Z643">
        <f t="shared" ref="Z643:Z706" si="169">COUNTIFS(D643, "&gt;=20000", D643,"&lt;=24999")</f>
        <v>0</v>
      </c>
      <c r="AA643">
        <f t="shared" ref="AA643:AA706" si="170">COUNTIFS(D643, "&gt;=25000", D643,"&lt;=29999")</f>
        <v>0</v>
      </c>
      <c r="AB643">
        <f t="shared" ref="AB643:AB706" si="171">COUNTIFS(D643, "&gt;=30000", D643,"&lt;=34999")</f>
        <v>0</v>
      </c>
      <c r="AC643">
        <f t="shared" ref="AC643:AC706" si="172">COUNTIFS(D643, "&gt;=35000", D643,"&lt;=39999")</f>
        <v>0</v>
      </c>
      <c r="AD643">
        <f t="shared" ref="AD643:AD706" si="173">COUNTIFS(D643, "&gt;=40000", D643,"&lt;=44999")</f>
        <v>1</v>
      </c>
      <c r="AE643">
        <f t="shared" ref="AE643:AE706" si="174">COUNTIFS(D643, "&gt;=45000", D643,"&lt;=49999")</f>
        <v>0</v>
      </c>
      <c r="AF643">
        <f t="shared" ref="AF643:AF706" si="175">COUNTIFS(D643, "&gt;=50000")</f>
        <v>0</v>
      </c>
    </row>
    <row r="644" spans="1:32" ht="60" x14ac:dyDescent="0.25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160"/>
        <v>14.604850000000001</v>
      </c>
      <c r="P644" s="8">
        <f t="shared" si="161"/>
        <v>134.3592456301748</v>
      </c>
      <c r="Q644" t="s">
        <v>8319</v>
      </c>
      <c r="R644" t="s">
        <v>8321</v>
      </c>
      <c r="S644" s="12">
        <f t="shared" si="162"/>
        <v>42235.276319444441</v>
      </c>
      <c r="T644" s="12">
        <f t="shared" si="163"/>
        <v>42199.276319444441</v>
      </c>
      <c r="U644">
        <f t="shared" si="164"/>
        <v>0</v>
      </c>
      <c r="V644">
        <f t="shared" si="165"/>
        <v>0</v>
      </c>
      <c r="W644">
        <f t="shared" si="166"/>
        <v>0</v>
      </c>
      <c r="X644">
        <f t="shared" si="167"/>
        <v>0</v>
      </c>
      <c r="Y644">
        <f t="shared" si="168"/>
        <v>0</v>
      </c>
      <c r="Z644">
        <f t="shared" si="169"/>
        <v>1</v>
      </c>
      <c r="AA644">
        <f t="shared" si="170"/>
        <v>0</v>
      </c>
      <c r="AB644">
        <f t="shared" si="171"/>
        <v>0</v>
      </c>
      <c r="AC644">
        <f t="shared" si="172"/>
        <v>0</v>
      </c>
      <c r="AD644">
        <f t="shared" si="173"/>
        <v>0</v>
      </c>
      <c r="AE644">
        <f t="shared" si="174"/>
        <v>0</v>
      </c>
      <c r="AF644">
        <f t="shared" si="175"/>
        <v>0</v>
      </c>
    </row>
    <row r="645" spans="1:32" ht="45" x14ac:dyDescent="0.25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160"/>
        <v>1.0580799999999999</v>
      </c>
      <c r="P645" s="8">
        <f t="shared" si="161"/>
        <v>174.02631578947367</v>
      </c>
      <c r="Q645" t="s">
        <v>8319</v>
      </c>
      <c r="R645" t="s">
        <v>8321</v>
      </c>
      <c r="S645" s="12">
        <f t="shared" si="162"/>
        <v>42155.267071759255</v>
      </c>
      <c r="T645" s="12">
        <f t="shared" si="163"/>
        <v>42100.267071759255</v>
      </c>
      <c r="U645">
        <f t="shared" si="164"/>
        <v>0</v>
      </c>
      <c r="V645">
        <f t="shared" si="165"/>
        <v>0</v>
      </c>
      <c r="W645">
        <f t="shared" si="166"/>
        <v>0</v>
      </c>
      <c r="X645">
        <f t="shared" si="167"/>
        <v>0</v>
      </c>
      <c r="Y645">
        <f t="shared" si="168"/>
        <v>0</v>
      </c>
      <c r="Z645">
        <f t="shared" si="169"/>
        <v>0</v>
      </c>
      <c r="AA645">
        <f t="shared" si="170"/>
        <v>1</v>
      </c>
      <c r="AB645">
        <f t="shared" si="171"/>
        <v>0</v>
      </c>
      <c r="AC645">
        <f t="shared" si="172"/>
        <v>0</v>
      </c>
      <c r="AD645">
        <f t="shared" si="173"/>
        <v>0</v>
      </c>
      <c r="AE645">
        <f t="shared" si="174"/>
        <v>0</v>
      </c>
      <c r="AF645">
        <f t="shared" si="175"/>
        <v>0</v>
      </c>
    </row>
    <row r="646" spans="1:32" ht="60" x14ac:dyDescent="0.25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160"/>
        <v>3.0011791999999997</v>
      </c>
      <c r="P646" s="8">
        <f t="shared" si="161"/>
        <v>73.486268364348675</v>
      </c>
      <c r="Q646" t="s">
        <v>8319</v>
      </c>
      <c r="R646" t="s">
        <v>8321</v>
      </c>
      <c r="S646" s="12">
        <f t="shared" si="162"/>
        <v>41940.666666666664</v>
      </c>
      <c r="T646" s="12">
        <f t="shared" si="163"/>
        <v>41898.290960648148</v>
      </c>
      <c r="U646">
        <f t="shared" si="164"/>
        <v>0</v>
      </c>
      <c r="V646">
        <f t="shared" si="165"/>
        <v>0</v>
      </c>
      <c r="W646">
        <f t="shared" si="166"/>
        <v>0</v>
      </c>
      <c r="X646">
        <f t="shared" si="167"/>
        <v>0</v>
      </c>
      <c r="Y646">
        <f t="shared" si="168"/>
        <v>0</v>
      </c>
      <c r="Z646">
        <f t="shared" si="169"/>
        <v>0</v>
      </c>
      <c r="AA646">
        <f t="shared" si="170"/>
        <v>1</v>
      </c>
      <c r="AB646">
        <f t="shared" si="171"/>
        <v>0</v>
      </c>
      <c r="AC646">
        <f t="shared" si="172"/>
        <v>0</v>
      </c>
      <c r="AD646">
        <f t="shared" si="173"/>
        <v>0</v>
      </c>
      <c r="AE646">
        <f t="shared" si="174"/>
        <v>0</v>
      </c>
      <c r="AF646">
        <f t="shared" si="175"/>
        <v>0</v>
      </c>
    </row>
    <row r="647" spans="1:32" ht="30" x14ac:dyDescent="0.25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160"/>
        <v>2.7869999999999999</v>
      </c>
      <c r="P647" s="8">
        <f t="shared" si="161"/>
        <v>23.518987341772153</v>
      </c>
      <c r="Q647" t="s">
        <v>8319</v>
      </c>
      <c r="R647" t="s">
        <v>8321</v>
      </c>
      <c r="S647" s="12">
        <f t="shared" si="162"/>
        <v>42593.651319444441</v>
      </c>
      <c r="T647" s="12">
        <f t="shared" si="163"/>
        <v>42563.651319444441</v>
      </c>
      <c r="U647">
        <f t="shared" si="164"/>
        <v>0</v>
      </c>
      <c r="V647">
        <f t="shared" si="165"/>
        <v>1</v>
      </c>
      <c r="W647">
        <f t="shared" si="166"/>
        <v>0</v>
      </c>
      <c r="X647">
        <f t="shared" si="167"/>
        <v>0</v>
      </c>
      <c r="Y647">
        <f t="shared" si="168"/>
        <v>0</v>
      </c>
      <c r="Z647">
        <f t="shared" si="169"/>
        <v>0</v>
      </c>
      <c r="AA647">
        <f t="shared" si="170"/>
        <v>0</v>
      </c>
      <c r="AB647">
        <f t="shared" si="171"/>
        <v>0</v>
      </c>
      <c r="AC647">
        <f t="shared" si="172"/>
        <v>0</v>
      </c>
      <c r="AD647">
        <f t="shared" si="173"/>
        <v>0</v>
      </c>
      <c r="AE647">
        <f t="shared" si="174"/>
        <v>0</v>
      </c>
      <c r="AF647">
        <f t="shared" si="175"/>
        <v>0</v>
      </c>
    </row>
    <row r="648" spans="1:32" ht="60" x14ac:dyDescent="0.25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160"/>
        <v>1.3187625000000001</v>
      </c>
      <c r="P648" s="8">
        <f t="shared" si="161"/>
        <v>39.074444444444445</v>
      </c>
      <c r="Q648" t="s">
        <v>8319</v>
      </c>
      <c r="R648" t="s">
        <v>8321</v>
      </c>
      <c r="S648" s="12">
        <f t="shared" si="162"/>
        <v>41862.477627314816</v>
      </c>
      <c r="T648" s="12">
        <f t="shared" si="163"/>
        <v>41832.477627314816</v>
      </c>
      <c r="U648">
        <f t="shared" si="164"/>
        <v>1</v>
      </c>
      <c r="V648">
        <f t="shared" si="165"/>
        <v>0</v>
      </c>
      <c r="W648">
        <f t="shared" si="166"/>
        <v>0</v>
      </c>
      <c r="X648">
        <f t="shared" si="167"/>
        <v>0</v>
      </c>
      <c r="Y648">
        <f t="shared" si="168"/>
        <v>0</v>
      </c>
      <c r="Z648">
        <f t="shared" si="169"/>
        <v>0</v>
      </c>
      <c r="AA648">
        <f t="shared" si="170"/>
        <v>0</v>
      </c>
      <c r="AB648">
        <f t="shared" si="171"/>
        <v>0</v>
      </c>
      <c r="AC648">
        <f t="shared" si="172"/>
        <v>0</v>
      </c>
      <c r="AD648">
        <f t="shared" si="173"/>
        <v>0</v>
      </c>
      <c r="AE648">
        <f t="shared" si="174"/>
        <v>0</v>
      </c>
      <c r="AF648">
        <f t="shared" si="175"/>
        <v>0</v>
      </c>
    </row>
    <row r="649" spans="1:32" ht="60" x14ac:dyDescent="0.25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160"/>
        <v>1.0705</v>
      </c>
      <c r="P649" s="8">
        <f t="shared" si="161"/>
        <v>125.94117647058823</v>
      </c>
      <c r="Q649" t="s">
        <v>8319</v>
      </c>
      <c r="R649" t="s">
        <v>8321</v>
      </c>
      <c r="S649" s="12">
        <f t="shared" si="162"/>
        <v>42446.351261574076</v>
      </c>
      <c r="T649" s="12">
        <f t="shared" si="163"/>
        <v>42416.392928240741</v>
      </c>
      <c r="U649">
        <f t="shared" si="164"/>
        <v>0</v>
      </c>
      <c r="V649">
        <f t="shared" si="165"/>
        <v>1</v>
      </c>
      <c r="W649">
        <f t="shared" si="166"/>
        <v>0</v>
      </c>
      <c r="X649">
        <f t="shared" si="167"/>
        <v>0</v>
      </c>
      <c r="Y649">
        <f t="shared" si="168"/>
        <v>0</v>
      </c>
      <c r="Z649">
        <f t="shared" si="169"/>
        <v>0</v>
      </c>
      <c r="AA649">
        <f t="shared" si="170"/>
        <v>0</v>
      </c>
      <c r="AB649">
        <f t="shared" si="171"/>
        <v>0</v>
      </c>
      <c r="AC649">
        <f t="shared" si="172"/>
        <v>0</v>
      </c>
      <c r="AD649">
        <f t="shared" si="173"/>
        <v>0</v>
      </c>
      <c r="AE649">
        <f t="shared" si="174"/>
        <v>0</v>
      </c>
      <c r="AF649">
        <f t="shared" si="175"/>
        <v>0</v>
      </c>
    </row>
    <row r="650" spans="1:32" ht="30" x14ac:dyDescent="0.25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160"/>
        <v>1.2682285714285715</v>
      </c>
      <c r="P650" s="8">
        <f t="shared" si="161"/>
        <v>1644</v>
      </c>
      <c r="Q650" t="s">
        <v>8319</v>
      </c>
      <c r="R650" t="s">
        <v>8321</v>
      </c>
      <c r="S650" s="12">
        <f t="shared" si="162"/>
        <v>41926.318379629629</v>
      </c>
      <c r="T650" s="12">
        <f t="shared" si="163"/>
        <v>41891.318379629629</v>
      </c>
      <c r="U650">
        <f t="shared" si="164"/>
        <v>0</v>
      </c>
      <c r="V650">
        <f t="shared" si="165"/>
        <v>0</v>
      </c>
      <c r="W650">
        <f t="shared" si="166"/>
        <v>0</v>
      </c>
      <c r="X650">
        <f t="shared" si="167"/>
        <v>0</v>
      </c>
      <c r="Y650">
        <f t="shared" si="168"/>
        <v>0</v>
      </c>
      <c r="Z650">
        <f t="shared" si="169"/>
        <v>0</v>
      </c>
      <c r="AA650">
        <f t="shared" si="170"/>
        <v>0</v>
      </c>
      <c r="AB650">
        <f t="shared" si="171"/>
        <v>0</v>
      </c>
      <c r="AC650">
        <f t="shared" si="172"/>
        <v>1</v>
      </c>
      <c r="AD650">
        <f t="shared" si="173"/>
        <v>0</v>
      </c>
      <c r="AE650">
        <f t="shared" si="174"/>
        <v>0</v>
      </c>
      <c r="AF650">
        <f t="shared" si="175"/>
        <v>0</v>
      </c>
    </row>
    <row r="651" spans="1:32" ht="60" x14ac:dyDescent="0.25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160"/>
        <v>1.3996</v>
      </c>
      <c r="P651" s="8">
        <f t="shared" si="161"/>
        <v>42.670731707317074</v>
      </c>
      <c r="Q651" t="s">
        <v>8319</v>
      </c>
      <c r="R651" t="s">
        <v>8321</v>
      </c>
      <c r="S651" s="12">
        <f t="shared" si="162"/>
        <v>41898.537187499998</v>
      </c>
      <c r="T651" s="12">
        <f t="shared" si="163"/>
        <v>41877.537187499998</v>
      </c>
      <c r="U651">
        <f t="shared" si="164"/>
        <v>0</v>
      </c>
      <c r="V651">
        <f t="shared" si="165"/>
        <v>1</v>
      </c>
      <c r="W651">
        <f t="shared" si="166"/>
        <v>0</v>
      </c>
      <c r="X651">
        <f t="shared" si="167"/>
        <v>0</v>
      </c>
      <c r="Y651">
        <f t="shared" si="168"/>
        <v>0</v>
      </c>
      <c r="Z651">
        <f t="shared" si="169"/>
        <v>0</v>
      </c>
      <c r="AA651">
        <f t="shared" si="170"/>
        <v>0</v>
      </c>
      <c r="AB651">
        <f t="shared" si="171"/>
        <v>0</v>
      </c>
      <c r="AC651">
        <f t="shared" si="172"/>
        <v>0</v>
      </c>
      <c r="AD651">
        <f t="shared" si="173"/>
        <v>0</v>
      </c>
      <c r="AE651">
        <f t="shared" si="174"/>
        <v>0</v>
      </c>
      <c r="AF651">
        <f t="shared" si="175"/>
        <v>0</v>
      </c>
    </row>
    <row r="652" spans="1:32" ht="60" x14ac:dyDescent="0.25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160"/>
        <v>1.1240000000000001</v>
      </c>
      <c r="P652" s="8">
        <f t="shared" si="161"/>
        <v>35.125</v>
      </c>
      <c r="Q652" t="s">
        <v>8319</v>
      </c>
      <c r="R652" t="s">
        <v>8321</v>
      </c>
      <c r="S652" s="12">
        <f t="shared" si="162"/>
        <v>41991.703518518523</v>
      </c>
      <c r="T652" s="12">
        <f t="shared" si="163"/>
        <v>41931.661851851852</v>
      </c>
      <c r="U652">
        <f t="shared" si="164"/>
        <v>0</v>
      </c>
      <c r="V652">
        <f t="shared" si="165"/>
        <v>1</v>
      </c>
      <c r="W652">
        <f t="shared" si="166"/>
        <v>0</v>
      </c>
      <c r="X652">
        <f t="shared" si="167"/>
        <v>0</v>
      </c>
      <c r="Y652">
        <f t="shared" si="168"/>
        <v>0</v>
      </c>
      <c r="Z652">
        <f t="shared" si="169"/>
        <v>0</v>
      </c>
      <c r="AA652">
        <f t="shared" si="170"/>
        <v>0</v>
      </c>
      <c r="AB652">
        <f t="shared" si="171"/>
        <v>0</v>
      </c>
      <c r="AC652">
        <f t="shared" si="172"/>
        <v>0</v>
      </c>
      <c r="AD652">
        <f t="shared" si="173"/>
        <v>0</v>
      </c>
      <c r="AE652">
        <f t="shared" si="174"/>
        <v>0</v>
      </c>
      <c r="AF652">
        <f t="shared" si="175"/>
        <v>0</v>
      </c>
    </row>
    <row r="653" spans="1:32" ht="60" x14ac:dyDescent="0.25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160"/>
        <v>1.00528</v>
      </c>
      <c r="P653" s="8">
        <f t="shared" si="161"/>
        <v>239.35238095238094</v>
      </c>
      <c r="Q653" t="s">
        <v>8319</v>
      </c>
      <c r="R653" t="s">
        <v>8321</v>
      </c>
      <c r="S653" s="12">
        <f t="shared" si="162"/>
        <v>41985.642488425925</v>
      </c>
      <c r="T653" s="12">
        <f t="shared" si="163"/>
        <v>41955.642488425925</v>
      </c>
      <c r="U653">
        <f t="shared" si="164"/>
        <v>0</v>
      </c>
      <c r="V653">
        <f t="shared" si="165"/>
        <v>0</v>
      </c>
      <c r="W653">
        <f t="shared" si="166"/>
        <v>0</v>
      </c>
      <c r="X653">
        <f t="shared" si="167"/>
        <v>0</v>
      </c>
      <c r="Y653">
        <f t="shared" si="168"/>
        <v>0</v>
      </c>
      <c r="Z653">
        <f t="shared" si="169"/>
        <v>0</v>
      </c>
      <c r="AA653">
        <f t="shared" si="170"/>
        <v>1</v>
      </c>
      <c r="AB653">
        <f t="shared" si="171"/>
        <v>0</v>
      </c>
      <c r="AC653">
        <f t="shared" si="172"/>
        <v>0</v>
      </c>
      <c r="AD653">
        <f t="shared" si="173"/>
        <v>0</v>
      </c>
      <c r="AE653">
        <f t="shared" si="174"/>
        <v>0</v>
      </c>
      <c r="AF653">
        <f t="shared" si="175"/>
        <v>0</v>
      </c>
    </row>
    <row r="654" spans="1:32" ht="60" x14ac:dyDescent="0.25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160"/>
        <v>1.0046666666666666</v>
      </c>
      <c r="P654" s="8">
        <f t="shared" si="161"/>
        <v>107.64285714285714</v>
      </c>
      <c r="Q654" t="s">
        <v>8319</v>
      </c>
      <c r="R654" t="s">
        <v>8321</v>
      </c>
      <c r="S654" s="12">
        <f t="shared" si="162"/>
        <v>42705.357060185182</v>
      </c>
      <c r="T654" s="12">
        <f t="shared" si="163"/>
        <v>42675.315393518518</v>
      </c>
      <c r="U654">
        <f t="shared" si="164"/>
        <v>0</v>
      </c>
      <c r="V654">
        <f t="shared" si="165"/>
        <v>1</v>
      </c>
      <c r="W654">
        <f t="shared" si="166"/>
        <v>0</v>
      </c>
      <c r="X654">
        <f t="shared" si="167"/>
        <v>0</v>
      </c>
      <c r="Y654">
        <f t="shared" si="168"/>
        <v>0</v>
      </c>
      <c r="Z654">
        <f t="shared" si="169"/>
        <v>0</v>
      </c>
      <c r="AA654">
        <f t="shared" si="170"/>
        <v>0</v>
      </c>
      <c r="AB654">
        <f t="shared" si="171"/>
        <v>0</v>
      </c>
      <c r="AC654">
        <f t="shared" si="172"/>
        <v>0</v>
      </c>
      <c r="AD654">
        <f t="shared" si="173"/>
        <v>0</v>
      </c>
      <c r="AE654">
        <f t="shared" si="174"/>
        <v>0</v>
      </c>
      <c r="AF654">
        <f t="shared" si="175"/>
        <v>0</v>
      </c>
    </row>
    <row r="655" spans="1:32" ht="60" x14ac:dyDescent="0.25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160"/>
        <v>1.4144600000000001</v>
      </c>
      <c r="P655" s="8">
        <f t="shared" si="161"/>
        <v>95.830623306233065</v>
      </c>
      <c r="Q655" t="s">
        <v>8319</v>
      </c>
      <c r="R655" t="s">
        <v>8321</v>
      </c>
      <c r="S655" s="12">
        <f t="shared" si="162"/>
        <v>42236.243518518517</v>
      </c>
      <c r="T655" s="12">
        <f t="shared" si="163"/>
        <v>42199.243518518517</v>
      </c>
      <c r="U655">
        <f t="shared" si="164"/>
        <v>0</v>
      </c>
      <c r="V655">
        <f t="shared" si="165"/>
        <v>0</v>
      </c>
      <c r="W655">
        <f t="shared" si="166"/>
        <v>0</v>
      </c>
      <c r="X655">
        <f t="shared" si="167"/>
        <v>0</v>
      </c>
      <c r="Y655">
        <f t="shared" si="168"/>
        <v>0</v>
      </c>
      <c r="Z655">
        <f t="shared" si="169"/>
        <v>0</v>
      </c>
      <c r="AA655">
        <f t="shared" si="170"/>
        <v>0</v>
      </c>
      <c r="AB655">
        <f t="shared" si="171"/>
        <v>0</v>
      </c>
      <c r="AC655">
        <f t="shared" si="172"/>
        <v>0</v>
      </c>
      <c r="AD655">
        <f t="shared" si="173"/>
        <v>0</v>
      </c>
      <c r="AE655">
        <f t="shared" si="174"/>
        <v>0</v>
      </c>
      <c r="AF655">
        <f t="shared" si="175"/>
        <v>1</v>
      </c>
    </row>
    <row r="656" spans="1:32" ht="60" x14ac:dyDescent="0.25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160"/>
        <v>2.6729166666666666</v>
      </c>
      <c r="P656" s="8">
        <f t="shared" si="161"/>
        <v>31.663376110562684</v>
      </c>
      <c r="Q656" t="s">
        <v>8319</v>
      </c>
      <c r="R656" t="s">
        <v>8321</v>
      </c>
      <c r="S656" s="12">
        <f t="shared" si="162"/>
        <v>42193.582326388889</v>
      </c>
      <c r="T656" s="12">
        <f t="shared" si="163"/>
        <v>42163.582326388889</v>
      </c>
      <c r="U656">
        <f t="shared" si="164"/>
        <v>0</v>
      </c>
      <c r="V656">
        <f t="shared" si="165"/>
        <v>0</v>
      </c>
      <c r="W656">
        <f t="shared" si="166"/>
        <v>0</v>
      </c>
      <c r="X656">
        <f t="shared" si="167"/>
        <v>1</v>
      </c>
      <c r="Y656">
        <f t="shared" si="168"/>
        <v>0</v>
      </c>
      <c r="Z656">
        <f t="shared" si="169"/>
        <v>0</v>
      </c>
      <c r="AA656">
        <f t="shared" si="170"/>
        <v>0</v>
      </c>
      <c r="AB656">
        <f t="shared" si="171"/>
        <v>0</v>
      </c>
      <c r="AC656">
        <f t="shared" si="172"/>
        <v>0</v>
      </c>
      <c r="AD656">
        <f t="shared" si="173"/>
        <v>0</v>
      </c>
      <c r="AE656">
        <f t="shared" si="174"/>
        <v>0</v>
      </c>
      <c r="AF656">
        <f t="shared" si="175"/>
        <v>0</v>
      </c>
    </row>
    <row r="657" spans="1:32" ht="45" x14ac:dyDescent="0.25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160"/>
        <v>1.4688749999999999</v>
      </c>
      <c r="P657" s="8">
        <f t="shared" si="161"/>
        <v>42.886861313868614</v>
      </c>
      <c r="Q657" t="s">
        <v>8319</v>
      </c>
      <c r="R657" t="s">
        <v>8321</v>
      </c>
      <c r="S657" s="12">
        <f t="shared" si="162"/>
        <v>42075.540648148148</v>
      </c>
      <c r="T657" s="12">
        <f t="shared" si="163"/>
        <v>42045.582314814819</v>
      </c>
      <c r="U657">
        <f t="shared" si="164"/>
        <v>0</v>
      </c>
      <c r="V657">
        <f t="shared" si="165"/>
        <v>0</v>
      </c>
      <c r="W657">
        <f t="shared" si="166"/>
        <v>1</v>
      </c>
      <c r="X657">
        <f t="shared" si="167"/>
        <v>0</v>
      </c>
      <c r="Y657">
        <f t="shared" si="168"/>
        <v>0</v>
      </c>
      <c r="Z657">
        <f t="shared" si="169"/>
        <v>0</v>
      </c>
      <c r="AA657">
        <f t="shared" si="170"/>
        <v>0</v>
      </c>
      <c r="AB657">
        <f t="shared" si="171"/>
        <v>0</v>
      </c>
      <c r="AC657">
        <f t="shared" si="172"/>
        <v>0</v>
      </c>
      <c r="AD657">
        <f t="shared" si="173"/>
        <v>0</v>
      </c>
      <c r="AE657">
        <f t="shared" si="174"/>
        <v>0</v>
      </c>
      <c r="AF657">
        <f t="shared" si="175"/>
        <v>0</v>
      </c>
    </row>
    <row r="658" spans="1:32" ht="60" x14ac:dyDescent="0.25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160"/>
        <v>2.1356000000000002</v>
      </c>
      <c r="P658" s="8">
        <f t="shared" si="161"/>
        <v>122.73563218390805</v>
      </c>
      <c r="Q658" t="s">
        <v>8319</v>
      </c>
      <c r="R658" t="s">
        <v>8321</v>
      </c>
      <c r="S658" s="12">
        <f t="shared" si="162"/>
        <v>42477.38795138889</v>
      </c>
      <c r="T658" s="12">
        <f t="shared" si="163"/>
        <v>42417.429618055554</v>
      </c>
      <c r="U658">
        <f t="shared" si="164"/>
        <v>0</v>
      </c>
      <c r="V658">
        <f t="shared" si="165"/>
        <v>0</v>
      </c>
      <c r="W658">
        <f t="shared" si="166"/>
        <v>1</v>
      </c>
      <c r="X658">
        <f t="shared" si="167"/>
        <v>0</v>
      </c>
      <c r="Y658">
        <f t="shared" si="168"/>
        <v>0</v>
      </c>
      <c r="Z658">
        <f t="shared" si="169"/>
        <v>0</v>
      </c>
      <c r="AA658">
        <f t="shared" si="170"/>
        <v>0</v>
      </c>
      <c r="AB658">
        <f t="shared" si="171"/>
        <v>0</v>
      </c>
      <c r="AC658">
        <f t="shared" si="172"/>
        <v>0</v>
      </c>
      <c r="AD658">
        <f t="shared" si="173"/>
        <v>0</v>
      </c>
      <c r="AE658">
        <f t="shared" si="174"/>
        <v>0</v>
      </c>
      <c r="AF658">
        <f t="shared" si="175"/>
        <v>0</v>
      </c>
    </row>
    <row r="659" spans="1:32" ht="60" x14ac:dyDescent="0.25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160"/>
        <v>1.2569999999999999</v>
      </c>
      <c r="P659" s="8">
        <f t="shared" si="161"/>
        <v>190.45454545454547</v>
      </c>
      <c r="Q659" t="s">
        <v>8319</v>
      </c>
      <c r="R659" t="s">
        <v>8321</v>
      </c>
      <c r="S659" s="12">
        <f t="shared" si="162"/>
        <v>42361.47074074074</v>
      </c>
      <c r="T659" s="12">
        <f t="shared" si="163"/>
        <v>42331.47074074074</v>
      </c>
      <c r="U659">
        <f t="shared" si="164"/>
        <v>0</v>
      </c>
      <c r="V659">
        <f t="shared" si="165"/>
        <v>0</v>
      </c>
      <c r="W659">
        <f t="shared" si="166"/>
        <v>0</v>
      </c>
      <c r="X659">
        <f t="shared" si="167"/>
        <v>0</v>
      </c>
      <c r="Y659">
        <f t="shared" si="168"/>
        <v>1</v>
      </c>
      <c r="Z659">
        <f t="shared" si="169"/>
        <v>0</v>
      </c>
      <c r="AA659">
        <f t="shared" si="170"/>
        <v>0</v>
      </c>
      <c r="AB659">
        <f t="shared" si="171"/>
        <v>0</v>
      </c>
      <c r="AC659">
        <f t="shared" si="172"/>
        <v>0</v>
      </c>
      <c r="AD659">
        <f t="shared" si="173"/>
        <v>0</v>
      </c>
      <c r="AE659">
        <f t="shared" si="174"/>
        <v>0</v>
      </c>
      <c r="AF659">
        <f t="shared" si="175"/>
        <v>0</v>
      </c>
    </row>
    <row r="660" spans="1:32" ht="60" x14ac:dyDescent="0.25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160"/>
        <v>1.0446206037108834</v>
      </c>
      <c r="P660" s="8">
        <f t="shared" si="161"/>
        <v>109.33695652173913</v>
      </c>
      <c r="Q660" t="s">
        <v>8319</v>
      </c>
      <c r="R660" t="s">
        <v>8321</v>
      </c>
      <c r="S660" s="12">
        <f t="shared" si="162"/>
        <v>42211.375</v>
      </c>
      <c r="T660" s="12">
        <f t="shared" si="163"/>
        <v>42178.785752314812</v>
      </c>
      <c r="U660">
        <f t="shared" si="164"/>
        <v>0</v>
      </c>
      <c r="V660">
        <f t="shared" si="165"/>
        <v>0</v>
      </c>
      <c r="W660">
        <f t="shared" si="166"/>
        <v>0</v>
      </c>
      <c r="X660">
        <f t="shared" si="167"/>
        <v>0</v>
      </c>
      <c r="Y660">
        <f t="shared" si="168"/>
        <v>0</v>
      </c>
      <c r="Z660">
        <f t="shared" si="169"/>
        <v>0</v>
      </c>
      <c r="AA660">
        <f t="shared" si="170"/>
        <v>1</v>
      </c>
      <c r="AB660">
        <f t="shared" si="171"/>
        <v>0</v>
      </c>
      <c r="AC660">
        <f t="shared" si="172"/>
        <v>0</v>
      </c>
      <c r="AD660">
        <f t="shared" si="173"/>
        <v>0</v>
      </c>
      <c r="AE660">
        <f t="shared" si="174"/>
        <v>0</v>
      </c>
      <c r="AF660">
        <f t="shared" si="175"/>
        <v>0</v>
      </c>
    </row>
    <row r="661" spans="1:32" x14ac:dyDescent="0.25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160"/>
        <v>1.0056666666666667</v>
      </c>
      <c r="P661" s="8">
        <f t="shared" si="161"/>
        <v>143.66666666666666</v>
      </c>
      <c r="Q661" t="s">
        <v>8319</v>
      </c>
      <c r="R661" t="s">
        <v>8321</v>
      </c>
      <c r="S661" s="12">
        <f t="shared" si="162"/>
        <v>42239.218692129631</v>
      </c>
      <c r="T661" s="12">
        <f t="shared" si="163"/>
        <v>42209.218692129631</v>
      </c>
      <c r="U661">
        <f t="shared" si="164"/>
        <v>0</v>
      </c>
      <c r="V661">
        <f t="shared" si="165"/>
        <v>1</v>
      </c>
      <c r="W661">
        <f t="shared" si="166"/>
        <v>0</v>
      </c>
      <c r="X661">
        <f t="shared" si="167"/>
        <v>0</v>
      </c>
      <c r="Y661">
        <f t="shared" si="168"/>
        <v>0</v>
      </c>
      <c r="Z661">
        <f t="shared" si="169"/>
        <v>0</v>
      </c>
      <c r="AA661">
        <f t="shared" si="170"/>
        <v>0</v>
      </c>
      <c r="AB661">
        <f t="shared" si="171"/>
        <v>0</v>
      </c>
      <c r="AC661">
        <f t="shared" si="172"/>
        <v>0</v>
      </c>
      <c r="AD661">
        <f t="shared" si="173"/>
        <v>0</v>
      </c>
      <c r="AE661">
        <f t="shared" si="174"/>
        <v>0</v>
      </c>
      <c r="AF661">
        <f t="shared" si="175"/>
        <v>0</v>
      </c>
    </row>
    <row r="662" spans="1:32" ht="60" x14ac:dyDescent="0.25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160"/>
        <v>3.058E-2</v>
      </c>
      <c r="P662" s="8">
        <f t="shared" si="161"/>
        <v>84.944444444444443</v>
      </c>
      <c r="Q662" t="s">
        <v>8319</v>
      </c>
      <c r="R662" t="s">
        <v>8321</v>
      </c>
      <c r="S662" s="12">
        <f t="shared" si="162"/>
        <v>41952.408321759256</v>
      </c>
      <c r="T662" s="12">
        <f t="shared" si="163"/>
        <v>41922.366655092592</v>
      </c>
      <c r="U662">
        <f t="shared" si="164"/>
        <v>0</v>
      </c>
      <c r="V662">
        <f t="shared" si="165"/>
        <v>0</v>
      </c>
      <c r="W662">
        <f t="shared" si="166"/>
        <v>0</v>
      </c>
      <c r="X662">
        <f t="shared" si="167"/>
        <v>0</v>
      </c>
      <c r="Y662">
        <f t="shared" si="168"/>
        <v>0</v>
      </c>
      <c r="Z662">
        <f t="shared" si="169"/>
        <v>0</v>
      </c>
      <c r="AA662">
        <f t="shared" si="170"/>
        <v>0</v>
      </c>
      <c r="AB662">
        <f t="shared" si="171"/>
        <v>0</v>
      </c>
      <c r="AC662">
        <f t="shared" si="172"/>
        <v>0</v>
      </c>
      <c r="AD662">
        <f t="shared" si="173"/>
        <v>0</v>
      </c>
      <c r="AE662">
        <f t="shared" si="174"/>
        <v>0</v>
      </c>
      <c r="AF662">
        <f t="shared" si="175"/>
        <v>1</v>
      </c>
    </row>
    <row r="663" spans="1:32" ht="45" x14ac:dyDescent="0.25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160"/>
        <v>9.4999999999999998E-3</v>
      </c>
      <c r="P663" s="8">
        <f t="shared" si="161"/>
        <v>10.555555555555555</v>
      </c>
      <c r="Q663" t="s">
        <v>8319</v>
      </c>
      <c r="R663" t="s">
        <v>8321</v>
      </c>
      <c r="S663" s="12">
        <f t="shared" si="162"/>
        <v>42666.270358796297</v>
      </c>
      <c r="T663" s="12">
        <f t="shared" si="163"/>
        <v>42636.270358796297</v>
      </c>
      <c r="U663">
        <f t="shared" si="164"/>
        <v>0</v>
      </c>
      <c r="V663">
        <f t="shared" si="165"/>
        <v>0</v>
      </c>
      <c r="W663">
        <f t="shared" si="166"/>
        <v>0</v>
      </c>
      <c r="X663">
        <f t="shared" si="167"/>
        <v>1</v>
      </c>
      <c r="Y663">
        <f t="shared" si="168"/>
        <v>0</v>
      </c>
      <c r="Z663">
        <f t="shared" si="169"/>
        <v>0</v>
      </c>
      <c r="AA663">
        <f t="shared" si="170"/>
        <v>0</v>
      </c>
      <c r="AB663">
        <f t="shared" si="171"/>
        <v>0</v>
      </c>
      <c r="AC663">
        <f t="shared" si="172"/>
        <v>0</v>
      </c>
      <c r="AD663">
        <f t="shared" si="173"/>
        <v>0</v>
      </c>
      <c r="AE663">
        <f t="shared" si="174"/>
        <v>0</v>
      </c>
      <c r="AF663">
        <f t="shared" si="175"/>
        <v>0</v>
      </c>
    </row>
    <row r="664" spans="1:32" ht="45" x14ac:dyDescent="0.25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160"/>
        <v>4.0000000000000001E-3</v>
      </c>
      <c r="P664" s="8">
        <f t="shared" si="161"/>
        <v>39</v>
      </c>
      <c r="Q664" t="s">
        <v>8319</v>
      </c>
      <c r="R664" t="s">
        <v>8321</v>
      </c>
      <c r="S664" s="12">
        <f t="shared" si="162"/>
        <v>42020.063043981485</v>
      </c>
      <c r="T664" s="12">
        <f t="shared" si="163"/>
        <v>41990.063043981485</v>
      </c>
      <c r="U664">
        <f t="shared" si="164"/>
        <v>0</v>
      </c>
      <c r="V664">
        <f t="shared" si="165"/>
        <v>0</v>
      </c>
      <c r="W664">
        <f t="shared" si="166"/>
        <v>0</v>
      </c>
      <c r="X664">
        <f t="shared" si="167"/>
        <v>0</v>
      </c>
      <c r="Y664">
        <f t="shared" si="168"/>
        <v>0</v>
      </c>
      <c r="Z664">
        <f t="shared" si="169"/>
        <v>0</v>
      </c>
      <c r="AA664">
        <f t="shared" si="170"/>
        <v>0</v>
      </c>
      <c r="AB664">
        <f t="shared" si="171"/>
        <v>0</v>
      </c>
      <c r="AC664">
        <f t="shared" si="172"/>
        <v>1</v>
      </c>
      <c r="AD664">
        <f t="shared" si="173"/>
        <v>0</v>
      </c>
      <c r="AE664">
        <f t="shared" si="174"/>
        <v>0</v>
      </c>
      <c r="AF664">
        <f t="shared" si="175"/>
        <v>0</v>
      </c>
    </row>
    <row r="665" spans="1:32" ht="60" x14ac:dyDescent="0.25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160"/>
        <v>3.5000000000000001E-3</v>
      </c>
      <c r="P665" s="8">
        <f t="shared" si="161"/>
        <v>100</v>
      </c>
      <c r="Q665" t="s">
        <v>8319</v>
      </c>
      <c r="R665" t="s">
        <v>8321</v>
      </c>
      <c r="S665" s="12">
        <f t="shared" si="162"/>
        <v>42203.468240740738</v>
      </c>
      <c r="T665" s="12">
        <f t="shared" si="163"/>
        <v>42173.468240740738</v>
      </c>
      <c r="U665">
        <f t="shared" si="164"/>
        <v>0</v>
      </c>
      <c r="V665">
        <f t="shared" si="165"/>
        <v>0</v>
      </c>
      <c r="W665">
        <f t="shared" si="166"/>
        <v>0</v>
      </c>
      <c r="X665">
        <f t="shared" si="167"/>
        <v>0</v>
      </c>
      <c r="Y665">
        <f t="shared" si="168"/>
        <v>0</v>
      </c>
      <c r="Z665">
        <f t="shared" si="169"/>
        <v>0</v>
      </c>
      <c r="AA665">
        <f t="shared" si="170"/>
        <v>0</v>
      </c>
      <c r="AB665">
        <f t="shared" si="171"/>
        <v>0</v>
      </c>
      <c r="AC665">
        <f t="shared" si="172"/>
        <v>0</v>
      </c>
      <c r="AD665">
        <f t="shared" si="173"/>
        <v>0</v>
      </c>
      <c r="AE665">
        <f t="shared" si="174"/>
        <v>0</v>
      </c>
      <c r="AF665">
        <f t="shared" si="175"/>
        <v>1</v>
      </c>
    </row>
    <row r="666" spans="1:32" ht="60" x14ac:dyDescent="0.25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160"/>
        <v>7.5333333333333335E-2</v>
      </c>
      <c r="P666" s="8">
        <f t="shared" si="161"/>
        <v>31.172413793103448</v>
      </c>
      <c r="Q666" t="s">
        <v>8319</v>
      </c>
      <c r="R666" t="s">
        <v>8321</v>
      </c>
      <c r="S666" s="12">
        <f t="shared" si="162"/>
        <v>42107.291377314818</v>
      </c>
      <c r="T666" s="12">
        <f t="shared" si="163"/>
        <v>42077.291377314818</v>
      </c>
      <c r="U666">
        <f t="shared" si="164"/>
        <v>0</v>
      </c>
      <c r="V666">
        <f t="shared" si="165"/>
        <v>0</v>
      </c>
      <c r="W666">
        <f t="shared" si="166"/>
        <v>0</v>
      </c>
      <c r="X666">
        <f t="shared" si="167"/>
        <v>1</v>
      </c>
      <c r="Y666">
        <f t="shared" si="168"/>
        <v>0</v>
      </c>
      <c r="Z666">
        <f t="shared" si="169"/>
        <v>0</v>
      </c>
      <c r="AA666">
        <f t="shared" si="170"/>
        <v>0</v>
      </c>
      <c r="AB666">
        <f t="shared" si="171"/>
        <v>0</v>
      </c>
      <c r="AC666">
        <f t="shared" si="172"/>
        <v>0</v>
      </c>
      <c r="AD666">
        <f t="shared" si="173"/>
        <v>0</v>
      </c>
      <c r="AE666">
        <f t="shared" si="174"/>
        <v>0</v>
      </c>
      <c r="AF666">
        <f t="shared" si="175"/>
        <v>0</v>
      </c>
    </row>
    <row r="667" spans="1:32" ht="60" x14ac:dyDescent="0.25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160"/>
        <v>0.18640000000000001</v>
      </c>
      <c r="P667" s="8">
        <f t="shared" si="161"/>
        <v>155.33333333333334</v>
      </c>
      <c r="Q667" t="s">
        <v>8319</v>
      </c>
      <c r="R667" t="s">
        <v>8321</v>
      </c>
      <c r="S667" s="12">
        <f t="shared" si="162"/>
        <v>42748.336354166662</v>
      </c>
      <c r="T667" s="12">
        <f t="shared" si="163"/>
        <v>42688.336354166662</v>
      </c>
      <c r="U667">
        <f t="shared" si="164"/>
        <v>0</v>
      </c>
      <c r="V667">
        <f t="shared" si="165"/>
        <v>0</v>
      </c>
      <c r="W667">
        <f t="shared" si="166"/>
        <v>0</v>
      </c>
      <c r="X667">
        <f t="shared" si="167"/>
        <v>1</v>
      </c>
      <c r="Y667">
        <f t="shared" si="168"/>
        <v>0</v>
      </c>
      <c r="Z667">
        <f t="shared" si="169"/>
        <v>0</v>
      </c>
      <c r="AA667">
        <f t="shared" si="170"/>
        <v>0</v>
      </c>
      <c r="AB667">
        <f t="shared" si="171"/>
        <v>0</v>
      </c>
      <c r="AC667">
        <f t="shared" si="172"/>
        <v>0</v>
      </c>
      <c r="AD667">
        <f t="shared" si="173"/>
        <v>0</v>
      </c>
      <c r="AE667">
        <f t="shared" si="174"/>
        <v>0</v>
      </c>
      <c r="AF667">
        <f t="shared" si="175"/>
        <v>0</v>
      </c>
    </row>
    <row r="668" spans="1:32" ht="60" x14ac:dyDescent="0.25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160"/>
        <v>4.0000000000000003E-5</v>
      </c>
      <c r="P668" s="8">
        <f t="shared" si="161"/>
        <v>2</v>
      </c>
      <c r="Q668" t="s">
        <v>8319</v>
      </c>
      <c r="R668" t="s">
        <v>8321</v>
      </c>
      <c r="S668" s="12">
        <f t="shared" si="162"/>
        <v>41868.457152777773</v>
      </c>
      <c r="T668" s="12">
        <f t="shared" si="163"/>
        <v>41838.457152777773</v>
      </c>
      <c r="U668">
        <f t="shared" si="164"/>
        <v>0</v>
      </c>
      <c r="V668">
        <f t="shared" si="165"/>
        <v>0</v>
      </c>
      <c r="W668">
        <f t="shared" si="166"/>
        <v>0</v>
      </c>
      <c r="X668">
        <f t="shared" si="167"/>
        <v>0</v>
      </c>
      <c r="Y668">
        <f t="shared" si="168"/>
        <v>0</v>
      </c>
      <c r="Z668">
        <f t="shared" si="169"/>
        <v>0</v>
      </c>
      <c r="AA668">
        <f t="shared" si="170"/>
        <v>0</v>
      </c>
      <c r="AB668">
        <f t="shared" si="171"/>
        <v>0</v>
      </c>
      <c r="AC668">
        <f t="shared" si="172"/>
        <v>0</v>
      </c>
      <c r="AD668">
        <f t="shared" si="173"/>
        <v>0</v>
      </c>
      <c r="AE668">
        <f t="shared" si="174"/>
        <v>0</v>
      </c>
      <c r="AF668">
        <f t="shared" si="175"/>
        <v>1</v>
      </c>
    </row>
    <row r="669" spans="1:32" ht="60" x14ac:dyDescent="0.25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160"/>
        <v>0.1002</v>
      </c>
      <c r="P669" s="8">
        <f t="shared" si="161"/>
        <v>178.92857142857142</v>
      </c>
      <c r="Q669" t="s">
        <v>8319</v>
      </c>
      <c r="R669" t="s">
        <v>8321</v>
      </c>
      <c r="S669" s="12">
        <f t="shared" si="162"/>
        <v>42671.998414351852</v>
      </c>
      <c r="T669" s="12">
        <f t="shared" si="163"/>
        <v>42631.998414351852</v>
      </c>
      <c r="U669">
        <f t="shared" si="164"/>
        <v>0</v>
      </c>
      <c r="V669">
        <f t="shared" si="165"/>
        <v>0</v>
      </c>
      <c r="W669">
        <f t="shared" si="166"/>
        <v>0</v>
      </c>
      <c r="X669">
        <f t="shared" si="167"/>
        <v>0</v>
      </c>
      <c r="Y669">
        <f t="shared" si="168"/>
        <v>0</v>
      </c>
      <c r="Z669">
        <f t="shared" si="169"/>
        <v>0</v>
      </c>
      <c r="AA669">
        <f t="shared" si="170"/>
        <v>0</v>
      </c>
      <c r="AB669">
        <f t="shared" si="171"/>
        <v>0</v>
      </c>
      <c r="AC669">
        <f t="shared" si="172"/>
        <v>0</v>
      </c>
      <c r="AD669">
        <f t="shared" si="173"/>
        <v>0</v>
      </c>
      <c r="AE669">
        <f t="shared" si="174"/>
        <v>0</v>
      </c>
      <c r="AF669">
        <f t="shared" si="175"/>
        <v>1</v>
      </c>
    </row>
    <row r="670" spans="1:32" ht="45" x14ac:dyDescent="0.25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160"/>
        <v>4.5600000000000002E-2</v>
      </c>
      <c r="P670" s="8">
        <f t="shared" si="161"/>
        <v>27.36</v>
      </c>
      <c r="Q670" t="s">
        <v>8319</v>
      </c>
      <c r="R670" t="s">
        <v>8321</v>
      </c>
      <c r="S670" s="12">
        <f t="shared" si="162"/>
        <v>42135.456273148149</v>
      </c>
      <c r="T670" s="12">
        <f t="shared" si="163"/>
        <v>42090.456273148149</v>
      </c>
      <c r="U670">
        <f t="shared" si="164"/>
        <v>0</v>
      </c>
      <c r="V670">
        <f t="shared" si="165"/>
        <v>0</v>
      </c>
      <c r="W670">
        <f t="shared" si="166"/>
        <v>0</v>
      </c>
      <c r="X670">
        <f t="shared" si="167"/>
        <v>0</v>
      </c>
      <c r="Y670">
        <f t="shared" si="168"/>
        <v>1</v>
      </c>
      <c r="Z670">
        <f t="shared" si="169"/>
        <v>0</v>
      </c>
      <c r="AA670">
        <f t="shared" si="170"/>
        <v>0</v>
      </c>
      <c r="AB670">
        <f t="shared" si="171"/>
        <v>0</v>
      </c>
      <c r="AC670">
        <f t="shared" si="172"/>
        <v>0</v>
      </c>
      <c r="AD670">
        <f t="shared" si="173"/>
        <v>0</v>
      </c>
      <c r="AE670">
        <f t="shared" si="174"/>
        <v>0</v>
      </c>
      <c r="AF670">
        <f t="shared" si="175"/>
        <v>0</v>
      </c>
    </row>
    <row r="671" spans="1:32" ht="60" x14ac:dyDescent="0.25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160"/>
        <v>0.21507499999999999</v>
      </c>
      <c r="P671" s="8">
        <f t="shared" si="161"/>
        <v>1536.25</v>
      </c>
      <c r="Q671" t="s">
        <v>8319</v>
      </c>
      <c r="R671" t="s">
        <v>8321</v>
      </c>
      <c r="S671" s="12">
        <f t="shared" si="162"/>
        <v>42557.250671296293</v>
      </c>
      <c r="T671" s="12">
        <f t="shared" si="163"/>
        <v>42527.250671296293</v>
      </c>
      <c r="U671">
        <f t="shared" si="164"/>
        <v>0</v>
      </c>
      <c r="V671">
        <f t="shared" si="165"/>
        <v>0</v>
      </c>
      <c r="W671">
        <f t="shared" si="166"/>
        <v>0</v>
      </c>
      <c r="X671">
        <f t="shared" si="167"/>
        <v>0</v>
      </c>
      <c r="Y671">
        <f t="shared" si="168"/>
        <v>0</v>
      </c>
      <c r="Z671">
        <f t="shared" si="169"/>
        <v>0</v>
      </c>
      <c r="AA671">
        <f t="shared" si="170"/>
        <v>0</v>
      </c>
      <c r="AB671">
        <f t="shared" si="171"/>
        <v>0</v>
      </c>
      <c r="AC671">
        <f t="shared" si="172"/>
        <v>0</v>
      </c>
      <c r="AD671">
        <f t="shared" si="173"/>
        <v>0</v>
      </c>
      <c r="AE671">
        <f t="shared" si="174"/>
        <v>0</v>
      </c>
      <c r="AF671">
        <f t="shared" si="175"/>
        <v>1</v>
      </c>
    </row>
    <row r="672" spans="1:32" ht="60" x14ac:dyDescent="0.25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160"/>
        <v>0.29276666666666668</v>
      </c>
      <c r="P672" s="8">
        <f t="shared" si="161"/>
        <v>84.99677419354839</v>
      </c>
      <c r="Q672" t="s">
        <v>8319</v>
      </c>
      <c r="R672" t="s">
        <v>8321</v>
      </c>
      <c r="S672" s="12">
        <f t="shared" si="162"/>
        <v>42539.965277777781</v>
      </c>
      <c r="T672" s="12">
        <f t="shared" si="163"/>
        <v>42506.334722222222</v>
      </c>
      <c r="U672">
        <f t="shared" si="164"/>
        <v>0</v>
      </c>
      <c r="V672">
        <f t="shared" si="165"/>
        <v>0</v>
      </c>
      <c r="W672">
        <f t="shared" si="166"/>
        <v>0</v>
      </c>
      <c r="X672">
        <f t="shared" si="167"/>
        <v>0</v>
      </c>
      <c r="Y672">
        <f t="shared" si="168"/>
        <v>0</v>
      </c>
      <c r="Z672">
        <f t="shared" si="169"/>
        <v>0</v>
      </c>
      <c r="AA672">
        <f t="shared" si="170"/>
        <v>0</v>
      </c>
      <c r="AB672">
        <f t="shared" si="171"/>
        <v>0</v>
      </c>
      <c r="AC672">
        <f t="shared" si="172"/>
        <v>0</v>
      </c>
      <c r="AD672">
        <f t="shared" si="173"/>
        <v>0</v>
      </c>
      <c r="AE672">
        <f t="shared" si="174"/>
        <v>0</v>
      </c>
      <c r="AF672">
        <f t="shared" si="175"/>
        <v>1</v>
      </c>
    </row>
    <row r="673" spans="1:32" ht="60" x14ac:dyDescent="0.25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160"/>
        <v>0.39426666666666665</v>
      </c>
      <c r="P673" s="8">
        <f t="shared" si="161"/>
        <v>788.5333333333333</v>
      </c>
      <c r="Q673" t="s">
        <v>8319</v>
      </c>
      <c r="R673" t="s">
        <v>8321</v>
      </c>
      <c r="S673" s="12">
        <f t="shared" si="162"/>
        <v>42017.791666666672</v>
      </c>
      <c r="T673" s="12">
        <f t="shared" si="163"/>
        <v>41984.317731481482</v>
      </c>
      <c r="U673">
        <f t="shared" si="164"/>
        <v>0</v>
      </c>
      <c r="V673">
        <f t="shared" si="165"/>
        <v>0</v>
      </c>
      <c r="W673">
        <f t="shared" si="166"/>
        <v>0</v>
      </c>
      <c r="X673">
        <f t="shared" si="167"/>
        <v>0</v>
      </c>
      <c r="Y673">
        <f t="shared" si="168"/>
        <v>0</v>
      </c>
      <c r="Z673">
        <f t="shared" si="169"/>
        <v>0</v>
      </c>
      <c r="AA673">
        <f t="shared" si="170"/>
        <v>0</v>
      </c>
      <c r="AB673">
        <f t="shared" si="171"/>
        <v>1</v>
      </c>
      <c r="AC673">
        <f t="shared" si="172"/>
        <v>0</v>
      </c>
      <c r="AD673">
        <f t="shared" si="173"/>
        <v>0</v>
      </c>
      <c r="AE673">
        <f t="shared" si="174"/>
        <v>0</v>
      </c>
      <c r="AF673">
        <f t="shared" si="175"/>
        <v>0</v>
      </c>
    </row>
    <row r="674" spans="1:32" ht="60" x14ac:dyDescent="0.25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160"/>
        <v>0.21628</v>
      </c>
      <c r="P674" s="8">
        <f t="shared" si="161"/>
        <v>50.29767441860465</v>
      </c>
      <c r="Q674" t="s">
        <v>8319</v>
      </c>
      <c r="R674" t="s">
        <v>8321</v>
      </c>
      <c r="S674" s="12">
        <f t="shared" si="162"/>
        <v>42004.832638888889</v>
      </c>
      <c r="T674" s="12">
        <f t="shared" si="163"/>
        <v>41973.844490740739</v>
      </c>
      <c r="U674">
        <f t="shared" si="164"/>
        <v>0</v>
      </c>
      <c r="V674">
        <f t="shared" si="165"/>
        <v>0</v>
      </c>
      <c r="W674">
        <f t="shared" si="166"/>
        <v>0</v>
      </c>
      <c r="X674">
        <f t="shared" si="167"/>
        <v>0</v>
      </c>
      <c r="Y674">
        <f t="shared" si="168"/>
        <v>0</v>
      </c>
      <c r="Z674">
        <f t="shared" si="169"/>
        <v>0</v>
      </c>
      <c r="AA674">
        <f t="shared" si="170"/>
        <v>0</v>
      </c>
      <c r="AB674">
        <f t="shared" si="171"/>
        <v>0</v>
      </c>
      <c r="AC674">
        <f t="shared" si="172"/>
        <v>0</v>
      </c>
      <c r="AD674">
        <f t="shared" si="173"/>
        <v>0</v>
      </c>
      <c r="AE674">
        <f t="shared" si="174"/>
        <v>0</v>
      </c>
      <c r="AF674">
        <f t="shared" si="175"/>
        <v>1</v>
      </c>
    </row>
    <row r="675" spans="1:32" ht="60" x14ac:dyDescent="0.25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160"/>
        <v>2.0500000000000002E-3</v>
      </c>
      <c r="P675" s="8">
        <f t="shared" si="161"/>
        <v>68.333333333333329</v>
      </c>
      <c r="Q675" t="s">
        <v>8319</v>
      </c>
      <c r="R675" t="s">
        <v>8321</v>
      </c>
      <c r="S675" s="12">
        <f t="shared" si="162"/>
        <v>41883.465474537035</v>
      </c>
      <c r="T675" s="12">
        <f t="shared" si="163"/>
        <v>41838.465474537035</v>
      </c>
      <c r="U675">
        <f t="shared" si="164"/>
        <v>0</v>
      </c>
      <c r="V675">
        <f t="shared" si="165"/>
        <v>0</v>
      </c>
      <c r="W675">
        <f t="shared" si="166"/>
        <v>0</v>
      </c>
      <c r="X675">
        <f t="shared" si="167"/>
        <v>0</v>
      </c>
      <c r="Y675">
        <f t="shared" si="168"/>
        <v>0</v>
      </c>
      <c r="Z675">
        <f t="shared" si="169"/>
        <v>0</v>
      </c>
      <c r="AA675">
        <f t="shared" si="170"/>
        <v>0</v>
      </c>
      <c r="AB675">
        <f t="shared" si="171"/>
        <v>0</v>
      </c>
      <c r="AC675">
        <f t="shared" si="172"/>
        <v>0</v>
      </c>
      <c r="AD675">
        <f t="shared" si="173"/>
        <v>0</v>
      </c>
      <c r="AE675">
        <f t="shared" si="174"/>
        <v>0</v>
      </c>
      <c r="AF675">
        <f t="shared" si="175"/>
        <v>1</v>
      </c>
    </row>
    <row r="676" spans="1:32" ht="30" x14ac:dyDescent="0.25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160"/>
        <v>2.9999999999999997E-4</v>
      </c>
      <c r="P676" s="8">
        <f t="shared" si="161"/>
        <v>7.5</v>
      </c>
      <c r="Q676" t="s">
        <v>8319</v>
      </c>
      <c r="R676" t="s">
        <v>8321</v>
      </c>
      <c r="S676" s="12">
        <f t="shared" si="162"/>
        <v>41862.741053240738</v>
      </c>
      <c r="T676" s="12">
        <f t="shared" si="163"/>
        <v>41802.741053240738</v>
      </c>
      <c r="U676">
        <f t="shared" si="164"/>
        <v>0</v>
      </c>
      <c r="V676">
        <f t="shared" si="165"/>
        <v>0</v>
      </c>
      <c r="W676">
        <f t="shared" si="166"/>
        <v>0</v>
      </c>
      <c r="X676">
        <f t="shared" si="167"/>
        <v>0</v>
      </c>
      <c r="Y676">
        <f t="shared" si="168"/>
        <v>0</v>
      </c>
      <c r="Z676">
        <f t="shared" si="169"/>
        <v>0</v>
      </c>
      <c r="AA676">
        <f t="shared" si="170"/>
        <v>0</v>
      </c>
      <c r="AB676">
        <f t="shared" si="171"/>
        <v>0</v>
      </c>
      <c r="AC676">
        <f t="shared" si="172"/>
        <v>0</v>
      </c>
      <c r="AD676">
        <f t="shared" si="173"/>
        <v>0</v>
      </c>
      <c r="AE676">
        <f t="shared" si="174"/>
        <v>0</v>
      </c>
      <c r="AF676">
        <f t="shared" si="175"/>
        <v>1</v>
      </c>
    </row>
    <row r="677" spans="1:32" ht="60" x14ac:dyDescent="0.25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160"/>
        <v>0.14849999999999999</v>
      </c>
      <c r="P677" s="8">
        <f t="shared" si="161"/>
        <v>34.269230769230766</v>
      </c>
      <c r="Q677" t="s">
        <v>8319</v>
      </c>
      <c r="R677" t="s">
        <v>8321</v>
      </c>
      <c r="S677" s="12">
        <f t="shared" si="162"/>
        <v>42004.915972222225</v>
      </c>
      <c r="T677" s="12">
        <f t="shared" si="163"/>
        <v>41975.555601851855</v>
      </c>
      <c r="U677">
        <f t="shared" si="164"/>
        <v>0</v>
      </c>
      <c r="V677">
        <f t="shared" si="165"/>
        <v>0</v>
      </c>
      <c r="W677">
        <f t="shared" si="166"/>
        <v>1</v>
      </c>
      <c r="X677">
        <f t="shared" si="167"/>
        <v>0</v>
      </c>
      <c r="Y677">
        <f t="shared" si="168"/>
        <v>0</v>
      </c>
      <c r="Z677">
        <f t="shared" si="169"/>
        <v>0</v>
      </c>
      <c r="AA677">
        <f t="shared" si="170"/>
        <v>0</v>
      </c>
      <c r="AB677">
        <f t="shared" si="171"/>
        <v>0</v>
      </c>
      <c r="AC677">
        <f t="shared" si="172"/>
        <v>0</v>
      </c>
      <c r="AD677">
        <f t="shared" si="173"/>
        <v>0</v>
      </c>
      <c r="AE677">
        <f t="shared" si="174"/>
        <v>0</v>
      </c>
      <c r="AF677">
        <f t="shared" si="175"/>
        <v>0</v>
      </c>
    </row>
    <row r="678" spans="1:32" ht="60" x14ac:dyDescent="0.25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160"/>
        <v>1.4710000000000001E-2</v>
      </c>
      <c r="P678" s="8">
        <f t="shared" si="161"/>
        <v>61.291666666666664</v>
      </c>
      <c r="Q678" t="s">
        <v>8319</v>
      </c>
      <c r="R678" t="s">
        <v>8321</v>
      </c>
      <c r="S678" s="12">
        <f t="shared" si="162"/>
        <v>42042.39329861111</v>
      </c>
      <c r="T678" s="12">
        <f t="shared" si="163"/>
        <v>42012.39329861111</v>
      </c>
      <c r="U678">
        <f t="shared" si="164"/>
        <v>0</v>
      </c>
      <c r="V678">
        <f t="shared" si="165"/>
        <v>0</v>
      </c>
      <c r="W678">
        <f t="shared" si="166"/>
        <v>0</v>
      </c>
      <c r="X678">
        <f t="shared" si="167"/>
        <v>0</v>
      </c>
      <c r="Y678">
        <f t="shared" si="168"/>
        <v>0</v>
      </c>
      <c r="Z678">
        <f t="shared" si="169"/>
        <v>0</v>
      </c>
      <c r="AA678">
        <f t="shared" si="170"/>
        <v>0</v>
      </c>
      <c r="AB678">
        <f t="shared" si="171"/>
        <v>0</v>
      </c>
      <c r="AC678">
        <f t="shared" si="172"/>
        <v>0</v>
      </c>
      <c r="AD678">
        <f t="shared" si="173"/>
        <v>0</v>
      </c>
      <c r="AE678">
        <f t="shared" si="174"/>
        <v>0</v>
      </c>
      <c r="AF678">
        <f t="shared" si="175"/>
        <v>1</v>
      </c>
    </row>
    <row r="679" spans="1:32" ht="75" x14ac:dyDescent="0.25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160"/>
        <v>0.25584000000000001</v>
      </c>
      <c r="P679" s="8">
        <f t="shared" si="161"/>
        <v>133.25</v>
      </c>
      <c r="Q679" t="s">
        <v>8319</v>
      </c>
      <c r="R679" t="s">
        <v>8321</v>
      </c>
      <c r="S679" s="12">
        <f t="shared" si="162"/>
        <v>42549.028877314813</v>
      </c>
      <c r="T679" s="12">
        <f t="shared" si="163"/>
        <v>42504.028877314813</v>
      </c>
      <c r="U679">
        <f t="shared" si="164"/>
        <v>0</v>
      </c>
      <c r="V679">
        <f t="shared" si="165"/>
        <v>0</v>
      </c>
      <c r="W679">
        <f t="shared" si="166"/>
        <v>0</v>
      </c>
      <c r="X679">
        <f t="shared" si="167"/>
        <v>0</v>
      </c>
      <c r="Y679">
        <f t="shared" si="168"/>
        <v>0</v>
      </c>
      <c r="Z679">
        <f t="shared" si="169"/>
        <v>0</v>
      </c>
      <c r="AA679">
        <f t="shared" si="170"/>
        <v>0</v>
      </c>
      <c r="AB679">
        <f t="shared" si="171"/>
        <v>0</v>
      </c>
      <c r="AC679">
        <f t="shared" si="172"/>
        <v>0</v>
      </c>
      <c r="AD679">
        <f t="shared" si="173"/>
        <v>0</v>
      </c>
      <c r="AE679">
        <f t="shared" si="174"/>
        <v>0</v>
      </c>
      <c r="AF679">
        <f t="shared" si="175"/>
        <v>1</v>
      </c>
    </row>
    <row r="680" spans="1:32" ht="60" x14ac:dyDescent="0.25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160"/>
        <v>3.8206896551724136E-2</v>
      </c>
      <c r="P680" s="8">
        <f t="shared" si="161"/>
        <v>65.17647058823529</v>
      </c>
      <c r="Q680" t="s">
        <v>8319</v>
      </c>
      <c r="R680" t="s">
        <v>8321</v>
      </c>
      <c r="S680" s="12">
        <f t="shared" si="162"/>
        <v>42511.001597222217</v>
      </c>
      <c r="T680" s="12">
        <f t="shared" si="163"/>
        <v>42481.001597222217</v>
      </c>
      <c r="U680">
        <f t="shared" si="164"/>
        <v>0</v>
      </c>
      <c r="V680">
        <f t="shared" si="165"/>
        <v>0</v>
      </c>
      <c r="W680">
        <f t="shared" si="166"/>
        <v>0</v>
      </c>
      <c r="X680">
        <f t="shared" si="167"/>
        <v>0</v>
      </c>
      <c r="Y680">
        <f t="shared" si="168"/>
        <v>0</v>
      </c>
      <c r="Z680">
        <f t="shared" si="169"/>
        <v>0</v>
      </c>
      <c r="AA680">
        <f t="shared" si="170"/>
        <v>1</v>
      </c>
      <c r="AB680">
        <f t="shared" si="171"/>
        <v>0</v>
      </c>
      <c r="AC680">
        <f t="shared" si="172"/>
        <v>0</v>
      </c>
      <c r="AD680">
        <f t="shared" si="173"/>
        <v>0</v>
      </c>
      <c r="AE680">
        <f t="shared" si="174"/>
        <v>0</v>
      </c>
      <c r="AF680">
        <f t="shared" si="175"/>
        <v>0</v>
      </c>
    </row>
    <row r="681" spans="1:32" ht="60" x14ac:dyDescent="0.25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160"/>
        <v>0.15485964912280703</v>
      </c>
      <c r="P681" s="8">
        <f t="shared" si="161"/>
        <v>93.90425531914893</v>
      </c>
      <c r="Q681" t="s">
        <v>8319</v>
      </c>
      <c r="R681" t="s">
        <v>8321</v>
      </c>
      <c r="S681" s="12">
        <f t="shared" si="162"/>
        <v>42616.320706018523</v>
      </c>
      <c r="T681" s="12">
        <f t="shared" si="163"/>
        <v>42556.320706018523</v>
      </c>
      <c r="U681">
        <f t="shared" si="164"/>
        <v>0</v>
      </c>
      <c r="V681">
        <f t="shared" si="165"/>
        <v>0</v>
      </c>
      <c r="W681">
        <f t="shared" si="166"/>
        <v>0</v>
      </c>
      <c r="X681">
        <f t="shared" si="167"/>
        <v>0</v>
      </c>
      <c r="Y681">
        <f t="shared" si="168"/>
        <v>0</v>
      </c>
      <c r="Z681">
        <f t="shared" si="169"/>
        <v>0</v>
      </c>
      <c r="AA681">
        <f t="shared" si="170"/>
        <v>0</v>
      </c>
      <c r="AB681">
        <f t="shared" si="171"/>
        <v>0</v>
      </c>
      <c r="AC681">
        <f t="shared" si="172"/>
        <v>0</v>
      </c>
      <c r="AD681">
        <f t="shared" si="173"/>
        <v>0</v>
      </c>
      <c r="AE681">
        <f t="shared" si="174"/>
        <v>0</v>
      </c>
      <c r="AF681">
        <f t="shared" si="175"/>
        <v>1</v>
      </c>
    </row>
    <row r="682" spans="1:32" ht="60" x14ac:dyDescent="0.25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160"/>
        <v>0.25912000000000002</v>
      </c>
      <c r="P682" s="8">
        <f t="shared" si="161"/>
        <v>150.65116279069767</v>
      </c>
      <c r="Q682" t="s">
        <v>8319</v>
      </c>
      <c r="R682" t="s">
        <v>8321</v>
      </c>
      <c r="S682" s="12">
        <f t="shared" si="162"/>
        <v>41899.126516203702</v>
      </c>
      <c r="T682" s="12">
        <f t="shared" si="163"/>
        <v>41864.126516203702</v>
      </c>
      <c r="U682">
        <f t="shared" si="164"/>
        <v>0</v>
      </c>
      <c r="V682">
        <f t="shared" si="165"/>
        <v>0</v>
      </c>
      <c r="W682">
        <f t="shared" si="166"/>
        <v>0</v>
      </c>
      <c r="X682">
        <f t="shared" si="167"/>
        <v>0</v>
      </c>
      <c r="Y682">
        <f t="shared" si="168"/>
        <v>0</v>
      </c>
      <c r="Z682">
        <f t="shared" si="169"/>
        <v>0</v>
      </c>
      <c r="AA682">
        <f t="shared" si="170"/>
        <v>0</v>
      </c>
      <c r="AB682">
        <f t="shared" si="171"/>
        <v>0</v>
      </c>
      <c r="AC682">
        <f t="shared" si="172"/>
        <v>0</v>
      </c>
      <c r="AD682">
        <f t="shared" si="173"/>
        <v>0</v>
      </c>
      <c r="AE682">
        <f t="shared" si="174"/>
        <v>0</v>
      </c>
      <c r="AF682">
        <f t="shared" si="175"/>
        <v>1</v>
      </c>
    </row>
    <row r="683" spans="1:32" ht="60" x14ac:dyDescent="0.25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160"/>
        <v>4.0000000000000002E-4</v>
      </c>
      <c r="P683" s="8">
        <f t="shared" si="161"/>
        <v>1</v>
      </c>
      <c r="Q683" t="s">
        <v>8319</v>
      </c>
      <c r="R683" t="s">
        <v>8321</v>
      </c>
      <c r="S683" s="12">
        <f t="shared" si="162"/>
        <v>42669.430601851855</v>
      </c>
      <c r="T683" s="12">
        <f t="shared" si="163"/>
        <v>42639.430601851855</v>
      </c>
      <c r="U683">
        <f t="shared" si="164"/>
        <v>0</v>
      </c>
      <c r="V683">
        <f t="shared" si="165"/>
        <v>1</v>
      </c>
      <c r="W683">
        <f t="shared" si="166"/>
        <v>0</v>
      </c>
      <c r="X683">
        <f t="shared" si="167"/>
        <v>0</v>
      </c>
      <c r="Y683">
        <f t="shared" si="168"/>
        <v>0</v>
      </c>
      <c r="Z683">
        <f t="shared" si="169"/>
        <v>0</v>
      </c>
      <c r="AA683">
        <f t="shared" si="170"/>
        <v>0</v>
      </c>
      <c r="AB683">
        <f t="shared" si="171"/>
        <v>0</v>
      </c>
      <c r="AC683">
        <f t="shared" si="172"/>
        <v>0</v>
      </c>
      <c r="AD683">
        <f t="shared" si="173"/>
        <v>0</v>
      </c>
      <c r="AE683">
        <f t="shared" si="174"/>
        <v>0</v>
      </c>
      <c r="AF683">
        <f t="shared" si="175"/>
        <v>0</v>
      </c>
    </row>
    <row r="684" spans="1:32" ht="45" x14ac:dyDescent="0.25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160"/>
        <v>1.06E-3</v>
      </c>
      <c r="P684" s="8">
        <f t="shared" si="161"/>
        <v>13.25</v>
      </c>
      <c r="Q684" t="s">
        <v>8319</v>
      </c>
      <c r="R684" t="s">
        <v>8321</v>
      </c>
      <c r="S684" s="12">
        <f t="shared" si="162"/>
        <v>42808.348634259259</v>
      </c>
      <c r="T684" s="12">
        <f t="shared" si="163"/>
        <v>42778.390300925923</v>
      </c>
      <c r="U684">
        <f t="shared" si="164"/>
        <v>0</v>
      </c>
      <c r="V684">
        <f t="shared" si="165"/>
        <v>0</v>
      </c>
      <c r="W684">
        <f t="shared" si="166"/>
        <v>0</v>
      </c>
      <c r="X684">
        <f t="shared" si="167"/>
        <v>0</v>
      </c>
      <c r="Y684">
        <f t="shared" si="168"/>
        <v>0</v>
      </c>
      <c r="Z684">
        <f t="shared" si="169"/>
        <v>0</v>
      </c>
      <c r="AA684">
        <f t="shared" si="170"/>
        <v>0</v>
      </c>
      <c r="AB684">
        <f t="shared" si="171"/>
        <v>0</v>
      </c>
      <c r="AC684">
        <f t="shared" si="172"/>
        <v>0</v>
      </c>
      <c r="AD684">
        <f t="shared" si="173"/>
        <v>0</v>
      </c>
      <c r="AE684">
        <f t="shared" si="174"/>
        <v>0</v>
      </c>
      <c r="AF684">
        <f t="shared" si="175"/>
        <v>1</v>
      </c>
    </row>
    <row r="685" spans="1:32" ht="60" x14ac:dyDescent="0.25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160"/>
        <v>8.5142857142857138E-3</v>
      </c>
      <c r="P685" s="8">
        <f t="shared" si="161"/>
        <v>99.333333333333329</v>
      </c>
      <c r="Q685" t="s">
        <v>8319</v>
      </c>
      <c r="R685" t="s">
        <v>8321</v>
      </c>
      <c r="S685" s="12">
        <f t="shared" si="162"/>
        <v>42674.525046296301</v>
      </c>
      <c r="T685" s="12">
        <f t="shared" si="163"/>
        <v>42634.525046296301</v>
      </c>
      <c r="U685">
        <f t="shared" si="164"/>
        <v>0</v>
      </c>
      <c r="V685">
        <f t="shared" si="165"/>
        <v>0</v>
      </c>
      <c r="W685">
        <f t="shared" si="166"/>
        <v>0</v>
      </c>
      <c r="X685">
        <f t="shared" si="167"/>
        <v>0</v>
      </c>
      <c r="Y685">
        <f t="shared" si="168"/>
        <v>0</v>
      </c>
      <c r="Z685">
        <f t="shared" si="169"/>
        <v>0</v>
      </c>
      <c r="AA685">
        <f t="shared" si="170"/>
        <v>0</v>
      </c>
      <c r="AB685">
        <f t="shared" si="171"/>
        <v>0</v>
      </c>
      <c r="AC685">
        <f t="shared" si="172"/>
        <v>1</v>
      </c>
      <c r="AD685">
        <f t="shared" si="173"/>
        <v>0</v>
      </c>
      <c r="AE685">
        <f t="shared" si="174"/>
        <v>0</v>
      </c>
      <c r="AF685">
        <f t="shared" si="175"/>
        <v>0</v>
      </c>
    </row>
    <row r="686" spans="1:32" ht="30" x14ac:dyDescent="0.25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160"/>
        <v>7.4837500000000001E-2</v>
      </c>
      <c r="P686" s="8">
        <f t="shared" si="161"/>
        <v>177.39259259259259</v>
      </c>
      <c r="Q686" t="s">
        <v>8319</v>
      </c>
      <c r="R686" t="s">
        <v>8321</v>
      </c>
      <c r="S686" s="12">
        <f t="shared" si="162"/>
        <v>41844.75</v>
      </c>
      <c r="T686" s="12">
        <f t="shared" si="163"/>
        <v>41809.098275462966</v>
      </c>
      <c r="U686">
        <f t="shared" si="164"/>
        <v>0</v>
      </c>
      <c r="V686">
        <f t="shared" si="165"/>
        <v>0</v>
      </c>
      <c r="W686">
        <f t="shared" si="166"/>
        <v>0</v>
      </c>
      <c r="X686">
        <f t="shared" si="167"/>
        <v>0</v>
      </c>
      <c r="Y686">
        <f t="shared" si="168"/>
        <v>0</v>
      </c>
      <c r="Z686">
        <f t="shared" si="169"/>
        <v>0</v>
      </c>
      <c r="AA686">
        <f t="shared" si="170"/>
        <v>0</v>
      </c>
      <c r="AB686">
        <f t="shared" si="171"/>
        <v>0</v>
      </c>
      <c r="AC686">
        <f t="shared" si="172"/>
        <v>0</v>
      </c>
      <c r="AD686">
        <f t="shared" si="173"/>
        <v>0</v>
      </c>
      <c r="AE686">
        <f t="shared" si="174"/>
        <v>0</v>
      </c>
      <c r="AF686">
        <f t="shared" si="175"/>
        <v>1</v>
      </c>
    </row>
    <row r="687" spans="1:32" ht="60" x14ac:dyDescent="0.25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160"/>
        <v>0.27650000000000002</v>
      </c>
      <c r="P687" s="8">
        <f t="shared" si="161"/>
        <v>55.3</v>
      </c>
      <c r="Q687" t="s">
        <v>8319</v>
      </c>
      <c r="R687" t="s">
        <v>8321</v>
      </c>
      <c r="S687" s="12">
        <f t="shared" si="162"/>
        <v>42016.491574074069</v>
      </c>
      <c r="T687" s="12">
        <f t="shared" si="163"/>
        <v>41971.491574074069</v>
      </c>
      <c r="U687">
        <f t="shared" si="164"/>
        <v>0</v>
      </c>
      <c r="V687">
        <f t="shared" si="165"/>
        <v>1</v>
      </c>
      <c r="W687">
        <f t="shared" si="166"/>
        <v>0</v>
      </c>
      <c r="X687">
        <f t="shared" si="167"/>
        <v>0</v>
      </c>
      <c r="Y687">
        <f t="shared" si="168"/>
        <v>0</v>
      </c>
      <c r="Z687">
        <f t="shared" si="169"/>
        <v>0</v>
      </c>
      <c r="AA687">
        <f t="shared" si="170"/>
        <v>0</v>
      </c>
      <c r="AB687">
        <f t="shared" si="171"/>
        <v>0</v>
      </c>
      <c r="AC687">
        <f t="shared" si="172"/>
        <v>0</v>
      </c>
      <c r="AD687">
        <f t="shared" si="173"/>
        <v>0</v>
      </c>
      <c r="AE687">
        <f t="shared" si="174"/>
        <v>0</v>
      </c>
      <c r="AF687">
        <f t="shared" si="175"/>
        <v>0</v>
      </c>
    </row>
    <row r="688" spans="1:32" ht="60" x14ac:dyDescent="0.25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160"/>
        <v>0</v>
      </c>
      <c r="P688" s="8" t="e">
        <f t="shared" si="161"/>
        <v>#DIV/0!</v>
      </c>
      <c r="Q688" t="s">
        <v>8319</v>
      </c>
      <c r="R688" t="s">
        <v>8321</v>
      </c>
      <c r="S688" s="12">
        <f t="shared" si="162"/>
        <v>42219.298263888893</v>
      </c>
      <c r="T688" s="12">
        <f t="shared" si="163"/>
        <v>42189.298263888893</v>
      </c>
      <c r="U688">
        <f t="shared" si="164"/>
        <v>0</v>
      </c>
      <c r="V688">
        <f t="shared" si="165"/>
        <v>0</v>
      </c>
      <c r="W688">
        <f t="shared" si="166"/>
        <v>0</v>
      </c>
      <c r="X688">
        <f t="shared" si="167"/>
        <v>0</v>
      </c>
      <c r="Y688">
        <f t="shared" si="168"/>
        <v>0</v>
      </c>
      <c r="Z688">
        <f t="shared" si="169"/>
        <v>0</v>
      </c>
      <c r="AA688">
        <f t="shared" si="170"/>
        <v>0</v>
      </c>
      <c r="AB688">
        <f t="shared" si="171"/>
        <v>0</v>
      </c>
      <c r="AC688">
        <f t="shared" si="172"/>
        <v>0</v>
      </c>
      <c r="AD688">
        <f t="shared" si="173"/>
        <v>0</v>
      </c>
      <c r="AE688">
        <f t="shared" si="174"/>
        <v>0</v>
      </c>
      <c r="AF688">
        <f t="shared" si="175"/>
        <v>1</v>
      </c>
    </row>
    <row r="689" spans="1:32" ht="60" x14ac:dyDescent="0.25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160"/>
        <v>3.5499999999999997E-2</v>
      </c>
      <c r="P689" s="8">
        <f t="shared" si="161"/>
        <v>591.66666666666663</v>
      </c>
      <c r="Q689" t="s">
        <v>8319</v>
      </c>
      <c r="R689" t="s">
        <v>8321</v>
      </c>
      <c r="S689" s="12">
        <f t="shared" si="162"/>
        <v>42771.375613425931</v>
      </c>
      <c r="T689" s="12">
        <f t="shared" si="163"/>
        <v>42711.375613425931</v>
      </c>
      <c r="U689">
        <f t="shared" si="164"/>
        <v>0</v>
      </c>
      <c r="V689">
        <f t="shared" si="165"/>
        <v>0</v>
      </c>
      <c r="W689">
        <f t="shared" si="166"/>
        <v>0</v>
      </c>
      <c r="X689">
        <f t="shared" si="167"/>
        <v>0</v>
      </c>
      <c r="Y689">
        <f t="shared" si="168"/>
        <v>0</v>
      </c>
      <c r="Z689">
        <f t="shared" si="169"/>
        <v>0</v>
      </c>
      <c r="AA689">
        <f t="shared" si="170"/>
        <v>0</v>
      </c>
      <c r="AB689">
        <f t="shared" si="171"/>
        <v>0</v>
      </c>
      <c r="AC689">
        <f t="shared" si="172"/>
        <v>0</v>
      </c>
      <c r="AD689">
        <f t="shared" si="173"/>
        <v>0</v>
      </c>
      <c r="AE689">
        <f t="shared" si="174"/>
        <v>0</v>
      </c>
      <c r="AF689">
        <f t="shared" si="175"/>
        <v>1</v>
      </c>
    </row>
    <row r="690" spans="1:32" ht="60" x14ac:dyDescent="0.25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160"/>
        <v>0.72989999999999999</v>
      </c>
      <c r="P690" s="8">
        <f t="shared" si="161"/>
        <v>405.5</v>
      </c>
      <c r="Q690" t="s">
        <v>8319</v>
      </c>
      <c r="R690" t="s">
        <v>8321</v>
      </c>
      <c r="S690" s="12">
        <f t="shared" si="162"/>
        <v>42291.729780092588</v>
      </c>
      <c r="T690" s="12">
        <f t="shared" si="163"/>
        <v>42261.729780092588</v>
      </c>
      <c r="U690">
        <f t="shared" si="164"/>
        <v>0</v>
      </c>
      <c r="V690">
        <f t="shared" si="165"/>
        <v>0</v>
      </c>
      <c r="W690">
        <f t="shared" si="166"/>
        <v>0</v>
      </c>
      <c r="X690">
        <f t="shared" si="167"/>
        <v>0</v>
      </c>
      <c r="Y690">
        <f t="shared" si="168"/>
        <v>0</v>
      </c>
      <c r="Z690">
        <f t="shared" si="169"/>
        <v>1</v>
      </c>
      <c r="AA690">
        <f t="shared" si="170"/>
        <v>0</v>
      </c>
      <c r="AB690">
        <f t="shared" si="171"/>
        <v>0</v>
      </c>
      <c r="AC690">
        <f t="shared" si="172"/>
        <v>0</v>
      </c>
      <c r="AD690">
        <f t="shared" si="173"/>
        <v>0</v>
      </c>
      <c r="AE690">
        <f t="shared" si="174"/>
        <v>0</v>
      </c>
      <c r="AF690">
        <f t="shared" si="175"/>
        <v>0</v>
      </c>
    </row>
    <row r="691" spans="1:32" ht="60" x14ac:dyDescent="0.25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160"/>
        <v>0.57648750000000004</v>
      </c>
      <c r="P691" s="8">
        <f t="shared" si="161"/>
        <v>343.14732142857144</v>
      </c>
      <c r="Q691" t="s">
        <v>8319</v>
      </c>
      <c r="R691" t="s">
        <v>8321</v>
      </c>
      <c r="S691" s="12">
        <f t="shared" si="162"/>
        <v>42711.832638888889</v>
      </c>
      <c r="T691" s="12">
        <f t="shared" si="163"/>
        <v>42675.29278935185</v>
      </c>
      <c r="U691">
        <f t="shared" si="164"/>
        <v>0</v>
      </c>
      <c r="V691">
        <f t="shared" si="165"/>
        <v>0</v>
      </c>
      <c r="W691">
        <f t="shared" si="166"/>
        <v>0</v>
      </c>
      <c r="X691">
        <f t="shared" si="167"/>
        <v>0</v>
      </c>
      <c r="Y691">
        <f t="shared" si="168"/>
        <v>0</v>
      </c>
      <c r="Z691">
        <f t="shared" si="169"/>
        <v>0</v>
      </c>
      <c r="AA691">
        <f t="shared" si="170"/>
        <v>0</v>
      </c>
      <c r="AB691">
        <f t="shared" si="171"/>
        <v>0</v>
      </c>
      <c r="AC691">
        <f t="shared" si="172"/>
        <v>0</v>
      </c>
      <c r="AD691">
        <f t="shared" si="173"/>
        <v>0</v>
      </c>
      <c r="AE691">
        <f t="shared" si="174"/>
        <v>0</v>
      </c>
      <c r="AF691">
        <f t="shared" si="175"/>
        <v>1</v>
      </c>
    </row>
    <row r="692" spans="1:32" ht="30" x14ac:dyDescent="0.25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160"/>
        <v>0.1234</v>
      </c>
      <c r="P692" s="8">
        <f t="shared" si="161"/>
        <v>72.588235294117652</v>
      </c>
      <c r="Q692" t="s">
        <v>8319</v>
      </c>
      <c r="R692" t="s">
        <v>8321</v>
      </c>
      <c r="S692" s="12">
        <f t="shared" si="162"/>
        <v>42621.875</v>
      </c>
      <c r="T692" s="12">
        <f t="shared" si="163"/>
        <v>42579.259733796294</v>
      </c>
      <c r="U692">
        <f t="shared" si="164"/>
        <v>0</v>
      </c>
      <c r="V692">
        <f t="shared" si="165"/>
        <v>0</v>
      </c>
      <c r="W692">
        <f t="shared" si="166"/>
        <v>0</v>
      </c>
      <c r="X692">
        <f t="shared" si="167"/>
        <v>0</v>
      </c>
      <c r="Y692">
        <f t="shared" si="168"/>
        <v>0</v>
      </c>
      <c r="Z692">
        <f t="shared" si="169"/>
        <v>1</v>
      </c>
      <c r="AA692">
        <f t="shared" si="170"/>
        <v>0</v>
      </c>
      <c r="AB692">
        <f t="shared" si="171"/>
        <v>0</v>
      </c>
      <c r="AC692">
        <f t="shared" si="172"/>
        <v>0</v>
      </c>
      <c r="AD692">
        <f t="shared" si="173"/>
        <v>0</v>
      </c>
      <c r="AE692">
        <f t="shared" si="174"/>
        <v>0</v>
      </c>
      <c r="AF692">
        <f t="shared" si="175"/>
        <v>0</v>
      </c>
    </row>
    <row r="693" spans="1:32" ht="45" x14ac:dyDescent="0.25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160"/>
        <v>5.1999999999999998E-3</v>
      </c>
      <c r="P693" s="8">
        <f t="shared" si="161"/>
        <v>26</v>
      </c>
      <c r="Q693" t="s">
        <v>8319</v>
      </c>
      <c r="R693" t="s">
        <v>8321</v>
      </c>
      <c r="S693" s="12">
        <f t="shared" si="162"/>
        <v>42185.653310185182</v>
      </c>
      <c r="T693" s="12">
        <f t="shared" si="163"/>
        <v>42157.653310185182</v>
      </c>
      <c r="U693">
        <f t="shared" si="164"/>
        <v>0</v>
      </c>
      <c r="V693">
        <f t="shared" si="165"/>
        <v>0</v>
      </c>
      <c r="W693">
        <f t="shared" si="166"/>
        <v>0</v>
      </c>
      <c r="X693">
        <f t="shared" si="167"/>
        <v>0</v>
      </c>
      <c r="Y693">
        <f t="shared" si="168"/>
        <v>0</v>
      </c>
      <c r="Z693">
        <f t="shared" si="169"/>
        <v>0</v>
      </c>
      <c r="AA693">
        <f t="shared" si="170"/>
        <v>0</v>
      </c>
      <c r="AB693">
        <f t="shared" si="171"/>
        <v>0</v>
      </c>
      <c r="AC693">
        <f t="shared" si="172"/>
        <v>0</v>
      </c>
      <c r="AD693">
        <f t="shared" si="173"/>
        <v>0</v>
      </c>
      <c r="AE693">
        <f t="shared" si="174"/>
        <v>0</v>
      </c>
      <c r="AF693">
        <f t="shared" si="175"/>
        <v>1</v>
      </c>
    </row>
    <row r="694" spans="1:32" ht="60" x14ac:dyDescent="0.25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160"/>
        <v>6.5299999999999997E-2</v>
      </c>
      <c r="P694" s="8">
        <f t="shared" si="161"/>
        <v>6.4975124378109452</v>
      </c>
      <c r="Q694" t="s">
        <v>8319</v>
      </c>
      <c r="R694" t="s">
        <v>8321</v>
      </c>
      <c r="S694" s="12">
        <f t="shared" si="162"/>
        <v>42726.00072916667</v>
      </c>
      <c r="T694" s="12">
        <f t="shared" si="163"/>
        <v>42696.00072916667</v>
      </c>
      <c r="U694">
        <f t="shared" si="164"/>
        <v>0</v>
      </c>
      <c r="V694">
        <f t="shared" si="165"/>
        <v>0</v>
      </c>
      <c r="W694">
        <f t="shared" si="166"/>
        <v>0</v>
      </c>
      <c r="X694">
        <f t="shared" si="167"/>
        <v>0</v>
      </c>
      <c r="Y694">
        <f t="shared" si="168"/>
        <v>0</v>
      </c>
      <c r="Z694">
        <f t="shared" si="169"/>
        <v>1</v>
      </c>
      <c r="AA694">
        <f t="shared" si="170"/>
        <v>0</v>
      </c>
      <c r="AB694">
        <f t="shared" si="171"/>
        <v>0</v>
      </c>
      <c r="AC694">
        <f t="shared" si="172"/>
        <v>0</v>
      </c>
      <c r="AD694">
        <f t="shared" si="173"/>
        <v>0</v>
      </c>
      <c r="AE694">
        <f t="shared" si="174"/>
        <v>0</v>
      </c>
      <c r="AF694">
        <f t="shared" si="175"/>
        <v>0</v>
      </c>
    </row>
    <row r="695" spans="1:32" ht="45" x14ac:dyDescent="0.25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160"/>
        <v>0.35338000000000003</v>
      </c>
      <c r="P695" s="8">
        <f t="shared" si="161"/>
        <v>119.38513513513513</v>
      </c>
      <c r="Q695" t="s">
        <v>8319</v>
      </c>
      <c r="R695" t="s">
        <v>8321</v>
      </c>
      <c r="S695" s="12">
        <f t="shared" si="162"/>
        <v>42124.433182870373</v>
      </c>
      <c r="T695" s="12">
        <f t="shared" si="163"/>
        <v>42094.433182870373</v>
      </c>
      <c r="U695">
        <f t="shared" si="164"/>
        <v>0</v>
      </c>
      <c r="V695">
        <f t="shared" si="165"/>
        <v>0</v>
      </c>
      <c r="W695">
        <f t="shared" si="166"/>
        <v>0</v>
      </c>
      <c r="X695">
        <f t="shared" si="167"/>
        <v>0</v>
      </c>
      <c r="Y695">
        <f t="shared" si="168"/>
        <v>0</v>
      </c>
      <c r="Z695">
        <f t="shared" si="169"/>
        <v>0</v>
      </c>
      <c r="AA695">
        <f t="shared" si="170"/>
        <v>0</v>
      </c>
      <c r="AB695">
        <f t="shared" si="171"/>
        <v>0</v>
      </c>
      <c r="AC695">
        <f t="shared" si="172"/>
        <v>0</v>
      </c>
      <c r="AD695">
        <f t="shared" si="173"/>
        <v>0</v>
      </c>
      <c r="AE695">
        <f t="shared" si="174"/>
        <v>0</v>
      </c>
      <c r="AF695">
        <f t="shared" si="175"/>
        <v>1</v>
      </c>
    </row>
    <row r="696" spans="1:32" ht="60" x14ac:dyDescent="0.25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160"/>
        <v>3.933333333333333E-3</v>
      </c>
      <c r="P696" s="8">
        <f t="shared" si="161"/>
        <v>84.285714285714292</v>
      </c>
      <c r="Q696" t="s">
        <v>8319</v>
      </c>
      <c r="R696" t="s">
        <v>8321</v>
      </c>
      <c r="S696" s="12">
        <f t="shared" si="162"/>
        <v>42767.288877314815</v>
      </c>
      <c r="T696" s="12">
        <f t="shared" si="163"/>
        <v>42737.288877314815</v>
      </c>
      <c r="U696">
        <f t="shared" si="164"/>
        <v>0</v>
      </c>
      <c r="V696">
        <f t="shared" si="165"/>
        <v>0</v>
      </c>
      <c r="W696">
        <f t="shared" si="166"/>
        <v>0</v>
      </c>
      <c r="X696">
        <f t="shared" si="167"/>
        <v>0</v>
      </c>
      <c r="Y696">
        <f t="shared" si="168"/>
        <v>0</v>
      </c>
      <c r="Z696">
        <f t="shared" si="169"/>
        <v>0</v>
      </c>
      <c r="AA696">
        <f t="shared" si="170"/>
        <v>0</v>
      </c>
      <c r="AB696">
        <f t="shared" si="171"/>
        <v>0</v>
      </c>
      <c r="AC696">
        <f t="shared" si="172"/>
        <v>0</v>
      </c>
      <c r="AD696">
        <f t="shared" si="173"/>
        <v>0</v>
      </c>
      <c r="AE696">
        <f t="shared" si="174"/>
        <v>0</v>
      </c>
      <c r="AF696">
        <f t="shared" si="175"/>
        <v>1</v>
      </c>
    </row>
    <row r="697" spans="1:32" ht="60" x14ac:dyDescent="0.25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160"/>
        <v>1.06E-2</v>
      </c>
      <c r="P697" s="8">
        <f t="shared" si="161"/>
        <v>90.857142857142861</v>
      </c>
      <c r="Q697" t="s">
        <v>8319</v>
      </c>
      <c r="R697" t="s">
        <v>8321</v>
      </c>
      <c r="S697" s="12">
        <f t="shared" si="162"/>
        <v>41943.146064814813</v>
      </c>
      <c r="T697" s="12">
        <f t="shared" si="163"/>
        <v>41913.146064814813</v>
      </c>
      <c r="U697">
        <f t="shared" si="164"/>
        <v>0</v>
      </c>
      <c r="V697">
        <f t="shared" si="165"/>
        <v>0</v>
      </c>
      <c r="W697">
        <f t="shared" si="166"/>
        <v>0</v>
      </c>
      <c r="X697">
        <f t="shared" si="167"/>
        <v>0</v>
      </c>
      <c r="Y697">
        <f t="shared" si="168"/>
        <v>0</v>
      </c>
      <c r="Z697">
        <f t="shared" si="169"/>
        <v>0</v>
      </c>
      <c r="AA697">
        <f t="shared" si="170"/>
        <v>0</v>
      </c>
      <c r="AB697">
        <f t="shared" si="171"/>
        <v>0</v>
      </c>
      <c r="AC697">
        <f t="shared" si="172"/>
        <v>0</v>
      </c>
      <c r="AD697">
        <f t="shared" si="173"/>
        <v>0</v>
      </c>
      <c r="AE697">
        <f t="shared" si="174"/>
        <v>0</v>
      </c>
      <c r="AF697">
        <f t="shared" si="175"/>
        <v>1</v>
      </c>
    </row>
    <row r="698" spans="1:32" ht="30" x14ac:dyDescent="0.25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160"/>
        <v>5.7142857142857145E-6</v>
      </c>
      <c r="P698" s="8">
        <f t="shared" si="161"/>
        <v>1</v>
      </c>
      <c r="Q698" t="s">
        <v>8319</v>
      </c>
      <c r="R698" t="s">
        <v>8321</v>
      </c>
      <c r="S698" s="12">
        <f t="shared" si="162"/>
        <v>41845.552106481482</v>
      </c>
      <c r="T698" s="12">
        <f t="shared" si="163"/>
        <v>41815.552106481482</v>
      </c>
      <c r="U698">
        <f t="shared" si="164"/>
        <v>0</v>
      </c>
      <c r="V698">
        <f t="shared" si="165"/>
        <v>0</v>
      </c>
      <c r="W698">
        <f t="shared" si="166"/>
        <v>0</v>
      </c>
      <c r="X698">
        <f t="shared" si="167"/>
        <v>0</v>
      </c>
      <c r="Y698">
        <f t="shared" si="168"/>
        <v>0</v>
      </c>
      <c r="Z698">
        <f t="shared" si="169"/>
        <v>0</v>
      </c>
      <c r="AA698">
        <f t="shared" si="170"/>
        <v>0</v>
      </c>
      <c r="AB698">
        <f t="shared" si="171"/>
        <v>0</v>
      </c>
      <c r="AC698">
        <f t="shared" si="172"/>
        <v>0</v>
      </c>
      <c r="AD698">
        <f t="shared" si="173"/>
        <v>0</v>
      </c>
      <c r="AE698">
        <f t="shared" si="174"/>
        <v>0</v>
      </c>
      <c r="AF698">
        <f t="shared" si="175"/>
        <v>1</v>
      </c>
    </row>
    <row r="699" spans="1:32" ht="60" x14ac:dyDescent="0.25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160"/>
        <v>0.46379999999999999</v>
      </c>
      <c r="P699" s="8">
        <f t="shared" si="161"/>
        <v>20.342105263157894</v>
      </c>
      <c r="Q699" t="s">
        <v>8319</v>
      </c>
      <c r="R699" t="s">
        <v>8321</v>
      </c>
      <c r="S699" s="12">
        <f t="shared" si="162"/>
        <v>42403.148020833338</v>
      </c>
      <c r="T699" s="12">
        <f t="shared" si="163"/>
        <v>42388.148020833338</v>
      </c>
      <c r="U699">
        <f t="shared" si="164"/>
        <v>0</v>
      </c>
      <c r="V699">
        <f t="shared" si="165"/>
        <v>0</v>
      </c>
      <c r="W699">
        <f t="shared" si="166"/>
        <v>1</v>
      </c>
      <c r="X699">
        <f t="shared" si="167"/>
        <v>0</v>
      </c>
      <c r="Y699">
        <f t="shared" si="168"/>
        <v>0</v>
      </c>
      <c r="Z699">
        <f t="shared" si="169"/>
        <v>0</v>
      </c>
      <c r="AA699">
        <f t="shared" si="170"/>
        <v>0</v>
      </c>
      <c r="AB699">
        <f t="shared" si="171"/>
        <v>0</v>
      </c>
      <c r="AC699">
        <f t="shared" si="172"/>
        <v>0</v>
      </c>
      <c r="AD699">
        <f t="shared" si="173"/>
        <v>0</v>
      </c>
      <c r="AE699">
        <f t="shared" si="174"/>
        <v>0</v>
      </c>
      <c r="AF699">
        <f t="shared" si="175"/>
        <v>0</v>
      </c>
    </row>
    <row r="700" spans="1:32" ht="60" x14ac:dyDescent="0.25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160"/>
        <v>0.15390000000000001</v>
      </c>
      <c r="P700" s="8">
        <f t="shared" si="161"/>
        <v>530.68965517241384</v>
      </c>
      <c r="Q700" t="s">
        <v>8319</v>
      </c>
      <c r="R700" t="s">
        <v>8321</v>
      </c>
      <c r="S700" s="12">
        <f t="shared" si="162"/>
        <v>41899.708333333336</v>
      </c>
      <c r="T700" s="12">
        <f t="shared" si="163"/>
        <v>41866.556076388893</v>
      </c>
      <c r="U700">
        <f t="shared" si="164"/>
        <v>0</v>
      </c>
      <c r="V700">
        <f t="shared" si="165"/>
        <v>0</v>
      </c>
      <c r="W700">
        <f t="shared" si="166"/>
        <v>0</v>
      </c>
      <c r="X700">
        <f t="shared" si="167"/>
        <v>0</v>
      </c>
      <c r="Y700">
        <f t="shared" si="168"/>
        <v>0</v>
      </c>
      <c r="Z700">
        <f t="shared" si="169"/>
        <v>0</v>
      </c>
      <c r="AA700">
        <f t="shared" si="170"/>
        <v>0</v>
      </c>
      <c r="AB700">
        <f t="shared" si="171"/>
        <v>0</v>
      </c>
      <c r="AC700">
        <f t="shared" si="172"/>
        <v>0</v>
      </c>
      <c r="AD700">
        <f t="shared" si="173"/>
        <v>0</v>
      </c>
      <c r="AE700">
        <f t="shared" si="174"/>
        <v>0</v>
      </c>
      <c r="AF700">
        <f t="shared" si="175"/>
        <v>1</v>
      </c>
    </row>
    <row r="701" spans="1:32" ht="60" x14ac:dyDescent="0.25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160"/>
        <v>0.824221076923077</v>
      </c>
      <c r="P701" s="8">
        <f t="shared" si="161"/>
        <v>120.39184269662923</v>
      </c>
      <c r="Q701" t="s">
        <v>8319</v>
      </c>
      <c r="R701" t="s">
        <v>8321</v>
      </c>
      <c r="S701" s="12">
        <f t="shared" si="162"/>
        <v>41600.291666666664</v>
      </c>
      <c r="T701" s="12">
        <f t="shared" si="163"/>
        <v>41563.110509259262</v>
      </c>
      <c r="U701">
        <f t="shared" si="164"/>
        <v>0</v>
      </c>
      <c r="V701">
        <f t="shared" si="165"/>
        <v>0</v>
      </c>
      <c r="W701">
        <f t="shared" si="166"/>
        <v>0</v>
      </c>
      <c r="X701">
        <f t="shared" si="167"/>
        <v>0</v>
      </c>
      <c r="Y701">
        <f t="shared" si="168"/>
        <v>0</v>
      </c>
      <c r="Z701">
        <f t="shared" si="169"/>
        <v>0</v>
      </c>
      <c r="AA701">
        <f t="shared" si="170"/>
        <v>0</v>
      </c>
      <c r="AB701">
        <f t="shared" si="171"/>
        <v>0</v>
      </c>
      <c r="AC701">
        <f t="shared" si="172"/>
        <v>0</v>
      </c>
      <c r="AD701">
        <f t="shared" si="173"/>
        <v>0</v>
      </c>
      <c r="AE701">
        <f t="shared" si="174"/>
        <v>0</v>
      </c>
      <c r="AF701">
        <f t="shared" si="175"/>
        <v>1</v>
      </c>
    </row>
    <row r="702" spans="1:32" ht="60" x14ac:dyDescent="0.25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160"/>
        <v>2.6866666666666667E-2</v>
      </c>
      <c r="P702" s="8">
        <f t="shared" si="161"/>
        <v>13</v>
      </c>
      <c r="Q702" t="s">
        <v>8319</v>
      </c>
      <c r="R702" t="s">
        <v>8321</v>
      </c>
      <c r="S702" s="12">
        <f t="shared" si="162"/>
        <v>42745.313437500001</v>
      </c>
      <c r="T702" s="12">
        <f t="shared" si="163"/>
        <v>42715.313437500001</v>
      </c>
      <c r="U702">
        <f t="shared" si="164"/>
        <v>0</v>
      </c>
      <c r="V702">
        <f t="shared" si="165"/>
        <v>0</v>
      </c>
      <c r="W702">
        <f t="shared" si="166"/>
        <v>0</v>
      </c>
      <c r="X702">
        <f t="shared" si="167"/>
        <v>0</v>
      </c>
      <c r="Y702">
        <f t="shared" si="168"/>
        <v>1</v>
      </c>
      <c r="Z702">
        <f t="shared" si="169"/>
        <v>0</v>
      </c>
      <c r="AA702">
        <f t="shared" si="170"/>
        <v>0</v>
      </c>
      <c r="AB702">
        <f t="shared" si="171"/>
        <v>0</v>
      </c>
      <c r="AC702">
        <f t="shared" si="172"/>
        <v>0</v>
      </c>
      <c r="AD702">
        <f t="shared" si="173"/>
        <v>0</v>
      </c>
      <c r="AE702">
        <f t="shared" si="174"/>
        <v>0</v>
      </c>
      <c r="AF702">
        <f t="shared" si="175"/>
        <v>0</v>
      </c>
    </row>
    <row r="703" spans="1:32" ht="60" x14ac:dyDescent="0.25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160"/>
        <v>0.26600000000000001</v>
      </c>
      <c r="P703" s="8">
        <f t="shared" si="161"/>
        <v>291.33333333333331</v>
      </c>
      <c r="Q703" t="s">
        <v>8319</v>
      </c>
      <c r="R703" t="s">
        <v>8321</v>
      </c>
      <c r="S703" s="12">
        <f t="shared" si="162"/>
        <v>41843.287962962961</v>
      </c>
      <c r="T703" s="12">
        <f t="shared" si="163"/>
        <v>41813.287962962961</v>
      </c>
      <c r="U703">
        <f t="shared" si="164"/>
        <v>0</v>
      </c>
      <c r="V703">
        <f t="shared" si="165"/>
        <v>0</v>
      </c>
      <c r="W703">
        <f t="shared" si="166"/>
        <v>0</v>
      </c>
      <c r="X703">
        <f t="shared" si="167"/>
        <v>0</v>
      </c>
      <c r="Y703">
        <f t="shared" si="168"/>
        <v>0</v>
      </c>
      <c r="Z703">
        <f t="shared" si="169"/>
        <v>1</v>
      </c>
      <c r="AA703">
        <f t="shared" si="170"/>
        <v>0</v>
      </c>
      <c r="AB703">
        <f t="shared" si="171"/>
        <v>0</v>
      </c>
      <c r="AC703">
        <f t="shared" si="172"/>
        <v>0</v>
      </c>
      <c r="AD703">
        <f t="shared" si="173"/>
        <v>0</v>
      </c>
      <c r="AE703">
        <f t="shared" si="174"/>
        <v>0</v>
      </c>
      <c r="AF703">
        <f t="shared" si="175"/>
        <v>0</v>
      </c>
    </row>
    <row r="704" spans="1:32" ht="60" x14ac:dyDescent="0.25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160"/>
        <v>0.30813400000000002</v>
      </c>
      <c r="P704" s="8">
        <f t="shared" si="161"/>
        <v>124.9191891891892</v>
      </c>
      <c r="Q704" t="s">
        <v>8319</v>
      </c>
      <c r="R704" t="s">
        <v>8321</v>
      </c>
      <c r="S704" s="12">
        <f t="shared" si="162"/>
        <v>42698.393368055556</v>
      </c>
      <c r="T704" s="12">
        <f t="shared" si="163"/>
        <v>42668.351701388892</v>
      </c>
      <c r="U704">
        <f t="shared" si="164"/>
        <v>0</v>
      </c>
      <c r="V704">
        <f t="shared" si="165"/>
        <v>0</v>
      </c>
      <c r="W704">
        <f t="shared" si="166"/>
        <v>0</v>
      </c>
      <c r="X704">
        <f t="shared" si="167"/>
        <v>0</v>
      </c>
      <c r="Y704">
        <f t="shared" si="168"/>
        <v>1</v>
      </c>
      <c r="Z704">
        <f t="shared" si="169"/>
        <v>0</v>
      </c>
      <c r="AA704">
        <f t="shared" si="170"/>
        <v>0</v>
      </c>
      <c r="AB704">
        <f t="shared" si="171"/>
        <v>0</v>
      </c>
      <c r="AC704">
        <f t="shared" si="172"/>
        <v>0</v>
      </c>
      <c r="AD704">
        <f t="shared" si="173"/>
        <v>0</v>
      </c>
      <c r="AE704">
        <f t="shared" si="174"/>
        <v>0</v>
      </c>
      <c r="AF704">
        <f t="shared" si="175"/>
        <v>0</v>
      </c>
    </row>
    <row r="705" spans="1:32" ht="45" x14ac:dyDescent="0.25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160"/>
        <v>5.5800000000000002E-2</v>
      </c>
      <c r="P705" s="8">
        <f t="shared" si="161"/>
        <v>119.57142857142857</v>
      </c>
      <c r="Q705" t="s">
        <v>8319</v>
      </c>
      <c r="R705" t="s">
        <v>8321</v>
      </c>
      <c r="S705" s="12">
        <f t="shared" si="162"/>
        <v>42766.60555555555</v>
      </c>
      <c r="T705" s="12">
        <f t="shared" si="163"/>
        <v>42711.575798611113</v>
      </c>
      <c r="U705">
        <f t="shared" si="164"/>
        <v>0</v>
      </c>
      <c r="V705">
        <f t="shared" si="165"/>
        <v>0</v>
      </c>
      <c r="W705">
        <f t="shared" si="166"/>
        <v>0</v>
      </c>
      <c r="X705">
        <f t="shared" si="167"/>
        <v>0</v>
      </c>
      <c r="Y705">
        <f t="shared" si="168"/>
        <v>1</v>
      </c>
      <c r="Z705">
        <f t="shared" si="169"/>
        <v>0</v>
      </c>
      <c r="AA705">
        <f t="shared" si="170"/>
        <v>0</v>
      </c>
      <c r="AB705">
        <f t="shared" si="171"/>
        <v>0</v>
      </c>
      <c r="AC705">
        <f t="shared" si="172"/>
        <v>0</v>
      </c>
      <c r="AD705">
        <f t="shared" si="173"/>
        <v>0</v>
      </c>
      <c r="AE705">
        <f t="shared" si="174"/>
        <v>0</v>
      </c>
      <c r="AF705">
        <f t="shared" si="175"/>
        <v>0</v>
      </c>
    </row>
    <row r="706" spans="1:32" ht="45" x14ac:dyDescent="0.25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160"/>
        <v>8.7454545454545458E-3</v>
      </c>
      <c r="P706" s="8">
        <f t="shared" si="161"/>
        <v>120.25</v>
      </c>
      <c r="Q706" t="s">
        <v>8319</v>
      </c>
      <c r="R706" t="s">
        <v>8321</v>
      </c>
      <c r="S706" s="12">
        <f t="shared" si="162"/>
        <v>42785.817916666667</v>
      </c>
      <c r="T706" s="12">
        <f t="shared" si="163"/>
        <v>42725.817916666667</v>
      </c>
      <c r="U706">
        <f t="shared" si="164"/>
        <v>0</v>
      </c>
      <c r="V706">
        <f t="shared" si="165"/>
        <v>0</v>
      </c>
      <c r="W706">
        <f t="shared" si="166"/>
        <v>0</v>
      </c>
      <c r="X706">
        <f t="shared" si="167"/>
        <v>0</v>
      </c>
      <c r="Y706">
        <f t="shared" si="168"/>
        <v>0</v>
      </c>
      <c r="Z706">
        <f t="shared" si="169"/>
        <v>0</v>
      </c>
      <c r="AA706">
        <f t="shared" si="170"/>
        <v>0</v>
      </c>
      <c r="AB706">
        <f t="shared" si="171"/>
        <v>0</v>
      </c>
      <c r="AC706">
        <f t="shared" si="172"/>
        <v>0</v>
      </c>
      <c r="AD706">
        <f t="shared" si="173"/>
        <v>0</v>
      </c>
      <c r="AE706">
        <f t="shared" si="174"/>
        <v>0</v>
      </c>
      <c r="AF706">
        <f t="shared" si="175"/>
        <v>1</v>
      </c>
    </row>
    <row r="707" spans="1:32" ht="30" x14ac:dyDescent="0.25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176">E707/D707</f>
        <v>9.7699999999999992E-3</v>
      </c>
      <c r="P707" s="8">
        <f t="shared" ref="P707:P770" si="177">E707/L707</f>
        <v>195.4</v>
      </c>
      <c r="Q707" t="s">
        <v>8319</v>
      </c>
      <c r="R707" t="s">
        <v>8321</v>
      </c>
      <c r="S707" s="12">
        <f t="shared" ref="S707:S770" si="178">(I707/86400)+25569+(-9/24)</f>
        <v>42756.116643518515</v>
      </c>
      <c r="T707" s="12">
        <f t="shared" ref="T707:T770" si="179">(J707/86400)+25569+(-9/24)</f>
        <v>42726.116643518515</v>
      </c>
      <c r="U707">
        <f t="shared" ref="U707:U770" si="180">COUNTIFS(D707, "&gt;=0", D707,"&lt;=1000")</f>
        <v>0</v>
      </c>
      <c r="V707">
        <f t="shared" ref="V707:V770" si="181">COUNTIFS(D707, "&gt;=1000", D707,"&lt;=4999")</f>
        <v>0</v>
      </c>
      <c r="W707">
        <f t="shared" ref="W707:W770" si="182">COUNTIFS(D707, "&gt;=5000", D707,"&lt;=9999")</f>
        <v>0</v>
      </c>
      <c r="X707">
        <f t="shared" ref="X707:X770" si="183">COUNTIFS(D707, "&gt;=10000", D707,"&lt;=14999")</f>
        <v>0</v>
      </c>
      <c r="Y707">
        <f t="shared" ref="Y707:Y770" si="184">COUNTIFS(D707, "&gt;=15000", D707,"&lt;=19999")</f>
        <v>0</v>
      </c>
      <c r="Z707">
        <f t="shared" ref="Z707:Z770" si="185">COUNTIFS(D707, "&gt;=20000", D707,"&lt;=24999")</f>
        <v>0</v>
      </c>
      <c r="AA707">
        <f t="shared" ref="AA707:AA770" si="186">COUNTIFS(D707, "&gt;=25000", D707,"&lt;=29999")</f>
        <v>0</v>
      </c>
      <c r="AB707">
        <f t="shared" ref="AB707:AB770" si="187">COUNTIFS(D707, "&gt;=30000", D707,"&lt;=34999")</f>
        <v>0</v>
      </c>
      <c r="AC707">
        <f t="shared" ref="AC707:AC770" si="188">COUNTIFS(D707, "&gt;=35000", D707,"&lt;=39999")</f>
        <v>0</v>
      </c>
      <c r="AD707">
        <f t="shared" ref="AD707:AD770" si="189">COUNTIFS(D707, "&gt;=40000", D707,"&lt;=44999")</f>
        <v>0</v>
      </c>
      <c r="AE707">
        <f t="shared" ref="AE707:AE770" si="190">COUNTIFS(D707, "&gt;=45000", D707,"&lt;=49999")</f>
        <v>0</v>
      </c>
      <c r="AF707">
        <f t="shared" ref="AF707:AF770" si="191">COUNTIFS(D707, "&gt;=50000")</f>
        <v>1</v>
      </c>
    </row>
    <row r="708" spans="1:32" ht="60" x14ac:dyDescent="0.25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176"/>
        <v>0</v>
      </c>
      <c r="P708" s="8" t="e">
        <f t="shared" si="177"/>
        <v>#DIV/0!</v>
      </c>
      <c r="Q708" t="s">
        <v>8319</v>
      </c>
      <c r="R708" t="s">
        <v>8321</v>
      </c>
      <c r="S708" s="12">
        <f t="shared" si="178"/>
        <v>42718.402083333334</v>
      </c>
      <c r="T708" s="12">
        <f t="shared" si="179"/>
        <v>42676.620173611111</v>
      </c>
      <c r="U708">
        <f t="shared" si="180"/>
        <v>0</v>
      </c>
      <c r="V708">
        <f t="shared" si="181"/>
        <v>0</v>
      </c>
      <c r="W708">
        <f t="shared" si="182"/>
        <v>0</v>
      </c>
      <c r="X708">
        <f t="shared" si="183"/>
        <v>0</v>
      </c>
      <c r="Y708">
        <f t="shared" si="184"/>
        <v>0</v>
      </c>
      <c r="Z708">
        <f t="shared" si="185"/>
        <v>0</v>
      </c>
      <c r="AA708">
        <f t="shared" si="186"/>
        <v>0</v>
      </c>
      <c r="AB708">
        <f t="shared" si="187"/>
        <v>0</v>
      </c>
      <c r="AC708">
        <f t="shared" si="188"/>
        <v>0</v>
      </c>
      <c r="AD708">
        <f t="shared" si="189"/>
        <v>0</v>
      </c>
      <c r="AE708">
        <f t="shared" si="190"/>
        <v>0</v>
      </c>
      <c r="AF708">
        <f t="shared" si="191"/>
        <v>1</v>
      </c>
    </row>
    <row r="709" spans="1:32" ht="60" x14ac:dyDescent="0.25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176"/>
        <v>0.78927352941176465</v>
      </c>
      <c r="P709" s="8">
        <f t="shared" si="177"/>
        <v>117.69868421052631</v>
      </c>
      <c r="Q709" t="s">
        <v>8319</v>
      </c>
      <c r="R709" t="s">
        <v>8321</v>
      </c>
      <c r="S709" s="12">
        <f t="shared" si="178"/>
        <v>42736.288506944446</v>
      </c>
      <c r="T709" s="12">
        <f t="shared" si="179"/>
        <v>42696.288506944446</v>
      </c>
      <c r="U709">
        <f t="shared" si="180"/>
        <v>0</v>
      </c>
      <c r="V709">
        <f t="shared" si="181"/>
        <v>0</v>
      </c>
      <c r="W709">
        <f t="shared" si="182"/>
        <v>0</v>
      </c>
      <c r="X709">
        <f t="shared" si="183"/>
        <v>0</v>
      </c>
      <c r="Y709">
        <f t="shared" si="184"/>
        <v>0</v>
      </c>
      <c r="Z709">
        <f t="shared" si="185"/>
        <v>0</v>
      </c>
      <c r="AA709">
        <f t="shared" si="186"/>
        <v>0</v>
      </c>
      <c r="AB709">
        <f t="shared" si="187"/>
        <v>0</v>
      </c>
      <c r="AC709">
        <f t="shared" si="188"/>
        <v>0</v>
      </c>
      <c r="AD709">
        <f t="shared" si="189"/>
        <v>0</v>
      </c>
      <c r="AE709">
        <f t="shared" si="190"/>
        <v>0</v>
      </c>
      <c r="AF709">
        <f t="shared" si="191"/>
        <v>1</v>
      </c>
    </row>
    <row r="710" spans="1:32" ht="60" x14ac:dyDescent="0.25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176"/>
        <v>0.22092500000000001</v>
      </c>
      <c r="P710" s="8">
        <f t="shared" si="177"/>
        <v>23.948509485094849</v>
      </c>
      <c r="Q710" t="s">
        <v>8319</v>
      </c>
      <c r="R710" t="s">
        <v>8321</v>
      </c>
      <c r="S710" s="12">
        <f t="shared" si="178"/>
        <v>41895.206018518518</v>
      </c>
      <c r="T710" s="12">
        <f t="shared" si="179"/>
        <v>41835.206018518518</v>
      </c>
      <c r="U710">
        <f t="shared" si="180"/>
        <v>0</v>
      </c>
      <c r="V710">
        <f t="shared" si="181"/>
        <v>0</v>
      </c>
      <c r="W710">
        <f t="shared" si="182"/>
        <v>0</v>
      </c>
      <c r="X710">
        <f t="shared" si="183"/>
        <v>0</v>
      </c>
      <c r="Y710">
        <f t="shared" si="184"/>
        <v>0</v>
      </c>
      <c r="Z710">
        <f t="shared" si="185"/>
        <v>0</v>
      </c>
      <c r="AA710">
        <f t="shared" si="186"/>
        <v>0</v>
      </c>
      <c r="AB710">
        <f t="shared" si="187"/>
        <v>0</v>
      </c>
      <c r="AC710">
        <f t="shared" si="188"/>
        <v>0</v>
      </c>
      <c r="AD710">
        <f t="shared" si="189"/>
        <v>1</v>
      </c>
      <c r="AE710">
        <f t="shared" si="190"/>
        <v>0</v>
      </c>
      <c r="AF710">
        <f t="shared" si="191"/>
        <v>0</v>
      </c>
    </row>
    <row r="711" spans="1:32" ht="30" x14ac:dyDescent="0.25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176"/>
        <v>4.0666666666666663E-3</v>
      </c>
      <c r="P711" s="8">
        <f t="shared" si="177"/>
        <v>30.5</v>
      </c>
      <c r="Q711" t="s">
        <v>8319</v>
      </c>
      <c r="R711" t="s">
        <v>8321</v>
      </c>
      <c r="S711" s="12">
        <f t="shared" si="178"/>
        <v>41977.666192129633</v>
      </c>
      <c r="T711" s="12">
        <f t="shared" si="179"/>
        <v>41947.666192129633</v>
      </c>
      <c r="U711">
        <f t="shared" si="180"/>
        <v>0</v>
      </c>
      <c r="V711">
        <f t="shared" si="181"/>
        <v>0</v>
      </c>
      <c r="W711">
        <f t="shared" si="182"/>
        <v>0</v>
      </c>
      <c r="X711">
        <f t="shared" si="183"/>
        <v>0</v>
      </c>
      <c r="Y711">
        <f t="shared" si="184"/>
        <v>1</v>
      </c>
      <c r="Z711">
        <f t="shared" si="185"/>
        <v>0</v>
      </c>
      <c r="AA711">
        <f t="shared" si="186"/>
        <v>0</v>
      </c>
      <c r="AB711">
        <f t="shared" si="187"/>
        <v>0</v>
      </c>
      <c r="AC711">
        <f t="shared" si="188"/>
        <v>0</v>
      </c>
      <c r="AD711">
        <f t="shared" si="189"/>
        <v>0</v>
      </c>
      <c r="AE711">
        <f t="shared" si="190"/>
        <v>0</v>
      </c>
      <c r="AF711">
        <f t="shared" si="191"/>
        <v>0</v>
      </c>
    </row>
    <row r="712" spans="1:32" ht="45" x14ac:dyDescent="0.25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176"/>
        <v>0</v>
      </c>
      <c r="P712" s="8" t="e">
        <f t="shared" si="177"/>
        <v>#DIV/0!</v>
      </c>
      <c r="Q712" t="s">
        <v>8319</v>
      </c>
      <c r="R712" t="s">
        <v>8321</v>
      </c>
      <c r="S712" s="12">
        <f t="shared" si="178"/>
        <v>41870.655555555553</v>
      </c>
      <c r="T712" s="12">
        <f t="shared" si="179"/>
        <v>41837.609976851854</v>
      </c>
      <c r="U712">
        <f t="shared" si="180"/>
        <v>0</v>
      </c>
      <c r="V712">
        <f t="shared" si="181"/>
        <v>1</v>
      </c>
      <c r="W712">
        <f t="shared" si="182"/>
        <v>0</v>
      </c>
      <c r="X712">
        <f t="shared" si="183"/>
        <v>0</v>
      </c>
      <c r="Y712">
        <f t="shared" si="184"/>
        <v>0</v>
      </c>
      <c r="Z712">
        <f t="shared" si="185"/>
        <v>0</v>
      </c>
      <c r="AA712">
        <f t="shared" si="186"/>
        <v>0</v>
      </c>
      <c r="AB712">
        <f t="shared" si="187"/>
        <v>0</v>
      </c>
      <c r="AC712">
        <f t="shared" si="188"/>
        <v>0</v>
      </c>
      <c r="AD712">
        <f t="shared" si="189"/>
        <v>0</v>
      </c>
      <c r="AE712">
        <f t="shared" si="190"/>
        <v>0</v>
      </c>
      <c r="AF712">
        <f t="shared" si="191"/>
        <v>0</v>
      </c>
    </row>
    <row r="713" spans="1:32" ht="60" x14ac:dyDescent="0.25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176"/>
        <v>0.33790999999999999</v>
      </c>
      <c r="P713" s="8">
        <f t="shared" si="177"/>
        <v>99.973372781065095</v>
      </c>
      <c r="Q713" t="s">
        <v>8319</v>
      </c>
      <c r="R713" t="s">
        <v>8321</v>
      </c>
      <c r="S713" s="12">
        <f t="shared" si="178"/>
        <v>42718.125787037032</v>
      </c>
      <c r="T713" s="12">
        <f t="shared" si="179"/>
        <v>42678.084120370375</v>
      </c>
      <c r="U713">
        <f t="shared" si="180"/>
        <v>0</v>
      </c>
      <c r="V713">
        <f t="shared" si="181"/>
        <v>0</v>
      </c>
      <c r="W713">
        <f t="shared" si="182"/>
        <v>0</v>
      </c>
      <c r="X713">
        <f t="shared" si="183"/>
        <v>0</v>
      </c>
      <c r="Y713">
        <f t="shared" si="184"/>
        <v>0</v>
      </c>
      <c r="Z713">
        <f t="shared" si="185"/>
        <v>0</v>
      </c>
      <c r="AA713">
        <f t="shared" si="186"/>
        <v>0</v>
      </c>
      <c r="AB713">
        <f t="shared" si="187"/>
        <v>0</v>
      </c>
      <c r="AC713">
        <f t="shared" si="188"/>
        <v>0</v>
      </c>
      <c r="AD713">
        <f t="shared" si="189"/>
        <v>0</v>
      </c>
      <c r="AE713">
        <f t="shared" si="190"/>
        <v>0</v>
      </c>
      <c r="AF713">
        <f t="shared" si="191"/>
        <v>1</v>
      </c>
    </row>
    <row r="714" spans="1:32" ht="60" x14ac:dyDescent="0.25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176"/>
        <v>2.1649484536082476E-3</v>
      </c>
      <c r="P714" s="8">
        <f t="shared" si="177"/>
        <v>26.25</v>
      </c>
      <c r="Q714" t="s">
        <v>8319</v>
      </c>
      <c r="R714" t="s">
        <v>8321</v>
      </c>
      <c r="S714" s="12">
        <f t="shared" si="178"/>
        <v>42414.305925925924</v>
      </c>
      <c r="T714" s="12">
        <f t="shared" si="179"/>
        <v>42384.305925925924</v>
      </c>
      <c r="U714">
        <f t="shared" si="180"/>
        <v>0</v>
      </c>
      <c r="V714">
        <f t="shared" si="181"/>
        <v>0</v>
      </c>
      <c r="W714">
        <f t="shared" si="182"/>
        <v>0</v>
      </c>
      <c r="X714">
        <f t="shared" si="183"/>
        <v>0</v>
      </c>
      <c r="Y714">
        <f t="shared" si="184"/>
        <v>0</v>
      </c>
      <c r="Z714">
        <f t="shared" si="185"/>
        <v>0</v>
      </c>
      <c r="AA714">
        <f t="shared" si="186"/>
        <v>0</v>
      </c>
      <c r="AB714">
        <f t="shared" si="187"/>
        <v>0</v>
      </c>
      <c r="AC714">
        <f t="shared" si="188"/>
        <v>0</v>
      </c>
      <c r="AD714">
        <f t="shared" si="189"/>
        <v>0</v>
      </c>
      <c r="AE714">
        <f t="shared" si="190"/>
        <v>1</v>
      </c>
      <c r="AF714">
        <f t="shared" si="191"/>
        <v>0</v>
      </c>
    </row>
    <row r="715" spans="1:32" ht="60" x14ac:dyDescent="0.25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176"/>
        <v>7.9600000000000001E-3</v>
      </c>
      <c r="P715" s="8">
        <f t="shared" si="177"/>
        <v>199</v>
      </c>
      <c r="Q715" t="s">
        <v>8319</v>
      </c>
      <c r="R715" t="s">
        <v>8321</v>
      </c>
      <c r="S715" s="12">
        <f t="shared" si="178"/>
        <v>42526.154305555552</v>
      </c>
      <c r="T715" s="12">
        <f t="shared" si="179"/>
        <v>42496.154305555552</v>
      </c>
      <c r="U715">
        <f t="shared" si="180"/>
        <v>0</v>
      </c>
      <c r="V715">
        <f t="shared" si="181"/>
        <v>0</v>
      </c>
      <c r="W715">
        <f t="shared" si="182"/>
        <v>0</v>
      </c>
      <c r="X715">
        <f t="shared" si="183"/>
        <v>0</v>
      </c>
      <c r="Y715">
        <f t="shared" si="184"/>
        <v>0</v>
      </c>
      <c r="Z715">
        <f t="shared" si="185"/>
        <v>0</v>
      </c>
      <c r="AA715">
        <f t="shared" si="186"/>
        <v>1</v>
      </c>
      <c r="AB715">
        <f t="shared" si="187"/>
        <v>0</v>
      </c>
      <c r="AC715">
        <f t="shared" si="188"/>
        <v>0</v>
      </c>
      <c r="AD715">
        <f t="shared" si="189"/>
        <v>0</v>
      </c>
      <c r="AE715">
        <f t="shared" si="190"/>
        <v>0</v>
      </c>
      <c r="AF715">
        <f t="shared" si="191"/>
        <v>0</v>
      </c>
    </row>
    <row r="716" spans="1:32" ht="45" x14ac:dyDescent="0.25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176"/>
        <v>0.14993333333333334</v>
      </c>
      <c r="P716" s="8">
        <f t="shared" si="177"/>
        <v>80.321428571428569</v>
      </c>
      <c r="Q716" t="s">
        <v>8319</v>
      </c>
      <c r="R716" t="s">
        <v>8321</v>
      </c>
      <c r="S716" s="12">
        <f t="shared" si="178"/>
        <v>42794.412986111114</v>
      </c>
      <c r="T716" s="12">
        <f t="shared" si="179"/>
        <v>42734.412986111114</v>
      </c>
      <c r="U716">
        <f t="shared" si="180"/>
        <v>0</v>
      </c>
      <c r="V716">
        <f t="shared" si="181"/>
        <v>0</v>
      </c>
      <c r="W716">
        <f t="shared" si="182"/>
        <v>0</v>
      </c>
      <c r="X716">
        <f t="shared" si="183"/>
        <v>0</v>
      </c>
      <c r="Y716">
        <f t="shared" si="184"/>
        <v>1</v>
      </c>
      <c r="Z716">
        <f t="shared" si="185"/>
        <v>0</v>
      </c>
      <c r="AA716">
        <f t="shared" si="186"/>
        <v>0</v>
      </c>
      <c r="AB716">
        <f t="shared" si="187"/>
        <v>0</v>
      </c>
      <c r="AC716">
        <f t="shared" si="188"/>
        <v>0</v>
      </c>
      <c r="AD716">
        <f t="shared" si="189"/>
        <v>0</v>
      </c>
      <c r="AE716">
        <f t="shared" si="190"/>
        <v>0</v>
      </c>
      <c r="AF716">
        <f t="shared" si="191"/>
        <v>0</v>
      </c>
    </row>
    <row r="717" spans="1:32" ht="60" x14ac:dyDescent="0.25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176"/>
        <v>5.0509090909090906E-2</v>
      </c>
      <c r="P717" s="8">
        <f t="shared" si="177"/>
        <v>115.75</v>
      </c>
      <c r="Q717" t="s">
        <v>8319</v>
      </c>
      <c r="R717" t="s">
        <v>8321</v>
      </c>
      <c r="S717" s="12">
        <f t="shared" si="178"/>
        <v>42312.757407407407</v>
      </c>
      <c r="T717" s="12">
        <f t="shared" si="179"/>
        <v>42272.715740740736</v>
      </c>
      <c r="U717">
        <f t="shared" si="180"/>
        <v>0</v>
      </c>
      <c r="V717">
        <f t="shared" si="181"/>
        <v>0</v>
      </c>
      <c r="W717">
        <f t="shared" si="182"/>
        <v>0</v>
      </c>
      <c r="X717">
        <f t="shared" si="183"/>
        <v>0</v>
      </c>
      <c r="Y717">
        <f t="shared" si="184"/>
        <v>0</v>
      </c>
      <c r="Z717">
        <f t="shared" si="185"/>
        <v>0</v>
      </c>
      <c r="AA717">
        <f t="shared" si="186"/>
        <v>1</v>
      </c>
      <c r="AB717">
        <f t="shared" si="187"/>
        <v>0</v>
      </c>
      <c r="AC717">
        <f t="shared" si="188"/>
        <v>0</v>
      </c>
      <c r="AD717">
        <f t="shared" si="189"/>
        <v>0</v>
      </c>
      <c r="AE717">
        <f t="shared" si="190"/>
        <v>0</v>
      </c>
      <c r="AF717">
        <f t="shared" si="191"/>
        <v>0</v>
      </c>
    </row>
    <row r="718" spans="1:32" ht="45" x14ac:dyDescent="0.25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176"/>
        <v>0.10214285714285715</v>
      </c>
      <c r="P718" s="8">
        <f t="shared" si="177"/>
        <v>44.6875</v>
      </c>
      <c r="Q718" t="s">
        <v>8319</v>
      </c>
      <c r="R718" t="s">
        <v>8321</v>
      </c>
      <c r="S718" s="12">
        <f t="shared" si="178"/>
        <v>41973.625</v>
      </c>
      <c r="T718" s="12">
        <f t="shared" si="179"/>
        <v>41940.283645833333</v>
      </c>
      <c r="U718">
        <f t="shared" si="180"/>
        <v>0</v>
      </c>
      <c r="V718">
        <f t="shared" si="181"/>
        <v>0</v>
      </c>
      <c r="W718">
        <f t="shared" si="182"/>
        <v>1</v>
      </c>
      <c r="X718">
        <f t="shared" si="183"/>
        <v>0</v>
      </c>
      <c r="Y718">
        <f t="shared" si="184"/>
        <v>0</v>
      </c>
      <c r="Z718">
        <f t="shared" si="185"/>
        <v>0</v>
      </c>
      <c r="AA718">
        <f t="shared" si="186"/>
        <v>0</v>
      </c>
      <c r="AB718">
        <f t="shared" si="187"/>
        <v>0</v>
      </c>
      <c r="AC718">
        <f t="shared" si="188"/>
        <v>0</v>
      </c>
      <c r="AD718">
        <f t="shared" si="189"/>
        <v>0</v>
      </c>
      <c r="AE718">
        <f t="shared" si="190"/>
        <v>0</v>
      </c>
      <c r="AF718">
        <f t="shared" si="191"/>
        <v>0</v>
      </c>
    </row>
    <row r="719" spans="1:32" ht="30" x14ac:dyDescent="0.25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176"/>
        <v>3.0500000000000002E-3</v>
      </c>
      <c r="P719" s="8">
        <f t="shared" si="177"/>
        <v>76.25</v>
      </c>
      <c r="Q719" t="s">
        <v>8319</v>
      </c>
      <c r="R719" t="s">
        <v>8321</v>
      </c>
      <c r="S719" s="12">
        <f t="shared" si="178"/>
        <v>41887.479189814811</v>
      </c>
      <c r="T719" s="12">
        <f t="shared" si="179"/>
        <v>41857.479189814811</v>
      </c>
      <c r="U719">
        <f t="shared" si="180"/>
        <v>0</v>
      </c>
      <c r="V719">
        <f t="shared" si="181"/>
        <v>0</v>
      </c>
      <c r="W719">
        <f t="shared" si="182"/>
        <v>0</v>
      </c>
      <c r="X719">
        <f t="shared" si="183"/>
        <v>0</v>
      </c>
      <c r="Y719">
        <f t="shared" si="184"/>
        <v>0</v>
      </c>
      <c r="Z719">
        <f t="shared" si="185"/>
        <v>0</v>
      </c>
      <c r="AA719">
        <f t="shared" si="186"/>
        <v>0</v>
      </c>
      <c r="AB719">
        <f t="shared" si="187"/>
        <v>0</v>
      </c>
      <c r="AC719">
        <f t="shared" si="188"/>
        <v>0</v>
      </c>
      <c r="AD719">
        <f t="shared" si="189"/>
        <v>0</v>
      </c>
      <c r="AE719">
        <f t="shared" si="190"/>
        <v>0</v>
      </c>
      <c r="AF719">
        <f t="shared" si="191"/>
        <v>1</v>
      </c>
    </row>
    <row r="720" spans="1:32" ht="60" x14ac:dyDescent="0.25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176"/>
        <v>7.4999999999999997E-3</v>
      </c>
      <c r="P720" s="8">
        <f t="shared" si="177"/>
        <v>22.5</v>
      </c>
      <c r="Q720" t="s">
        <v>8319</v>
      </c>
      <c r="R720" t="s">
        <v>8321</v>
      </c>
      <c r="S720" s="12">
        <f t="shared" si="178"/>
        <v>42783.874305555553</v>
      </c>
      <c r="T720" s="12">
        <f t="shared" si="179"/>
        <v>42752.470451388886</v>
      </c>
      <c r="U720">
        <f t="shared" si="180"/>
        <v>0</v>
      </c>
      <c r="V720">
        <f t="shared" si="181"/>
        <v>0</v>
      </c>
      <c r="W720">
        <f t="shared" si="182"/>
        <v>0</v>
      </c>
      <c r="X720">
        <f t="shared" si="183"/>
        <v>1</v>
      </c>
      <c r="Y720">
        <f t="shared" si="184"/>
        <v>0</v>
      </c>
      <c r="Z720">
        <f t="shared" si="185"/>
        <v>0</v>
      </c>
      <c r="AA720">
        <f t="shared" si="186"/>
        <v>0</v>
      </c>
      <c r="AB720">
        <f t="shared" si="187"/>
        <v>0</v>
      </c>
      <c r="AC720">
        <f t="shared" si="188"/>
        <v>0</v>
      </c>
      <c r="AD720">
        <f t="shared" si="189"/>
        <v>0</v>
      </c>
      <c r="AE720">
        <f t="shared" si="190"/>
        <v>0</v>
      </c>
      <c r="AF720">
        <f t="shared" si="191"/>
        <v>0</v>
      </c>
    </row>
    <row r="721" spans="1:32" ht="60" x14ac:dyDescent="0.25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176"/>
        <v>1.2933333333333333E-2</v>
      </c>
      <c r="P721" s="8">
        <f t="shared" si="177"/>
        <v>19.399999999999999</v>
      </c>
      <c r="Q721" t="s">
        <v>8319</v>
      </c>
      <c r="R721" t="s">
        <v>8321</v>
      </c>
      <c r="S721" s="12">
        <f t="shared" si="178"/>
        <v>42422.665231481486</v>
      </c>
      <c r="T721" s="12">
        <f t="shared" si="179"/>
        <v>42408.665231481486</v>
      </c>
      <c r="U721">
        <f t="shared" si="180"/>
        <v>0</v>
      </c>
      <c r="V721">
        <f t="shared" si="181"/>
        <v>0</v>
      </c>
      <c r="W721">
        <f t="shared" si="182"/>
        <v>0</v>
      </c>
      <c r="X721">
        <f t="shared" si="183"/>
        <v>0</v>
      </c>
      <c r="Y721">
        <f t="shared" si="184"/>
        <v>1</v>
      </c>
      <c r="Z721">
        <f t="shared" si="185"/>
        <v>0</v>
      </c>
      <c r="AA721">
        <f t="shared" si="186"/>
        <v>0</v>
      </c>
      <c r="AB721">
        <f t="shared" si="187"/>
        <v>0</v>
      </c>
      <c r="AC721">
        <f t="shared" si="188"/>
        <v>0</v>
      </c>
      <c r="AD721">
        <f t="shared" si="189"/>
        <v>0</v>
      </c>
      <c r="AE721">
        <f t="shared" si="190"/>
        <v>0</v>
      </c>
      <c r="AF721">
        <f t="shared" si="191"/>
        <v>0</v>
      </c>
    </row>
    <row r="722" spans="1:32" ht="45" x14ac:dyDescent="0.25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176"/>
        <v>1.4394736842105262</v>
      </c>
      <c r="P722" s="8">
        <f t="shared" si="177"/>
        <v>66.707317073170728</v>
      </c>
      <c r="Q722" t="s">
        <v>8322</v>
      </c>
      <c r="R722" t="s">
        <v>8323</v>
      </c>
      <c r="S722" s="12">
        <f t="shared" si="178"/>
        <v>40937.274201388893</v>
      </c>
      <c r="T722" s="12">
        <f t="shared" si="179"/>
        <v>40909.274201388893</v>
      </c>
      <c r="U722">
        <f t="shared" si="180"/>
        <v>0</v>
      </c>
      <c r="V722">
        <f t="shared" si="181"/>
        <v>1</v>
      </c>
      <c r="W722">
        <f t="shared" si="182"/>
        <v>0</v>
      </c>
      <c r="X722">
        <f t="shared" si="183"/>
        <v>0</v>
      </c>
      <c r="Y722">
        <f t="shared" si="184"/>
        <v>0</v>
      </c>
      <c r="Z722">
        <f t="shared" si="185"/>
        <v>0</v>
      </c>
      <c r="AA722">
        <f t="shared" si="186"/>
        <v>0</v>
      </c>
      <c r="AB722">
        <f t="shared" si="187"/>
        <v>0</v>
      </c>
      <c r="AC722">
        <f t="shared" si="188"/>
        <v>0</v>
      </c>
      <c r="AD722">
        <f t="shared" si="189"/>
        <v>0</v>
      </c>
      <c r="AE722">
        <f t="shared" si="190"/>
        <v>0</v>
      </c>
      <c r="AF722">
        <f t="shared" si="191"/>
        <v>0</v>
      </c>
    </row>
    <row r="723" spans="1:32" ht="60" x14ac:dyDescent="0.25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176"/>
        <v>1.2210975609756098</v>
      </c>
      <c r="P723" s="8">
        <f t="shared" si="177"/>
        <v>84.142857142857139</v>
      </c>
      <c r="Q723" t="s">
        <v>8322</v>
      </c>
      <c r="R723" t="s">
        <v>8323</v>
      </c>
      <c r="S723" s="12">
        <f t="shared" si="178"/>
        <v>41852.196840277778</v>
      </c>
      <c r="T723" s="12">
        <f t="shared" si="179"/>
        <v>41807.196840277778</v>
      </c>
      <c r="U723">
        <f t="shared" si="180"/>
        <v>0</v>
      </c>
      <c r="V723">
        <f t="shared" si="181"/>
        <v>0</v>
      </c>
      <c r="W723">
        <f t="shared" si="182"/>
        <v>1</v>
      </c>
      <c r="X723">
        <f t="shared" si="183"/>
        <v>0</v>
      </c>
      <c r="Y723">
        <f t="shared" si="184"/>
        <v>0</v>
      </c>
      <c r="Z723">
        <f t="shared" si="185"/>
        <v>0</v>
      </c>
      <c r="AA723">
        <f t="shared" si="186"/>
        <v>0</v>
      </c>
      <c r="AB723">
        <f t="shared" si="187"/>
        <v>0</v>
      </c>
      <c r="AC723">
        <f t="shared" si="188"/>
        <v>0</v>
      </c>
      <c r="AD723">
        <f t="shared" si="189"/>
        <v>0</v>
      </c>
      <c r="AE723">
        <f t="shared" si="190"/>
        <v>0</v>
      </c>
      <c r="AF723">
        <f t="shared" si="191"/>
        <v>0</v>
      </c>
    </row>
    <row r="724" spans="1:32" ht="60" x14ac:dyDescent="0.25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176"/>
        <v>1.3202400000000001</v>
      </c>
      <c r="P724" s="8">
        <f t="shared" si="177"/>
        <v>215.72549019607843</v>
      </c>
      <c r="Q724" t="s">
        <v>8322</v>
      </c>
      <c r="R724" t="s">
        <v>8323</v>
      </c>
      <c r="S724" s="12">
        <f t="shared" si="178"/>
        <v>41007.38863425926</v>
      </c>
      <c r="T724" s="12">
        <f t="shared" si="179"/>
        <v>40977.430300925924</v>
      </c>
      <c r="U724">
        <f t="shared" si="180"/>
        <v>0</v>
      </c>
      <c r="V724">
        <f t="shared" si="181"/>
        <v>0</v>
      </c>
      <c r="W724">
        <f t="shared" si="182"/>
        <v>0</v>
      </c>
      <c r="X724">
        <f t="shared" si="183"/>
        <v>0</v>
      </c>
      <c r="Y724">
        <f t="shared" si="184"/>
        <v>0</v>
      </c>
      <c r="Z724">
        <f t="shared" si="185"/>
        <v>0</v>
      </c>
      <c r="AA724">
        <f t="shared" si="186"/>
        <v>1</v>
      </c>
      <c r="AB724">
        <f t="shared" si="187"/>
        <v>0</v>
      </c>
      <c r="AC724">
        <f t="shared" si="188"/>
        <v>0</v>
      </c>
      <c r="AD724">
        <f t="shared" si="189"/>
        <v>0</v>
      </c>
      <c r="AE724">
        <f t="shared" si="190"/>
        <v>0</v>
      </c>
      <c r="AF724">
        <f t="shared" si="191"/>
        <v>0</v>
      </c>
    </row>
    <row r="725" spans="1:32" ht="45" x14ac:dyDescent="0.25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176"/>
        <v>1.0938000000000001</v>
      </c>
      <c r="P725" s="8">
        <f t="shared" si="177"/>
        <v>54.69</v>
      </c>
      <c r="Q725" t="s">
        <v>8322</v>
      </c>
      <c r="R725" t="s">
        <v>8323</v>
      </c>
      <c r="S725" s="12">
        <f t="shared" si="178"/>
        <v>42214.790972222225</v>
      </c>
      <c r="T725" s="12">
        <f t="shared" si="179"/>
        <v>42184.44153935185</v>
      </c>
      <c r="U725">
        <f t="shared" si="180"/>
        <v>0</v>
      </c>
      <c r="V725">
        <f t="shared" si="181"/>
        <v>0</v>
      </c>
      <c r="W725">
        <f t="shared" si="182"/>
        <v>1</v>
      </c>
      <c r="X725">
        <f t="shared" si="183"/>
        <v>0</v>
      </c>
      <c r="Y725">
        <f t="shared" si="184"/>
        <v>0</v>
      </c>
      <c r="Z725">
        <f t="shared" si="185"/>
        <v>0</v>
      </c>
      <c r="AA725">
        <f t="shared" si="186"/>
        <v>0</v>
      </c>
      <c r="AB725">
        <f t="shared" si="187"/>
        <v>0</v>
      </c>
      <c r="AC725">
        <f t="shared" si="188"/>
        <v>0</v>
      </c>
      <c r="AD725">
        <f t="shared" si="189"/>
        <v>0</v>
      </c>
      <c r="AE725">
        <f t="shared" si="190"/>
        <v>0</v>
      </c>
      <c r="AF725">
        <f t="shared" si="191"/>
        <v>0</v>
      </c>
    </row>
    <row r="726" spans="1:32" ht="60" x14ac:dyDescent="0.25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176"/>
        <v>1.0547157142857144</v>
      </c>
      <c r="P726" s="8">
        <f t="shared" si="177"/>
        <v>51.62944055944056</v>
      </c>
      <c r="Q726" t="s">
        <v>8322</v>
      </c>
      <c r="R726" t="s">
        <v>8323</v>
      </c>
      <c r="S726" s="12">
        <f t="shared" si="178"/>
        <v>40724.263460648144</v>
      </c>
      <c r="T726" s="12">
        <f t="shared" si="179"/>
        <v>40694.263460648144</v>
      </c>
      <c r="U726">
        <f t="shared" si="180"/>
        <v>0</v>
      </c>
      <c r="V726">
        <f t="shared" si="181"/>
        <v>0</v>
      </c>
      <c r="W726">
        <f t="shared" si="182"/>
        <v>1</v>
      </c>
      <c r="X726">
        <f t="shared" si="183"/>
        <v>0</v>
      </c>
      <c r="Y726">
        <f t="shared" si="184"/>
        <v>0</v>
      </c>
      <c r="Z726">
        <f t="shared" si="185"/>
        <v>0</v>
      </c>
      <c r="AA726">
        <f t="shared" si="186"/>
        <v>0</v>
      </c>
      <c r="AB726">
        <f t="shared" si="187"/>
        <v>0</v>
      </c>
      <c r="AC726">
        <f t="shared" si="188"/>
        <v>0</v>
      </c>
      <c r="AD726">
        <f t="shared" si="189"/>
        <v>0</v>
      </c>
      <c r="AE726">
        <f t="shared" si="190"/>
        <v>0</v>
      </c>
      <c r="AF726">
        <f t="shared" si="191"/>
        <v>0</v>
      </c>
    </row>
    <row r="727" spans="1:32" ht="45" x14ac:dyDescent="0.25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176"/>
        <v>1.0035000000000001</v>
      </c>
      <c r="P727" s="8">
        <f t="shared" si="177"/>
        <v>143.35714285714286</v>
      </c>
      <c r="Q727" t="s">
        <v>8322</v>
      </c>
      <c r="R727" t="s">
        <v>8323</v>
      </c>
      <c r="S727" s="12">
        <f t="shared" si="178"/>
        <v>42351.251296296294</v>
      </c>
      <c r="T727" s="12">
        <f t="shared" si="179"/>
        <v>42321.251296296294</v>
      </c>
      <c r="U727">
        <f t="shared" si="180"/>
        <v>0</v>
      </c>
      <c r="V727">
        <f t="shared" si="181"/>
        <v>0</v>
      </c>
      <c r="W727">
        <f t="shared" si="182"/>
        <v>0</v>
      </c>
      <c r="X727">
        <f t="shared" si="183"/>
        <v>0</v>
      </c>
      <c r="Y727">
        <f t="shared" si="184"/>
        <v>0</v>
      </c>
      <c r="Z727">
        <f t="shared" si="185"/>
        <v>1</v>
      </c>
      <c r="AA727">
        <f t="shared" si="186"/>
        <v>0</v>
      </c>
      <c r="AB727">
        <f t="shared" si="187"/>
        <v>0</v>
      </c>
      <c r="AC727">
        <f t="shared" si="188"/>
        <v>0</v>
      </c>
      <c r="AD727">
        <f t="shared" si="189"/>
        <v>0</v>
      </c>
      <c r="AE727">
        <f t="shared" si="190"/>
        <v>0</v>
      </c>
      <c r="AF727">
        <f t="shared" si="191"/>
        <v>0</v>
      </c>
    </row>
    <row r="728" spans="1:32" ht="60" x14ac:dyDescent="0.25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176"/>
        <v>1.014</v>
      </c>
      <c r="P728" s="8">
        <f t="shared" si="177"/>
        <v>72.428571428571431</v>
      </c>
      <c r="Q728" t="s">
        <v>8322</v>
      </c>
      <c r="R728" t="s">
        <v>8323</v>
      </c>
      <c r="S728" s="12">
        <f t="shared" si="178"/>
        <v>41375.667673611111</v>
      </c>
      <c r="T728" s="12">
        <f t="shared" si="179"/>
        <v>41345.667673611111</v>
      </c>
      <c r="U728">
        <f t="shared" si="180"/>
        <v>0</v>
      </c>
      <c r="V728">
        <f t="shared" si="181"/>
        <v>1</v>
      </c>
      <c r="W728">
        <f t="shared" si="182"/>
        <v>0</v>
      </c>
      <c r="X728">
        <f t="shared" si="183"/>
        <v>0</v>
      </c>
      <c r="Y728">
        <f t="shared" si="184"/>
        <v>0</v>
      </c>
      <c r="Z728">
        <f t="shared" si="185"/>
        <v>0</v>
      </c>
      <c r="AA728">
        <f t="shared" si="186"/>
        <v>0</v>
      </c>
      <c r="AB728">
        <f t="shared" si="187"/>
        <v>0</v>
      </c>
      <c r="AC728">
        <f t="shared" si="188"/>
        <v>0</v>
      </c>
      <c r="AD728">
        <f t="shared" si="189"/>
        <v>0</v>
      </c>
      <c r="AE728">
        <f t="shared" si="190"/>
        <v>0</v>
      </c>
      <c r="AF728">
        <f t="shared" si="191"/>
        <v>0</v>
      </c>
    </row>
    <row r="729" spans="1:32" ht="60" x14ac:dyDescent="0.25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176"/>
        <v>1.5551428571428572</v>
      </c>
      <c r="P729" s="8">
        <f t="shared" si="177"/>
        <v>36.530201342281877</v>
      </c>
      <c r="Q729" t="s">
        <v>8322</v>
      </c>
      <c r="R729" t="s">
        <v>8323</v>
      </c>
      <c r="S729" s="12">
        <f t="shared" si="178"/>
        <v>41288.513888888891</v>
      </c>
      <c r="T729" s="12">
        <f t="shared" si="179"/>
        <v>41246.645243055558</v>
      </c>
      <c r="U729">
        <f t="shared" si="180"/>
        <v>0</v>
      </c>
      <c r="V729">
        <f t="shared" si="181"/>
        <v>1</v>
      </c>
      <c r="W729">
        <f t="shared" si="182"/>
        <v>0</v>
      </c>
      <c r="X729">
        <f t="shared" si="183"/>
        <v>0</v>
      </c>
      <c r="Y729">
        <f t="shared" si="184"/>
        <v>0</v>
      </c>
      <c r="Z729">
        <f t="shared" si="185"/>
        <v>0</v>
      </c>
      <c r="AA729">
        <f t="shared" si="186"/>
        <v>0</v>
      </c>
      <c r="AB729">
        <f t="shared" si="187"/>
        <v>0</v>
      </c>
      <c r="AC729">
        <f t="shared" si="188"/>
        <v>0</v>
      </c>
      <c r="AD729">
        <f t="shared" si="189"/>
        <v>0</v>
      </c>
      <c r="AE729">
        <f t="shared" si="190"/>
        <v>0</v>
      </c>
      <c r="AF729">
        <f t="shared" si="191"/>
        <v>0</v>
      </c>
    </row>
    <row r="730" spans="1:32" ht="45" x14ac:dyDescent="0.25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176"/>
        <v>1.05566</v>
      </c>
      <c r="P730" s="8">
        <f t="shared" si="177"/>
        <v>60.903461538461535</v>
      </c>
      <c r="Q730" t="s">
        <v>8322</v>
      </c>
      <c r="R730" t="s">
        <v>8323</v>
      </c>
      <c r="S730" s="12">
        <f t="shared" si="178"/>
        <v>40776.462465277778</v>
      </c>
      <c r="T730" s="12">
        <f t="shared" si="179"/>
        <v>40731.462465277778</v>
      </c>
      <c r="U730">
        <f t="shared" si="180"/>
        <v>0</v>
      </c>
      <c r="V730">
        <f t="shared" si="181"/>
        <v>0</v>
      </c>
      <c r="W730">
        <f t="shared" si="182"/>
        <v>1</v>
      </c>
      <c r="X730">
        <f t="shared" si="183"/>
        <v>0</v>
      </c>
      <c r="Y730">
        <f t="shared" si="184"/>
        <v>0</v>
      </c>
      <c r="Z730">
        <f t="shared" si="185"/>
        <v>0</v>
      </c>
      <c r="AA730">
        <f t="shared" si="186"/>
        <v>0</v>
      </c>
      <c r="AB730">
        <f t="shared" si="187"/>
        <v>0</v>
      </c>
      <c r="AC730">
        <f t="shared" si="188"/>
        <v>0</v>
      </c>
      <c r="AD730">
        <f t="shared" si="189"/>
        <v>0</v>
      </c>
      <c r="AE730">
        <f t="shared" si="190"/>
        <v>0</v>
      </c>
      <c r="AF730">
        <f t="shared" si="191"/>
        <v>0</v>
      </c>
    </row>
    <row r="731" spans="1:32" ht="60" x14ac:dyDescent="0.25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176"/>
        <v>1.3065</v>
      </c>
      <c r="P731" s="8">
        <f t="shared" si="177"/>
        <v>43.55</v>
      </c>
      <c r="Q731" t="s">
        <v>8322</v>
      </c>
      <c r="R731" t="s">
        <v>8323</v>
      </c>
      <c r="S731" s="12">
        <f t="shared" si="178"/>
        <v>41170.810891203706</v>
      </c>
      <c r="T731" s="12">
        <f t="shared" si="179"/>
        <v>41110.810891203706</v>
      </c>
      <c r="U731">
        <f t="shared" si="180"/>
        <v>0</v>
      </c>
      <c r="V731">
        <f t="shared" si="181"/>
        <v>1</v>
      </c>
      <c r="W731">
        <f t="shared" si="182"/>
        <v>0</v>
      </c>
      <c r="X731">
        <f t="shared" si="183"/>
        <v>0</v>
      </c>
      <c r="Y731">
        <f t="shared" si="184"/>
        <v>0</v>
      </c>
      <c r="Z731">
        <f t="shared" si="185"/>
        <v>0</v>
      </c>
      <c r="AA731">
        <f t="shared" si="186"/>
        <v>0</v>
      </c>
      <c r="AB731">
        <f t="shared" si="187"/>
        <v>0</v>
      </c>
      <c r="AC731">
        <f t="shared" si="188"/>
        <v>0</v>
      </c>
      <c r="AD731">
        <f t="shared" si="189"/>
        <v>0</v>
      </c>
      <c r="AE731">
        <f t="shared" si="190"/>
        <v>0</v>
      </c>
      <c r="AF731">
        <f t="shared" si="191"/>
        <v>0</v>
      </c>
    </row>
    <row r="732" spans="1:32" ht="30" x14ac:dyDescent="0.25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176"/>
        <v>1.3219000000000001</v>
      </c>
      <c r="P732" s="8">
        <f t="shared" si="177"/>
        <v>99.766037735849054</v>
      </c>
      <c r="Q732" t="s">
        <v>8322</v>
      </c>
      <c r="R732" t="s">
        <v>8323</v>
      </c>
      <c r="S732" s="12">
        <f t="shared" si="178"/>
        <v>40884.370266203703</v>
      </c>
      <c r="T732" s="12">
        <f t="shared" si="179"/>
        <v>40854.370266203703</v>
      </c>
      <c r="U732">
        <f t="shared" si="180"/>
        <v>0</v>
      </c>
      <c r="V732">
        <f t="shared" si="181"/>
        <v>0</v>
      </c>
      <c r="W732">
        <f t="shared" si="182"/>
        <v>0</v>
      </c>
      <c r="X732">
        <f t="shared" si="183"/>
        <v>0</v>
      </c>
      <c r="Y732">
        <f t="shared" si="184"/>
        <v>0</v>
      </c>
      <c r="Z732">
        <f t="shared" si="185"/>
        <v>1</v>
      </c>
      <c r="AA732">
        <f t="shared" si="186"/>
        <v>0</v>
      </c>
      <c r="AB732">
        <f t="shared" si="187"/>
        <v>0</v>
      </c>
      <c r="AC732">
        <f t="shared" si="188"/>
        <v>0</v>
      </c>
      <c r="AD732">
        <f t="shared" si="189"/>
        <v>0</v>
      </c>
      <c r="AE732">
        <f t="shared" si="190"/>
        <v>0</v>
      </c>
      <c r="AF732">
        <f t="shared" si="191"/>
        <v>0</v>
      </c>
    </row>
    <row r="733" spans="1:32" ht="45" x14ac:dyDescent="0.25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176"/>
        <v>1.26</v>
      </c>
      <c r="P733" s="8">
        <f t="shared" si="177"/>
        <v>88.732394366197184</v>
      </c>
      <c r="Q733" t="s">
        <v>8322</v>
      </c>
      <c r="R733" t="s">
        <v>8323</v>
      </c>
      <c r="S733" s="12">
        <f t="shared" si="178"/>
        <v>40929.875</v>
      </c>
      <c r="T733" s="12">
        <f t="shared" si="179"/>
        <v>40879.420682870368</v>
      </c>
      <c r="U733">
        <f t="shared" si="180"/>
        <v>0</v>
      </c>
      <c r="V733">
        <f t="shared" si="181"/>
        <v>0</v>
      </c>
      <c r="W733">
        <f t="shared" si="182"/>
        <v>1</v>
      </c>
      <c r="X733">
        <f t="shared" si="183"/>
        <v>0</v>
      </c>
      <c r="Y733">
        <f t="shared" si="184"/>
        <v>0</v>
      </c>
      <c r="Z733">
        <f t="shared" si="185"/>
        <v>0</v>
      </c>
      <c r="AA733">
        <f t="shared" si="186"/>
        <v>0</v>
      </c>
      <c r="AB733">
        <f t="shared" si="187"/>
        <v>0</v>
      </c>
      <c r="AC733">
        <f t="shared" si="188"/>
        <v>0</v>
      </c>
      <c r="AD733">
        <f t="shared" si="189"/>
        <v>0</v>
      </c>
      <c r="AE733">
        <f t="shared" si="190"/>
        <v>0</v>
      </c>
      <c r="AF733">
        <f t="shared" si="191"/>
        <v>0</v>
      </c>
    </row>
    <row r="734" spans="1:32" ht="60" x14ac:dyDescent="0.25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176"/>
        <v>1.6</v>
      </c>
      <c r="P734" s="8">
        <f t="shared" si="177"/>
        <v>4.9230769230769234</v>
      </c>
      <c r="Q734" t="s">
        <v>8322</v>
      </c>
      <c r="R734" t="s">
        <v>8323</v>
      </c>
      <c r="S734" s="12">
        <f t="shared" si="178"/>
        <v>41546.049317129626</v>
      </c>
      <c r="T734" s="12">
        <f t="shared" si="179"/>
        <v>41486.049317129626</v>
      </c>
      <c r="U734">
        <f t="shared" si="180"/>
        <v>1</v>
      </c>
      <c r="V734">
        <f t="shared" si="181"/>
        <v>0</v>
      </c>
      <c r="W734">
        <f t="shared" si="182"/>
        <v>0</v>
      </c>
      <c r="X734">
        <f t="shared" si="183"/>
        <v>0</v>
      </c>
      <c r="Y734">
        <f t="shared" si="184"/>
        <v>0</v>
      </c>
      <c r="Z734">
        <f t="shared" si="185"/>
        <v>0</v>
      </c>
      <c r="AA734">
        <f t="shared" si="186"/>
        <v>0</v>
      </c>
      <c r="AB734">
        <f t="shared" si="187"/>
        <v>0</v>
      </c>
      <c r="AC734">
        <f t="shared" si="188"/>
        <v>0</v>
      </c>
      <c r="AD734">
        <f t="shared" si="189"/>
        <v>0</v>
      </c>
      <c r="AE734">
        <f t="shared" si="190"/>
        <v>0</v>
      </c>
      <c r="AF734">
        <f t="shared" si="191"/>
        <v>0</v>
      </c>
    </row>
    <row r="735" spans="1:32" ht="60" x14ac:dyDescent="0.25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176"/>
        <v>1.2048000000000001</v>
      </c>
      <c r="P735" s="8">
        <f t="shared" si="177"/>
        <v>17.822485207100591</v>
      </c>
      <c r="Q735" t="s">
        <v>8322</v>
      </c>
      <c r="R735" t="s">
        <v>8323</v>
      </c>
      <c r="S735" s="12">
        <f t="shared" si="178"/>
        <v>41628.045046296298</v>
      </c>
      <c r="T735" s="12">
        <f t="shared" si="179"/>
        <v>41598.045046296298</v>
      </c>
      <c r="U735">
        <f t="shared" si="180"/>
        <v>0</v>
      </c>
      <c r="V735">
        <f t="shared" si="181"/>
        <v>1</v>
      </c>
      <c r="W735">
        <f t="shared" si="182"/>
        <v>0</v>
      </c>
      <c r="X735">
        <f t="shared" si="183"/>
        <v>0</v>
      </c>
      <c r="Y735">
        <f t="shared" si="184"/>
        <v>0</v>
      </c>
      <c r="Z735">
        <f t="shared" si="185"/>
        <v>0</v>
      </c>
      <c r="AA735">
        <f t="shared" si="186"/>
        <v>0</v>
      </c>
      <c r="AB735">
        <f t="shared" si="187"/>
        <v>0</v>
      </c>
      <c r="AC735">
        <f t="shared" si="188"/>
        <v>0</v>
      </c>
      <c r="AD735">
        <f t="shared" si="189"/>
        <v>0</v>
      </c>
      <c r="AE735">
        <f t="shared" si="190"/>
        <v>0</v>
      </c>
      <c r="AF735">
        <f t="shared" si="191"/>
        <v>0</v>
      </c>
    </row>
    <row r="736" spans="1:32" ht="45" x14ac:dyDescent="0.25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176"/>
        <v>1.2552941176470589</v>
      </c>
      <c r="P736" s="8">
        <f t="shared" si="177"/>
        <v>187.19298245614036</v>
      </c>
      <c r="Q736" t="s">
        <v>8322</v>
      </c>
      <c r="R736" t="s">
        <v>8323</v>
      </c>
      <c r="S736" s="12">
        <f t="shared" si="178"/>
        <v>42132.833333333328</v>
      </c>
      <c r="T736" s="12">
        <f t="shared" si="179"/>
        <v>42101.789583333331</v>
      </c>
      <c r="U736">
        <f t="shared" si="180"/>
        <v>0</v>
      </c>
      <c r="V736">
        <f t="shared" si="181"/>
        <v>0</v>
      </c>
      <c r="W736">
        <f t="shared" si="182"/>
        <v>1</v>
      </c>
      <c r="X736">
        <f t="shared" si="183"/>
        <v>0</v>
      </c>
      <c r="Y736">
        <f t="shared" si="184"/>
        <v>0</v>
      </c>
      <c r="Z736">
        <f t="shared" si="185"/>
        <v>0</v>
      </c>
      <c r="AA736">
        <f t="shared" si="186"/>
        <v>0</v>
      </c>
      <c r="AB736">
        <f t="shared" si="187"/>
        <v>0</v>
      </c>
      <c r="AC736">
        <f t="shared" si="188"/>
        <v>0</v>
      </c>
      <c r="AD736">
        <f t="shared" si="189"/>
        <v>0</v>
      </c>
      <c r="AE736">
        <f t="shared" si="190"/>
        <v>0</v>
      </c>
      <c r="AF736">
        <f t="shared" si="191"/>
        <v>0</v>
      </c>
    </row>
    <row r="737" spans="1:32" ht="45" x14ac:dyDescent="0.25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176"/>
        <v>1.1440638297872341</v>
      </c>
      <c r="P737" s="8">
        <f t="shared" si="177"/>
        <v>234.80786026200875</v>
      </c>
      <c r="Q737" t="s">
        <v>8322</v>
      </c>
      <c r="R737" t="s">
        <v>8323</v>
      </c>
      <c r="S737" s="12">
        <f t="shared" si="178"/>
        <v>41976.652083333334</v>
      </c>
      <c r="T737" s="12">
        <f t="shared" si="179"/>
        <v>41945.654467592591</v>
      </c>
      <c r="U737">
        <f t="shared" si="180"/>
        <v>0</v>
      </c>
      <c r="V737">
        <f t="shared" si="181"/>
        <v>0</v>
      </c>
      <c r="W737">
        <f t="shared" si="182"/>
        <v>0</v>
      </c>
      <c r="X737">
        <f t="shared" si="183"/>
        <v>0</v>
      </c>
      <c r="Y737">
        <f t="shared" si="184"/>
        <v>0</v>
      </c>
      <c r="Z737">
        <f t="shared" si="185"/>
        <v>0</v>
      </c>
      <c r="AA737">
        <f t="shared" si="186"/>
        <v>0</v>
      </c>
      <c r="AB737">
        <f t="shared" si="187"/>
        <v>0</v>
      </c>
      <c r="AC737">
        <f t="shared" si="188"/>
        <v>0</v>
      </c>
      <c r="AD737">
        <f t="shared" si="189"/>
        <v>0</v>
      </c>
      <c r="AE737">
        <f t="shared" si="190"/>
        <v>1</v>
      </c>
      <c r="AF737">
        <f t="shared" si="191"/>
        <v>0</v>
      </c>
    </row>
    <row r="738" spans="1:32" ht="60" x14ac:dyDescent="0.25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176"/>
        <v>3.151388888888889</v>
      </c>
      <c r="P738" s="8">
        <f t="shared" si="177"/>
        <v>105.04629629629629</v>
      </c>
      <c r="Q738" t="s">
        <v>8322</v>
      </c>
      <c r="R738" t="s">
        <v>8323</v>
      </c>
      <c r="S738" s="12">
        <f t="shared" si="178"/>
        <v>41598.832638888889</v>
      </c>
      <c r="T738" s="12">
        <f t="shared" si="179"/>
        <v>41579.359259259261</v>
      </c>
      <c r="U738">
        <f t="shared" si="180"/>
        <v>0</v>
      </c>
      <c r="V738">
        <f t="shared" si="181"/>
        <v>1</v>
      </c>
      <c r="W738">
        <f t="shared" si="182"/>
        <v>0</v>
      </c>
      <c r="X738">
        <f t="shared" si="183"/>
        <v>0</v>
      </c>
      <c r="Y738">
        <f t="shared" si="184"/>
        <v>0</v>
      </c>
      <c r="Z738">
        <f t="shared" si="185"/>
        <v>0</v>
      </c>
      <c r="AA738">
        <f t="shared" si="186"/>
        <v>0</v>
      </c>
      <c r="AB738">
        <f t="shared" si="187"/>
        <v>0</v>
      </c>
      <c r="AC738">
        <f t="shared" si="188"/>
        <v>0</v>
      </c>
      <c r="AD738">
        <f t="shared" si="189"/>
        <v>0</v>
      </c>
      <c r="AE738">
        <f t="shared" si="190"/>
        <v>0</v>
      </c>
      <c r="AF738">
        <f t="shared" si="191"/>
        <v>0</v>
      </c>
    </row>
    <row r="739" spans="1:32" ht="60" x14ac:dyDescent="0.25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176"/>
        <v>1.224</v>
      </c>
      <c r="P739" s="8">
        <f t="shared" si="177"/>
        <v>56.666666666666664</v>
      </c>
      <c r="Q739" t="s">
        <v>8322</v>
      </c>
      <c r="R739" t="s">
        <v>8323</v>
      </c>
      <c r="S739" s="12">
        <f t="shared" si="178"/>
        <v>41684.458333333336</v>
      </c>
      <c r="T739" s="12">
        <f t="shared" si="179"/>
        <v>41666.900312500002</v>
      </c>
      <c r="U739">
        <f t="shared" si="180"/>
        <v>0</v>
      </c>
      <c r="V739">
        <f t="shared" si="181"/>
        <v>0</v>
      </c>
      <c r="W739">
        <f t="shared" si="182"/>
        <v>1</v>
      </c>
      <c r="X739">
        <f t="shared" si="183"/>
        <v>0</v>
      </c>
      <c r="Y739">
        <f t="shared" si="184"/>
        <v>0</v>
      </c>
      <c r="Z739">
        <f t="shared" si="185"/>
        <v>0</v>
      </c>
      <c r="AA739">
        <f t="shared" si="186"/>
        <v>0</v>
      </c>
      <c r="AB739">
        <f t="shared" si="187"/>
        <v>0</v>
      </c>
      <c r="AC739">
        <f t="shared" si="188"/>
        <v>0</v>
      </c>
      <c r="AD739">
        <f t="shared" si="189"/>
        <v>0</v>
      </c>
      <c r="AE739">
        <f t="shared" si="190"/>
        <v>0</v>
      </c>
      <c r="AF739">
        <f t="shared" si="191"/>
        <v>0</v>
      </c>
    </row>
    <row r="740" spans="1:32" ht="30" x14ac:dyDescent="0.25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176"/>
        <v>1.0673333333333332</v>
      </c>
      <c r="P740" s="8">
        <f t="shared" si="177"/>
        <v>39.048780487804876</v>
      </c>
      <c r="Q740" t="s">
        <v>8322</v>
      </c>
      <c r="R740" t="s">
        <v>8323</v>
      </c>
      <c r="S740" s="12">
        <f t="shared" si="178"/>
        <v>41973.832638888889</v>
      </c>
      <c r="T740" s="12">
        <f t="shared" si="179"/>
        <v>41943.229097222225</v>
      </c>
      <c r="U740">
        <f t="shared" si="180"/>
        <v>0</v>
      </c>
      <c r="V740">
        <f t="shared" si="181"/>
        <v>1</v>
      </c>
      <c r="W740">
        <f t="shared" si="182"/>
        <v>0</v>
      </c>
      <c r="X740">
        <f t="shared" si="183"/>
        <v>0</v>
      </c>
      <c r="Y740">
        <f t="shared" si="184"/>
        <v>0</v>
      </c>
      <c r="Z740">
        <f t="shared" si="185"/>
        <v>0</v>
      </c>
      <c r="AA740">
        <f t="shared" si="186"/>
        <v>0</v>
      </c>
      <c r="AB740">
        <f t="shared" si="187"/>
        <v>0</v>
      </c>
      <c r="AC740">
        <f t="shared" si="188"/>
        <v>0</v>
      </c>
      <c r="AD740">
        <f t="shared" si="189"/>
        <v>0</v>
      </c>
      <c r="AE740">
        <f t="shared" si="190"/>
        <v>0</v>
      </c>
      <c r="AF740">
        <f t="shared" si="191"/>
        <v>0</v>
      </c>
    </row>
    <row r="741" spans="1:32" ht="60" x14ac:dyDescent="0.25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176"/>
        <v>1.5833333333333333</v>
      </c>
      <c r="P741" s="8">
        <f t="shared" si="177"/>
        <v>68.345323741007192</v>
      </c>
      <c r="Q741" t="s">
        <v>8322</v>
      </c>
      <c r="R741" t="s">
        <v>8323</v>
      </c>
      <c r="S741" s="12">
        <f t="shared" si="178"/>
        <v>41862.127650462964</v>
      </c>
      <c r="T741" s="12">
        <f t="shared" si="179"/>
        <v>41829.127650462964</v>
      </c>
      <c r="U741">
        <f t="shared" si="180"/>
        <v>0</v>
      </c>
      <c r="V741">
        <f t="shared" si="181"/>
        <v>0</v>
      </c>
      <c r="W741">
        <f t="shared" si="182"/>
        <v>1</v>
      </c>
      <c r="X741">
        <f t="shared" si="183"/>
        <v>0</v>
      </c>
      <c r="Y741">
        <f t="shared" si="184"/>
        <v>0</v>
      </c>
      <c r="Z741">
        <f t="shared" si="185"/>
        <v>0</v>
      </c>
      <c r="AA741">
        <f t="shared" si="186"/>
        <v>0</v>
      </c>
      <c r="AB741">
        <f t="shared" si="187"/>
        <v>0</v>
      </c>
      <c r="AC741">
        <f t="shared" si="188"/>
        <v>0</v>
      </c>
      <c r="AD741">
        <f t="shared" si="189"/>
        <v>0</v>
      </c>
      <c r="AE741">
        <f t="shared" si="190"/>
        <v>0</v>
      </c>
      <c r="AF741">
        <f t="shared" si="191"/>
        <v>0</v>
      </c>
    </row>
    <row r="742" spans="1:32" ht="60" x14ac:dyDescent="0.25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176"/>
        <v>1.0740000000000001</v>
      </c>
      <c r="P742" s="8">
        <f t="shared" si="177"/>
        <v>169.57894736842104</v>
      </c>
      <c r="Q742" t="s">
        <v>8322</v>
      </c>
      <c r="R742" t="s">
        <v>8323</v>
      </c>
      <c r="S742" s="12">
        <f t="shared" si="178"/>
        <v>42175.771782407406</v>
      </c>
      <c r="T742" s="12">
        <f t="shared" si="179"/>
        <v>42161.771782407406</v>
      </c>
      <c r="U742">
        <f t="shared" si="180"/>
        <v>0</v>
      </c>
      <c r="V742">
        <f t="shared" si="181"/>
        <v>1</v>
      </c>
      <c r="W742">
        <f t="shared" si="182"/>
        <v>0</v>
      </c>
      <c r="X742">
        <f t="shared" si="183"/>
        <v>0</v>
      </c>
      <c r="Y742">
        <f t="shared" si="184"/>
        <v>0</v>
      </c>
      <c r="Z742">
        <f t="shared" si="185"/>
        <v>0</v>
      </c>
      <c r="AA742">
        <f t="shared" si="186"/>
        <v>0</v>
      </c>
      <c r="AB742">
        <f t="shared" si="187"/>
        <v>0</v>
      </c>
      <c r="AC742">
        <f t="shared" si="188"/>
        <v>0</v>
      </c>
      <c r="AD742">
        <f t="shared" si="189"/>
        <v>0</v>
      </c>
      <c r="AE742">
        <f t="shared" si="190"/>
        <v>0</v>
      </c>
      <c r="AF742">
        <f t="shared" si="191"/>
        <v>0</v>
      </c>
    </row>
    <row r="743" spans="1:32" ht="30" x14ac:dyDescent="0.25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176"/>
        <v>1.0226</v>
      </c>
      <c r="P743" s="8">
        <f t="shared" si="177"/>
        <v>141.42340425531913</v>
      </c>
      <c r="Q743" t="s">
        <v>8322</v>
      </c>
      <c r="R743" t="s">
        <v>8323</v>
      </c>
      <c r="S743" s="12">
        <f t="shared" si="178"/>
        <v>41436.273217592592</v>
      </c>
      <c r="T743" s="12">
        <f t="shared" si="179"/>
        <v>41401.273217592592</v>
      </c>
      <c r="U743">
        <f t="shared" si="180"/>
        <v>0</v>
      </c>
      <c r="V743">
        <f t="shared" si="181"/>
        <v>0</v>
      </c>
      <c r="W743">
        <f t="shared" si="182"/>
        <v>0</v>
      </c>
      <c r="X743">
        <f t="shared" si="183"/>
        <v>1</v>
      </c>
      <c r="Y743">
        <f t="shared" si="184"/>
        <v>0</v>
      </c>
      <c r="Z743">
        <f t="shared" si="185"/>
        <v>0</v>
      </c>
      <c r="AA743">
        <f t="shared" si="186"/>
        <v>0</v>
      </c>
      <c r="AB743">
        <f t="shared" si="187"/>
        <v>0</v>
      </c>
      <c r="AC743">
        <f t="shared" si="188"/>
        <v>0</v>
      </c>
      <c r="AD743">
        <f t="shared" si="189"/>
        <v>0</v>
      </c>
      <c r="AE743">
        <f t="shared" si="190"/>
        <v>0</v>
      </c>
      <c r="AF743">
        <f t="shared" si="191"/>
        <v>0</v>
      </c>
    </row>
    <row r="744" spans="1:32" ht="60" x14ac:dyDescent="0.25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176"/>
        <v>1.1071428571428572</v>
      </c>
      <c r="P744" s="8">
        <f t="shared" si="177"/>
        <v>67.391304347826093</v>
      </c>
      <c r="Q744" t="s">
        <v>8322</v>
      </c>
      <c r="R744" t="s">
        <v>8323</v>
      </c>
      <c r="S744" s="12">
        <f t="shared" si="178"/>
        <v>41719.501296296294</v>
      </c>
      <c r="T744" s="12">
        <f t="shared" si="179"/>
        <v>41689.542962962965</v>
      </c>
      <c r="U744">
        <f t="shared" si="180"/>
        <v>0</v>
      </c>
      <c r="V744">
        <f t="shared" si="181"/>
        <v>1</v>
      </c>
      <c r="W744">
        <f t="shared" si="182"/>
        <v>0</v>
      </c>
      <c r="X744">
        <f t="shared" si="183"/>
        <v>0</v>
      </c>
      <c r="Y744">
        <f t="shared" si="184"/>
        <v>0</v>
      </c>
      <c r="Z744">
        <f t="shared" si="185"/>
        <v>0</v>
      </c>
      <c r="AA744">
        <f t="shared" si="186"/>
        <v>0</v>
      </c>
      <c r="AB744">
        <f t="shared" si="187"/>
        <v>0</v>
      </c>
      <c r="AC744">
        <f t="shared" si="188"/>
        <v>0</v>
      </c>
      <c r="AD744">
        <f t="shared" si="189"/>
        <v>0</v>
      </c>
      <c r="AE744">
        <f t="shared" si="190"/>
        <v>0</v>
      </c>
      <c r="AF744">
        <f t="shared" si="191"/>
        <v>0</v>
      </c>
    </row>
    <row r="745" spans="1:32" ht="60" x14ac:dyDescent="0.25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176"/>
        <v>1.48</v>
      </c>
      <c r="P745" s="8">
        <f t="shared" si="177"/>
        <v>54.266666666666666</v>
      </c>
      <c r="Q745" t="s">
        <v>8322</v>
      </c>
      <c r="R745" t="s">
        <v>8323</v>
      </c>
      <c r="S745" s="12">
        <f t="shared" si="178"/>
        <v>41015.5</v>
      </c>
      <c r="T745" s="12">
        <f t="shared" si="179"/>
        <v>40990.334317129629</v>
      </c>
      <c r="U745">
        <f t="shared" si="180"/>
        <v>1</v>
      </c>
      <c r="V745">
        <f t="shared" si="181"/>
        <v>0</v>
      </c>
      <c r="W745">
        <f t="shared" si="182"/>
        <v>0</v>
      </c>
      <c r="X745">
        <f t="shared" si="183"/>
        <v>0</v>
      </c>
      <c r="Y745">
        <f t="shared" si="184"/>
        <v>0</v>
      </c>
      <c r="Z745">
        <f t="shared" si="185"/>
        <v>0</v>
      </c>
      <c r="AA745">
        <f t="shared" si="186"/>
        <v>0</v>
      </c>
      <c r="AB745">
        <f t="shared" si="187"/>
        <v>0</v>
      </c>
      <c r="AC745">
        <f t="shared" si="188"/>
        <v>0</v>
      </c>
      <c r="AD745">
        <f t="shared" si="189"/>
        <v>0</v>
      </c>
      <c r="AE745">
        <f t="shared" si="190"/>
        <v>0</v>
      </c>
      <c r="AF745">
        <f t="shared" si="191"/>
        <v>0</v>
      </c>
    </row>
    <row r="746" spans="1:32" ht="45" x14ac:dyDescent="0.25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176"/>
        <v>1.0232000000000001</v>
      </c>
      <c r="P746" s="8">
        <f t="shared" si="177"/>
        <v>82.516129032258064</v>
      </c>
      <c r="Q746" t="s">
        <v>8322</v>
      </c>
      <c r="R746" t="s">
        <v>8323</v>
      </c>
      <c r="S746" s="12">
        <f t="shared" si="178"/>
        <v>41256.58221064815</v>
      </c>
      <c r="T746" s="12">
        <f t="shared" si="179"/>
        <v>41226.58221064815</v>
      </c>
      <c r="U746">
        <f t="shared" si="180"/>
        <v>0</v>
      </c>
      <c r="V746">
        <f t="shared" si="181"/>
        <v>0</v>
      </c>
      <c r="W746">
        <f t="shared" si="182"/>
        <v>1</v>
      </c>
      <c r="X746">
        <f t="shared" si="183"/>
        <v>0</v>
      </c>
      <c r="Y746">
        <f t="shared" si="184"/>
        <v>0</v>
      </c>
      <c r="Z746">
        <f t="shared" si="185"/>
        <v>0</v>
      </c>
      <c r="AA746">
        <f t="shared" si="186"/>
        <v>0</v>
      </c>
      <c r="AB746">
        <f t="shared" si="187"/>
        <v>0</v>
      </c>
      <c r="AC746">
        <f t="shared" si="188"/>
        <v>0</v>
      </c>
      <c r="AD746">
        <f t="shared" si="189"/>
        <v>0</v>
      </c>
      <c r="AE746">
        <f t="shared" si="190"/>
        <v>0</v>
      </c>
      <c r="AF746">
        <f t="shared" si="191"/>
        <v>0</v>
      </c>
    </row>
    <row r="747" spans="1:32" ht="60" x14ac:dyDescent="0.25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176"/>
        <v>1.7909909909909909</v>
      </c>
      <c r="P747" s="8">
        <f t="shared" si="177"/>
        <v>53.729729729729726</v>
      </c>
      <c r="Q747" t="s">
        <v>8322</v>
      </c>
      <c r="R747" t="s">
        <v>8323</v>
      </c>
      <c r="S747" s="12">
        <f t="shared" si="178"/>
        <v>41397.197280092594</v>
      </c>
      <c r="T747" s="12">
        <f t="shared" si="179"/>
        <v>41367.197280092594</v>
      </c>
      <c r="U747">
        <f t="shared" si="180"/>
        <v>0</v>
      </c>
      <c r="V747">
        <f t="shared" si="181"/>
        <v>1</v>
      </c>
      <c r="W747">
        <f t="shared" si="182"/>
        <v>0</v>
      </c>
      <c r="X747">
        <f t="shared" si="183"/>
        <v>0</v>
      </c>
      <c r="Y747">
        <f t="shared" si="184"/>
        <v>0</v>
      </c>
      <c r="Z747">
        <f t="shared" si="185"/>
        <v>0</v>
      </c>
      <c r="AA747">
        <f t="shared" si="186"/>
        <v>0</v>
      </c>
      <c r="AB747">
        <f t="shared" si="187"/>
        <v>0</v>
      </c>
      <c r="AC747">
        <f t="shared" si="188"/>
        <v>0</v>
      </c>
      <c r="AD747">
        <f t="shared" si="189"/>
        <v>0</v>
      </c>
      <c r="AE747">
        <f t="shared" si="190"/>
        <v>0</v>
      </c>
      <c r="AF747">
        <f t="shared" si="191"/>
        <v>0</v>
      </c>
    </row>
    <row r="748" spans="1:32" ht="30" x14ac:dyDescent="0.25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176"/>
        <v>1.1108135252761968</v>
      </c>
      <c r="P748" s="8">
        <f t="shared" si="177"/>
        <v>34.206185567010309</v>
      </c>
      <c r="Q748" t="s">
        <v>8322</v>
      </c>
      <c r="R748" t="s">
        <v>8323</v>
      </c>
      <c r="S748" s="12">
        <f t="shared" si="178"/>
        <v>41174.790972222225</v>
      </c>
      <c r="T748" s="12">
        <f t="shared" si="179"/>
        <v>41156.667928240742</v>
      </c>
      <c r="U748">
        <f t="shared" si="180"/>
        <v>0</v>
      </c>
      <c r="V748">
        <f t="shared" si="181"/>
        <v>1</v>
      </c>
      <c r="W748">
        <f t="shared" si="182"/>
        <v>0</v>
      </c>
      <c r="X748">
        <f t="shared" si="183"/>
        <v>0</v>
      </c>
      <c r="Y748">
        <f t="shared" si="184"/>
        <v>0</v>
      </c>
      <c r="Z748">
        <f t="shared" si="185"/>
        <v>0</v>
      </c>
      <c r="AA748">
        <f t="shared" si="186"/>
        <v>0</v>
      </c>
      <c r="AB748">
        <f t="shared" si="187"/>
        <v>0</v>
      </c>
      <c r="AC748">
        <f t="shared" si="188"/>
        <v>0</v>
      </c>
      <c r="AD748">
        <f t="shared" si="189"/>
        <v>0</v>
      </c>
      <c r="AE748">
        <f t="shared" si="190"/>
        <v>0</v>
      </c>
      <c r="AF748">
        <f t="shared" si="191"/>
        <v>0</v>
      </c>
    </row>
    <row r="749" spans="1:32" ht="60" x14ac:dyDescent="0.25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176"/>
        <v>1.0004285714285714</v>
      </c>
      <c r="P749" s="8">
        <f t="shared" si="177"/>
        <v>127.32727272727273</v>
      </c>
      <c r="Q749" t="s">
        <v>8322</v>
      </c>
      <c r="R749" t="s">
        <v>8323</v>
      </c>
      <c r="S749" s="12">
        <f t="shared" si="178"/>
        <v>42019.079166666663</v>
      </c>
      <c r="T749" s="12">
        <f t="shared" si="179"/>
        <v>41988.173831018517</v>
      </c>
      <c r="U749">
        <f t="shared" si="180"/>
        <v>0</v>
      </c>
      <c r="V749">
        <f t="shared" si="181"/>
        <v>0</v>
      </c>
      <c r="W749">
        <f t="shared" si="182"/>
        <v>1</v>
      </c>
      <c r="X749">
        <f t="shared" si="183"/>
        <v>0</v>
      </c>
      <c r="Y749">
        <f t="shared" si="184"/>
        <v>0</v>
      </c>
      <c r="Z749">
        <f t="shared" si="185"/>
        <v>0</v>
      </c>
      <c r="AA749">
        <f t="shared" si="186"/>
        <v>0</v>
      </c>
      <c r="AB749">
        <f t="shared" si="187"/>
        <v>0</v>
      </c>
      <c r="AC749">
        <f t="shared" si="188"/>
        <v>0</v>
      </c>
      <c r="AD749">
        <f t="shared" si="189"/>
        <v>0</v>
      </c>
      <c r="AE749">
        <f t="shared" si="190"/>
        <v>0</v>
      </c>
      <c r="AF749">
        <f t="shared" si="191"/>
        <v>0</v>
      </c>
    </row>
    <row r="750" spans="1:32" ht="45" x14ac:dyDescent="0.25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176"/>
        <v>1.0024999999999999</v>
      </c>
      <c r="P750" s="8">
        <f t="shared" si="177"/>
        <v>45.56818181818182</v>
      </c>
      <c r="Q750" t="s">
        <v>8322</v>
      </c>
      <c r="R750" t="s">
        <v>8323</v>
      </c>
      <c r="S750" s="12">
        <f t="shared" si="178"/>
        <v>41861.471828703703</v>
      </c>
      <c r="T750" s="12">
        <f t="shared" si="179"/>
        <v>41831.471828703703</v>
      </c>
      <c r="U750">
        <f t="shared" si="180"/>
        <v>0</v>
      </c>
      <c r="V750">
        <f t="shared" si="181"/>
        <v>1</v>
      </c>
      <c r="W750">
        <f t="shared" si="182"/>
        <v>0</v>
      </c>
      <c r="X750">
        <f t="shared" si="183"/>
        <v>0</v>
      </c>
      <c r="Y750">
        <f t="shared" si="184"/>
        <v>0</v>
      </c>
      <c r="Z750">
        <f t="shared" si="185"/>
        <v>0</v>
      </c>
      <c r="AA750">
        <f t="shared" si="186"/>
        <v>0</v>
      </c>
      <c r="AB750">
        <f t="shared" si="187"/>
        <v>0</v>
      </c>
      <c r="AC750">
        <f t="shared" si="188"/>
        <v>0</v>
      </c>
      <c r="AD750">
        <f t="shared" si="189"/>
        <v>0</v>
      </c>
      <c r="AE750">
        <f t="shared" si="190"/>
        <v>0</v>
      </c>
      <c r="AF750">
        <f t="shared" si="191"/>
        <v>0</v>
      </c>
    </row>
    <row r="751" spans="1:32" ht="60" x14ac:dyDescent="0.25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176"/>
        <v>1.0556000000000001</v>
      </c>
      <c r="P751" s="8">
        <f t="shared" si="177"/>
        <v>95.963636363636368</v>
      </c>
      <c r="Q751" t="s">
        <v>8322</v>
      </c>
      <c r="R751" t="s">
        <v>8323</v>
      </c>
      <c r="S751" s="12">
        <f t="shared" si="178"/>
        <v>42763.56631944445</v>
      </c>
      <c r="T751" s="12">
        <f t="shared" si="179"/>
        <v>42733.56631944445</v>
      </c>
      <c r="U751">
        <f t="shared" si="180"/>
        <v>0</v>
      </c>
      <c r="V751">
        <f t="shared" si="181"/>
        <v>0</v>
      </c>
      <c r="W751">
        <f t="shared" si="182"/>
        <v>0</v>
      </c>
      <c r="X751">
        <f t="shared" si="183"/>
        <v>1</v>
      </c>
      <c r="Y751">
        <f t="shared" si="184"/>
        <v>0</v>
      </c>
      <c r="Z751">
        <f t="shared" si="185"/>
        <v>0</v>
      </c>
      <c r="AA751">
        <f t="shared" si="186"/>
        <v>0</v>
      </c>
      <c r="AB751">
        <f t="shared" si="187"/>
        <v>0</v>
      </c>
      <c r="AC751">
        <f t="shared" si="188"/>
        <v>0</v>
      </c>
      <c r="AD751">
        <f t="shared" si="189"/>
        <v>0</v>
      </c>
      <c r="AE751">
        <f t="shared" si="190"/>
        <v>0</v>
      </c>
      <c r="AF751">
        <f t="shared" si="191"/>
        <v>0</v>
      </c>
    </row>
    <row r="752" spans="1:32" ht="60" x14ac:dyDescent="0.25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176"/>
        <v>1.0258775877587758</v>
      </c>
      <c r="P752" s="8">
        <f t="shared" si="177"/>
        <v>77.271186440677965</v>
      </c>
      <c r="Q752" t="s">
        <v>8322</v>
      </c>
      <c r="R752" t="s">
        <v>8323</v>
      </c>
      <c r="S752" s="12">
        <f t="shared" si="178"/>
        <v>41329.503148148149</v>
      </c>
      <c r="T752" s="12">
        <f t="shared" si="179"/>
        <v>41299.503148148149</v>
      </c>
      <c r="U752">
        <f t="shared" si="180"/>
        <v>0</v>
      </c>
      <c r="V752">
        <f t="shared" si="181"/>
        <v>1</v>
      </c>
      <c r="W752">
        <f t="shared" si="182"/>
        <v>0</v>
      </c>
      <c r="X752">
        <f t="shared" si="183"/>
        <v>0</v>
      </c>
      <c r="Y752">
        <f t="shared" si="184"/>
        <v>0</v>
      </c>
      <c r="Z752">
        <f t="shared" si="185"/>
        <v>0</v>
      </c>
      <c r="AA752">
        <f t="shared" si="186"/>
        <v>0</v>
      </c>
      <c r="AB752">
        <f t="shared" si="187"/>
        <v>0</v>
      </c>
      <c r="AC752">
        <f t="shared" si="188"/>
        <v>0</v>
      </c>
      <c r="AD752">
        <f t="shared" si="189"/>
        <v>0</v>
      </c>
      <c r="AE752">
        <f t="shared" si="190"/>
        <v>0</v>
      </c>
      <c r="AF752">
        <f t="shared" si="191"/>
        <v>0</v>
      </c>
    </row>
    <row r="753" spans="1:32" ht="45" x14ac:dyDescent="0.25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176"/>
        <v>1.1850000000000001</v>
      </c>
      <c r="P753" s="8">
        <f t="shared" si="177"/>
        <v>57.338709677419352</v>
      </c>
      <c r="Q753" t="s">
        <v>8322</v>
      </c>
      <c r="R753" t="s">
        <v>8323</v>
      </c>
      <c r="S753" s="12">
        <f t="shared" si="178"/>
        <v>40759.255497685182</v>
      </c>
      <c r="T753" s="12">
        <f t="shared" si="179"/>
        <v>40713.255497685182</v>
      </c>
      <c r="U753">
        <f t="shared" si="180"/>
        <v>0</v>
      </c>
      <c r="V753">
        <f t="shared" si="181"/>
        <v>1</v>
      </c>
      <c r="W753">
        <f t="shared" si="182"/>
        <v>0</v>
      </c>
      <c r="X753">
        <f t="shared" si="183"/>
        <v>0</v>
      </c>
      <c r="Y753">
        <f t="shared" si="184"/>
        <v>0</v>
      </c>
      <c r="Z753">
        <f t="shared" si="185"/>
        <v>0</v>
      </c>
      <c r="AA753">
        <f t="shared" si="186"/>
        <v>0</v>
      </c>
      <c r="AB753">
        <f t="shared" si="187"/>
        <v>0</v>
      </c>
      <c r="AC753">
        <f t="shared" si="188"/>
        <v>0</v>
      </c>
      <c r="AD753">
        <f t="shared" si="189"/>
        <v>0</v>
      </c>
      <c r="AE753">
        <f t="shared" si="190"/>
        <v>0</v>
      </c>
      <c r="AF753">
        <f t="shared" si="191"/>
        <v>0</v>
      </c>
    </row>
    <row r="754" spans="1:32" ht="60" x14ac:dyDescent="0.25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176"/>
        <v>1.117</v>
      </c>
      <c r="P754" s="8">
        <f t="shared" si="177"/>
        <v>53.19047619047619</v>
      </c>
      <c r="Q754" t="s">
        <v>8322</v>
      </c>
      <c r="R754" t="s">
        <v>8323</v>
      </c>
      <c r="S754" s="12">
        <f t="shared" si="178"/>
        <v>42659.083333333328</v>
      </c>
      <c r="T754" s="12">
        <f t="shared" si="179"/>
        <v>42639.046493055561</v>
      </c>
      <c r="U754">
        <f t="shared" si="180"/>
        <v>0</v>
      </c>
      <c r="V754">
        <f t="shared" si="181"/>
        <v>0</v>
      </c>
      <c r="W754">
        <f t="shared" si="182"/>
        <v>1</v>
      </c>
      <c r="X754">
        <f t="shared" si="183"/>
        <v>0</v>
      </c>
      <c r="Y754">
        <f t="shared" si="184"/>
        <v>0</v>
      </c>
      <c r="Z754">
        <f t="shared" si="185"/>
        <v>0</v>
      </c>
      <c r="AA754">
        <f t="shared" si="186"/>
        <v>0</v>
      </c>
      <c r="AB754">
        <f t="shared" si="187"/>
        <v>0</v>
      </c>
      <c r="AC754">
        <f t="shared" si="188"/>
        <v>0</v>
      </c>
      <c r="AD754">
        <f t="shared" si="189"/>
        <v>0</v>
      </c>
      <c r="AE754">
        <f t="shared" si="190"/>
        <v>0</v>
      </c>
      <c r="AF754">
        <f t="shared" si="191"/>
        <v>0</v>
      </c>
    </row>
    <row r="755" spans="1:32" ht="60" x14ac:dyDescent="0.25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176"/>
        <v>1.28</v>
      </c>
      <c r="P755" s="8">
        <f t="shared" si="177"/>
        <v>492.30769230769232</v>
      </c>
      <c r="Q755" t="s">
        <v>8322</v>
      </c>
      <c r="R755" t="s">
        <v>8323</v>
      </c>
      <c r="S755" s="12">
        <f t="shared" si="178"/>
        <v>42049.215173611112</v>
      </c>
      <c r="T755" s="12">
        <f t="shared" si="179"/>
        <v>42019.215173611112</v>
      </c>
      <c r="U755">
        <f t="shared" si="180"/>
        <v>0</v>
      </c>
      <c r="V755">
        <f t="shared" si="181"/>
        <v>0</v>
      </c>
      <c r="W755">
        <f t="shared" si="182"/>
        <v>0</v>
      </c>
      <c r="X755">
        <f t="shared" si="183"/>
        <v>1</v>
      </c>
      <c r="Y755">
        <f t="shared" si="184"/>
        <v>0</v>
      </c>
      <c r="Z755">
        <f t="shared" si="185"/>
        <v>0</v>
      </c>
      <c r="AA755">
        <f t="shared" si="186"/>
        <v>0</v>
      </c>
      <c r="AB755">
        <f t="shared" si="187"/>
        <v>0</v>
      </c>
      <c r="AC755">
        <f t="shared" si="188"/>
        <v>0</v>
      </c>
      <c r="AD755">
        <f t="shared" si="189"/>
        <v>0</v>
      </c>
      <c r="AE755">
        <f t="shared" si="190"/>
        <v>0</v>
      </c>
      <c r="AF755">
        <f t="shared" si="191"/>
        <v>0</v>
      </c>
    </row>
    <row r="756" spans="1:32" ht="60" x14ac:dyDescent="0.25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176"/>
        <v>1.0375000000000001</v>
      </c>
      <c r="P756" s="8">
        <f t="shared" si="177"/>
        <v>42.346938775510203</v>
      </c>
      <c r="Q756" t="s">
        <v>8322</v>
      </c>
      <c r="R756" t="s">
        <v>8323</v>
      </c>
      <c r="S756" s="12">
        <f t="shared" si="178"/>
        <v>41279.374085648145</v>
      </c>
      <c r="T756" s="12">
        <f t="shared" si="179"/>
        <v>41249.374085648145</v>
      </c>
      <c r="U756">
        <f t="shared" si="180"/>
        <v>0</v>
      </c>
      <c r="V756">
        <f t="shared" si="181"/>
        <v>1</v>
      </c>
      <c r="W756">
        <f t="shared" si="182"/>
        <v>0</v>
      </c>
      <c r="X756">
        <f t="shared" si="183"/>
        <v>0</v>
      </c>
      <c r="Y756">
        <f t="shared" si="184"/>
        <v>0</v>
      </c>
      <c r="Z756">
        <f t="shared" si="185"/>
        <v>0</v>
      </c>
      <c r="AA756">
        <f t="shared" si="186"/>
        <v>0</v>
      </c>
      <c r="AB756">
        <f t="shared" si="187"/>
        <v>0</v>
      </c>
      <c r="AC756">
        <f t="shared" si="188"/>
        <v>0</v>
      </c>
      <c r="AD756">
        <f t="shared" si="189"/>
        <v>0</v>
      </c>
      <c r="AE756">
        <f t="shared" si="190"/>
        <v>0</v>
      </c>
      <c r="AF756">
        <f t="shared" si="191"/>
        <v>0</v>
      </c>
    </row>
    <row r="757" spans="1:32" ht="45" x14ac:dyDescent="0.25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176"/>
        <v>1.0190760000000001</v>
      </c>
      <c r="P757" s="8">
        <f t="shared" si="177"/>
        <v>37.466029411764708</v>
      </c>
      <c r="Q757" t="s">
        <v>8322</v>
      </c>
      <c r="R757" t="s">
        <v>8323</v>
      </c>
      <c r="S757" s="12">
        <f t="shared" si="178"/>
        <v>41413.65347222222</v>
      </c>
      <c r="T757" s="12">
        <f t="shared" si="179"/>
        <v>41383.230057870373</v>
      </c>
      <c r="U757">
        <f t="shared" si="180"/>
        <v>0</v>
      </c>
      <c r="V757">
        <f t="shared" si="181"/>
        <v>1</v>
      </c>
      <c r="W757">
        <f t="shared" si="182"/>
        <v>0</v>
      </c>
      <c r="X757">
        <f t="shared" si="183"/>
        <v>0</v>
      </c>
      <c r="Y757">
        <f t="shared" si="184"/>
        <v>0</v>
      </c>
      <c r="Z757">
        <f t="shared" si="185"/>
        <v>0</v>
      </c>
      <c r="AA757">
        <f t="shared" si="186"/>
        <v>0</v>
      </c>
      <c r="AB757">
        <f t="shared" si="187"/>
        <v>0</v>
      </c>
      <c r="AC757">
        <f t="shared" si="188"/>
        <v>0</v>
      </c>
      <c r="AD757">
        <f t="shared" si="189"/>
        <v>0</v>
      </c>
      <c r="AE757">
        <f t="shared" si="190"/>
        <v>0</v>
      </c>
      <c r="AF757">
        <f t="shared" si="191"/>
        <v>0</v>
      </c>
    </row>
    <row r="758" spans="1:32" ht="45" x14ac:dyDescent="0.25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176"/>
        <v>1.177142857142857</v>
      </c>
      <c r="P758" s="8">
        <f t="shared" si="177"/>
        <v>37.454545454545453</v>
      </c>
      <c r="Q758" t="s">
        <v>8322</v>
      </c>
      <c r="R758" t="s">
        <v>8323</v>
      </c>
      <c r="S758" s="12">
        <f t="shared" si="178"/>
        <v>40651.350219907406</v>
      </c>
      <c r="T758" s="12">
        <f t="shared" si="179"/>
        <v>40590.391886574071</v>
      </c>
      <c r="U758">
        <f t="shared" si="180"/>
        <v>1</v>
      </c>
      <c r="V758">
        <f t="shared" si="181"/>
        <v>0</v>
      </c>
      <c r="W758">
        <f t="shared" si="182"/>
        <v>0</v>
      </c>
      <c r="X758">
        <f t="shared" si="183"/>
        <v>0</v>
      </c>
      <c r="Y758">
        <f t="shared" si="184"/>
        <v>0</v>
      </c>
      <c r="Z758">
        <f t="shared" si="185"/>
        <v>0</v>
      </c>
      <c r="AA758">
        <f t="shared" si="186"/>
        <v>0</v>
      </c>
      <c r="AB758">
        <f t="shared" si="187"/>
        <v>0</v>
      </c>
      <c r="AC758">
        <f t="shared" si="188"/>
        <v>0</v>
      </c>
      <c r="AD758">
        <f t="shared" si="189"/>
        <v>0</v>
      </c>
      <c r="AE758">
        <f t="shared" si="190"/>
        <v>0</v>
      </c>
      <c r="AF758">
        <f t="shared" si="191"/>
        <v>0</v>
      </c>
    </row>
    <row r="759" spans="1:32" ht="60" x14ac:dyDescent="0.25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176"/>
        <v>2.38</v>
      </c>
      <c r="P759" s="8">
        <f t="shared" si="177"/>
        <v>33.055555555555557</v>
      </c>
      <c r="Q759" t="s">
        <v>8322</v>
      </c>
      <c r="R759" t="s">
        <v>8323</v>
      </c>
      <c r="S759" s="12">
        <f t="shared" si="178"/>
        <v>41248.679560185185</v>
      </c>
      <c r="T759" s="12">
        <f t="shared" si="179"/>
        <v>41234.679560185185</v>
      </c>
      <c r="U759">
        <f t="shared" si="180"/>
        <v>1</v>
      </c>
      <c r="V759">
        <f t="shared" si="181"/>
        <v>0</v>
      </c>
      <c r="W759">
        <f t="shared" si="182"/>
        <v>0</v>
      </c>
      <c r="X759">
        <f t="shared" si="183"/>
        <v>0</v>
      </c>
      <c r="Y759">
        <f t="shared" si="184"/>
        <v>0</v>
      </c>
      <c r="Z759">
        <f t="shared" si="185"/>
        <v>0</v>
      </c>
      <c r="AA759">
        <f t="shared" si="186"/>
        <v>0</v>
      </c>
      <c r="AB759">
        <f t="shared" si="187"/>
        <v>0</v>
      </c>
      <c r="AC759">
        <f t="shared" si="188"/>
        <v>0</v>
      </c>
      <c r="AD759">
        <f t="shared" si="189"/>
        <v>0</v>
      </c>
      <c r="AE759">
        <f t="shared" si="190"/>
        <v>0</v>
      </c>
      <c r="AF759">
        <f t="shared" si="191"/>
        <v>0</v>
      </c>
    </row>
    <row r="760" spans="1:32" ht="45" x14ac:dyDescent="0.25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176"/>
        <v>1.02</v>
      </c>
      <c r="P760" s="8">
        <f t="shared" si="177"/>
        <v>134.21052631578948</v>
      </c>
      <c r="Q760" t="s">
        <v>8322</v>
      </c>
      <c r="R760" t="s">
        <v>8323</v>
      </c>
      <c r="S760" s="12">
        <f t="shared" si="178"/>
        <v>40459.461435185185</v>
      </c>
      <c r="T760" s="12">
        <f t="shared" si="179"/>
        <v>40429.461435185185</v>
      </c>
      <c r="U760">
        <f t="shared" si="180"/>
        <v>0</v>
      </c>
      <c r="V760">
        <f t="shared" si="181"/>
        <v>1</v>
      </c>
      <c r="W760">
        <f t="shared" si="182"/>
        <v>0</v>
      </c>
      <c r="X760">
        <f t="shared" si="183"/>
        <v>0</v>
      </c>
      <c r="Y760">
        <f t="shared" si="184"/>
        <v>0</v>
      </c>
      <c r="Z760">
        <f t="shared" si="185"/>
        <v>0</v>
      </c>
      <c r="AA760">
        <f t="shared" si="186"/>
        <v>0</v>
      </c>
      <c r="AB760">
        <f t="shared" si="187"/>
        <v>0</v>
      </c>
      <c r="AC760">
        <f t="shared" si="188"/>
        <v>0</v>
      </c>
      <c r="AD760">
        <f t="shared" si="189"/>
        <v>0</v>
      </c>
      <c r="AE760">
        <f t="shared" si="190"/>
        <v>0</v>
      </c>
      <c r="AF760">
        <f t="shared" si="191"/>
        <v>0</v>
      </c>
    </row>
    <row r="761" spans="1:32" ht="45" x14ac:dyDescent="0.25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176"/>
        <v>1.0192000000000001</v>
      </c>
      <c r="P761" s="8">
        <f t="shared" si="177"/>
        <v>51.474747474747474</v>
      </c>
      <c r="Q761" t="s">
        <v>8322</v>
      </c>
      <c r="R761" t="s">
        <v>8323</v>
      </c>
      <c r="S761" s="12">
        <f t="shared" si="178"/>
        <v>41828.955312500002</v>
      </c>
      <c r="T761" s="12">
        <f t="shared" si="179"/>
        <v>41788.955312500002</v>
      </c>
      <c r="U761">
        <f t="shared" si="180"/>
        <v>0</v>
      </c>
      <c r="V761">
        <f t="shared" si="181"/>
        <v>0</v>
      </c>
      <c r="W761">
        <f t="shared" si="182"/>
        <v>1</v>
      </c>
      <c r="X761">
        <f t="shared" si="183"/>
        <v>0</v>
      </c>
      <c r="Y761">
        <f t="shared" si="184"/>
        <v>0</v>
      </c>
      <c r="Z761">
        <f t="shared" si="185"/>
        <v>0</v>
      </c>
      <c r="AA761">
        <f t="shared" si="186"/>
        <v>0</v>
      </c>
      <c r="AB761">
        <f t="shared" si="187"/>
        <v>0</v>
      </c>
      <c r="AC761">
        <f t="shared" si="188"/>
        <v>0</v>
      </c>
      <c r="AD761">
        <f t="shared" si="189"/>
        <v>0</v>
      </c>
      <c r="AE761">
        <f t="shared" si="190"/>
        <v>0</v>
      </c>
      <c r="AF761">
        <f t="shared" si="191"/>
        <v>0</v>
      </c>
    </row>
    <row r="762" spans="1:32" ht="60" x14ac:dyDescent="0.25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176"/>
        <v>0</v>
      </c>
      <c r="P762" s="8" t="e">
        <f t="shared" si="177"/>
        <v>#DIV/0!</v>
      </c>
      <c r="Q762" t="s">
        <v>8322</v>
      </c>
      <c r="R762" t="s">
        <v>8324</v>
      </c>
      <c r="S762" s="12">
        <f t="shared" si="178"/>
        <v>42700.430706018524</v>
      </c>
      <c r="T762" s="12">
        <f t="shared" si="179"/>
        <v>42670.389039351852</v>
      </c>
      <c r="U762">
        <f t="shared" si="180"/>
        <v>0</v>
      </c>
      <c r="V762">
        <f t="shared" si="181"/>
        <v>1</v>
      </c>
      <c r="W762">
        <f t="shared" si="182"/>
        <v>0</v>
      </c>
      <c r="X762">
        <f t="shared" si="183"/>
        <v>0</v>
      </c>
      <c r="Y762">
        <f t="shared" si="184"/>
        <v>0</v>
      </c>
      <c r="Z762">
        <f t="shared" si="185"/>
        <v>0</v>
      </c>
      <c r="AA762">
        <f t="shared" si="186"/>
        <v>0</v>
      </c>
      <c r="AB762">
        <f t="shared" si="187"/>
        <v>0</v>
      </c>
      <c r="AC762">
        <f t="shared" si="188"/>
        <v>0</v>
      </c>
      <c r="AD762">
        <f t="shared" si="189"/>
        <v>0</v>
      </c>
      <c r="AE762">
        <f t="shared" si="190"/>
        <v>0</v>
      </c>
      <c r="AF762">
        <f t="shared" si="191"/>
        <v>0</v>
      </c>
    </row>
    <row r="763" spans="1:32" ht="45" x14ac:dyDescent="0.25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176"/>
        <v>4.7E-2</v>
      </c>
      <c r="P763" s="8">
        <f t="shared" si="177"/>
        <v>39.166666666666664</v>
      </c>
      <c r="Q763" t="s">
        <v>8322</v>
      </c>
      <c r="R763" t="s">
        <v>8324</v>
      </c>
      <c r="S763" s="12">
        <f t="shared" si="178"/>
        <v>41672.376458333332</v>
      </c>
      <c r="T763" s="12">
        <f t="shared" si="179"/>
        <v>41642.376458333332</v>
      </c>
      <c r="U763">
        <f t="shared" si="180"/>
        <v>0</v>
      </c>
      <c r="V763">
        <f t="shared" si="181"/>
        <v>0</v>
      </c>
      <c r="W763">
        <f t="shared" si="182"/>
        <v>1</v>
      </c>
      <c r="X763">
        <f t="shared" si="183"/>
        <v>0</v>
      </c>
      <c r="Y763">
        <f t="shared" si="184"/>
        <v>0</v>
      </c>
      <c r="Z763">
        <f t="shared" si="185"/>
        <v>0</v>
      </c>
      <c r="AA763">
        <f t="shared" si="186"/>
        <v>0</v>
      </c>
      <c r="AB763">
        <f t="shared" si="187"/>
        <v>0</v>
      </c>
      <c r="AC763">
        <f t="shared" si="188"/>
        <v>0</v>
      </c>
      <c r="AD763">
        <f t="shared" si="189"/>
        <v>0</v>
      </c>
      <c r="AE763">
        <f t="shared" si="190"/>
        <v>0</v>
      </c>
      <c r="AF763">
        <f t="shared" si="191"/>
        <v>0</v>
      </c>
    </row>
    <row r="764" spans="1:32" ht="45" x14ac:dyDescent="0.25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176"/>
        <v>0</v>
      </c>
      <c r="P764" s="8" t="e">
        <f t="shared" si="177"/>
        <v>#DIV/0!</v>
      </c>
      <c r="Q764" t="s">
        <v>8322</v>
      </c>
      <c r="R764" t="s">
        <v>8324</v>
      </c>
      <c r="S764" s="12">
        <f t="shared" si="178"/>
        <v>42707.875</v>
      </c>
      <c r="T764" s="12">
        <f t="shared" si="179"/>
        <v>42690.483449074076</v>
      </c>
      <c r="U764">
        <f t="shared" si="180"/>
        <v>0</v>
      </c>
      <c r="V764">
        <f t="shared" si="181"/>
        <v>1</v>
      </c>
      <c r="W764">
        <f t="shared" si="182"/>
        <v>0</v>
      </c>
      <c r="X764">
        <f t="shared" si="183"/>
        <v>0</v>
      </c>
      <c r="Y764">
        <f t="shared" si="184"/>
        <v>0</v>
      </c>
      <c r="Z764">
        <f t="shared" si="185"/>
        <v>0</v>
      </c>
      <c r="AA764">
        <f t="shared" si="186"/>
        <v>0</v>
      </c>
      <c r="AB764">
        <f t="shared" si="187"/>
        <v>0</v>
      </c>
      <c r="AC764">
        <f t="shared" si="188"/>
        <v>0</v>
      </c>
      <c r="AD764">
        <f t="shared" si="189"/>
        <v>0</v>
      </c>
      <c r="AE764">
        <f t="shared" si="190"/>
        <v>0</v>
      </c>
      <c r="AF764">
        <f t="shared" si="191"/>
        <v>0</v>
      </c>
    </row>
    <row r="765" spans="1:32" ht="45" x14ac:dyDescent="0.25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176"/>
        <v>1.1655011655011655E-3</v>
      </c>
      <c r="P765" s="8">
        <f t="shared" si="177"/>
        <v>5</v>
      </c>
      <c r="Q765" t="s">
        <v>8322</v>
      </c>
      <c r="R765" t="s">
        <v>8324</v>
      </c>
      <c r="S765" s="12">
        <f t="shared" si="178"/>
        <v>41501.071851851855</v>
      </c>
      <c r="T765" s="12">
        <f t="shared" si="179"/>
        <v>41471.071851851855</v>
      </c>
      <c r="U765">
        <f t="shared" si="180"/>
        <v>0</v>
      </c>
      <c r="V765">
        <f t="shared" si="181"/>
        <v>1</v>
      </c>
      <c r="W765">
        <f t="shared" si="182"/>
        <v>0</v>
      </c>
      <c r="X765">
        <f t="shared" si="183"/>
        <v>0</v>
      </c>
      <c r="Y765">
        <f t="shared" si="184"/>
        <v>0</v>
      </c>
      <c r="Z765">
        <f t="shared" si="185"/>
        <v>0</v>
      </c>
      <c r="AA765">
        <f t="shared" si="186"/>
        <v>0</v>
      </c>
      <c r="AB765">
        <f t="shared" si="187"/>
        <v>0</v>
      </c>
      <c r="AC765">
        <f t="shared" si="188"/>
        <v>0</v>
      </c>
      <c r="AD765">
        <f t="shared" si="189"/>
        <v>0</v>
      </c>
      <c r="AE765">
        <f t="shared" si="190"/>
        <v>0</v>
      </c>
      <c r="AF765">
        <f t="shared" si="191"/>
        <v>0</v>
      </c>
    </row>
    <row r="766" spans="1:32" ht="45" x14ac:dyDescent="0.25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176"/>
        <v>0</v>
      </c>
      <c r="P766" s="8" t="e">
        <f t="shared" si="177"/>
        <v>#DIV/0!</v>
      </c>
      <c r="Q766" t="s">
        <v>8322</v>
      </c>
      <c r="R766" t="s">
        <v>8324</v>
      </c>
      <c r="S766" s="12">
        <f t="shared" si="178"/>
        <v>42256.798159722224</v>
      </c>
      <c r="T766" s="12">
        <f t="shared" si="179"/>
        <v>42226.798159722224</v>
      </c>
      <c r="U766">
        <f t="shared" si="180"/>
        <v>0</v>
      </c>
      <c r="V766">
        <f t="shared" si="181"/>
        <v>0</v>
      </c>
      <c r="W766">
        <f t="shared" si="182"/>
        <v>1</v>
      </c>
      <c r="X766">
        <f t="shared" si="183"/>
        <v>0</v>
      </c>
      <c r="Y766">
        <f t="shared" si="184"/>
        <v>0</v>
      </c>
      <c r="Z766">
        <f t="shared" si="185"/>
        <v>0</v>
      </c>
      <c r="AA766">
        <f t="shared" si="186"/>
        <v>0</v>
      </c>
      <c r="AB766">
        <f t="shared" si="187"/>
        <v>0</v>
      </c>
      <c r="AC766">
        <f t="shared" si="188"/>
        <v>0</v>
      </c>
      <c r="AD766">
        <f t="shared" si="189"/>
        <v>0</v>
      </c>
      <c r="AE766">
        <f t="shared" si="190"/>
        <v>0</v>
      </c>
      <c r="AF766">
        <f t="shared" si="191"/>
        <v>0</v>
      </c>
    </row>
    <row r="767" spans="1:32" ht="60" x14ac:dyDescent="0.25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176"/>
        <v>0.36014285714285715</v>
      </c>
      <c r="P767" s="8">
        <f t="shared" si="177"/>
        <v>57.295454545454547</v>
      </c>
      <c r="Q767" t="s">
        <v>8322</v>
      </c>
      <c r="R767" t="s">
        <v>8324</v>
      </c>
      <c r="S767" s="12">
        <f t="shared" si="178"/>
        <v>41931.167638888888</v>
      </c>
      <c r="T767" s="12">
        <f t="shared" si="179"/>
        <v>41901.167638888888</v>
      </c>
      <c r="U767">
        <f t="shared" si="180"/>
        <v>0</v>
      </c>
      <c r="V767">
        <f t="shared" si="181"/>
        <v>0</v>
      </c>
      <c r="W767">
        <f t="shared" si="182"/>
        <v>1</v>
      </c>
      <c r="X767">
        <f t="shared" si="183"/>
        <v>0</v>
      </c>
      <c r="Y767">
        <f t="shared" si="184"/>
        <v>0</v>
      </c>
      <c r="Z767">
        <f t="shared" si="185"/>
        <v>0</v>
      </c>
      <c r="AA767">
        <f t="shared" si="186"/>
        <v>0</v>
      </c>
      <c r="AB767">
        <f t="shared" si="187"/>
        <v>0</v>
      </c>
      <c r="AC767">
        <f t="shared" si="188"/>
        <v>0</v>
      </c>
      <c r="AD767">
        <f t="shared" si="189"/>
        <v>0</v>
      </c>
      <c r="AE767">
        <f t="shared" si="190"/>
        <v>0</v>
      </c>
      <c r="AF767">
        <f t="shared" si="191"/>
        <v>0</v>
      </c>
    </row>
    <row r="768" spans="1:32" ht="60" x14ac:dyDescent="0.25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176"/>
        <v>0</v>
      </c>
      <c r="P768" s="8" t="e">
        <f t="shared" si="177"/>
        <v>#DIV/0!</v>
      </c>
      <c r="Q768" t="s">
        <v>8322</v>
      </c>
      <c r="R768" t="s">
        <v>8324</v>
      </c>
      <c r="S768" s="12">
        <f t="shared" si="178"/>
        <v>42051.408368055556</v>
      </c>
      <c r="T768" s="12">
        <f t="shared" si="179"/>
        <v>42021.408368055556</v>
      </c>
      <c r="U768">
        <f t="shared" si="180"/>
        <v>0</v>
      </c>
      <c r="V768">
        <f t="shared" si="181"/>
        <v>1</v>
      </c>
      <c r="W768">
        <f t="shared" si="182"/>
        <v>0</v>
      </c>
      <c r="X768">
        <f t="shared" si="183"/>
        <v>0</v>
      </c>
      <c r="Y768">
        <f t="shared" si="184"/>
        <v>0</v>
      </c>
      <c r="Z768">
        <f t="shared" si="185"/>
        <v>0</v>
      </c>
      <c r="AA768">
        <f t="shared" si="186"/>
        <v>0</v>
      </c>
      <c r="AB768">
        <f t="shared" si="187"/>
        <v>0</v>
      </c>
      <c r="AC768">
        <f t="shared" si="188"/>
        <v>0</v>
      </c>
      <c r="AD768">
        <f t="shared" si="189"/>
        <v>0</v>
      </c>
      <c r="AE768">
        <f t="shared" si="190"/>
        <v>0</v>
      </c>
      <c r="AF768">
        <f t="shared" si="191"/>
        <v>0</v>
      </c>
    </row>
    <row r="769" spans="1:32" ht="75" x14ac:dyDescent="0.25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176"/>
        <v>3.5400000000000001E-2</v>
      </c>
      <c r="P769" s="8">
        <f t="shared" si="177"/>
        <v>59</v>
      </c>
      <c r="Q769" t="s">
        <v>8322</v>
      </c>
      <c r="R769" t="s">
        <v>8324</v>
      </c>
      <c r="S769" s="12">
        <f t="shared" si="178"/>
        <v>42144.768634259264</v>
      </c>
      <c r="T769" s="12">
        <f t="shared" si="179"/>
        <v>42114.768634259264</v>
      </c>
      <c r="U769">
        <f t="shared" si="180"/>
        <v>0</v>
      </c>
      <c r="V769">
        <f t="shared" si="181"/>
        <v>0</v>
      </c>
      <c r="W769">
        <f t="shared" si="182"/>
        <v>1</v>
      </c>
      <c r="X769">
        <f t="shared" si="183"/>
        <v>0</v>
      </c>
      <c r="Y769">
        <f t="shared" si="184"/>
        <v>0</v>
      </c>
      <c r="Z769">
        <f t="shared" si="185"/>
        <v>0</v>
      </c>
      <c r="AA769">
        <f t="shared" si="186"/>
        <v>0</v>
      </c>
      <c r="AB769">
        <f t="shared" si="187"/>
        <v>0</v>
      </c>
      <c r="AC769">
        <f t="shared" si="188"/>
        <v>0</v>
      </c>
      <c r="AD769">
        <f t="shared" si="189"/>
        <v>0</v>
      </c>
      <c r="AE769">
        <f t="shared" si="190"/>
        <v>0</v>
      </c>
      <c r="AF769">
        <f t="shared" si="191"/>
        <v>0</v>
      </c>
    </row>
    <row r="770" spans="1:32" ht="60" x14ac:dyDescent="0.25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176"/>
        <v>0</v>
      </c>
      <c r="P770" s="8" t="e">
        <f t="shared" si="177"/>
        <v>#DIV/0!</v>
      </c>
      <c r="Q770" t="s">
        <v>8322</v>
      </c>
      <c r="R770" t="s">
        <v>8324</v>
      </c>
      <c r="S770" s="12">
        <f t="shared" si="178"/>
        <v>41623.832060185188</v>
      </c>
      <c r="T770" s="12">
        <f t="shared" si="179"/>
        <v>41593.832060185188</v>
      </c>
      <c r="U770">
        <f t="shared" si="180"/>
        <v>0</v>
      </c>
      <c r="V770">
        <f t="shared" si="181"/>
        <v>1</v>
      </c>
      <c r="W770">
        <f t="shared" si="182"/>
        <v>0</v>
      </c>
      <c r="X770">
        <f t="shared" si="183"/>
        <v>0</v>
      </c>
      <c r="Y770">
        <f t="shared" si="184"/>
        <v>0</v>
      </c>
      <c r="Z770">
        <f t="shared" si="185"/>
        <v>0</v>
      </c>
      <c r="AA770">
        <f t="shared" si="186"/>
        <v>0</v>
      </c>
      <c r="AB770">
        <f t="shared" si="187"/>
        <v>0</v>
      </c>
      <c r="AC770">
        <f t="shared" si="188"/>
        <v>0</v>
      </c>
      <c r="AD770">
        <f t="shared" si="189"/>
        <v>0</v>
      </c>
      <c r="AE770">
        <f t="shared" si="190"/>
        <v>0</v>
      </c>
      <c r="AF770">
        <f t="shared" si="191"/>
        <v>0</v>
      </c>
    </row>
    <row r="771" spans="1:32" ht="60" x14ac:dyDescent="0.25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192">E771/D771</f>
        <v>0.41399999999999998</v>
      </c>
      <c r="P771" s="8">
        <f t="shared" ref="P771:P834" si="193">E771/L771</f>
        <v>31.846153846153847</v>
      </c>
      <c r="Q771" t="s">
        <v>8322</v>
      </c>
      <c r="R771" t="s">
        <v>8324</v>
      </c>
      <c r="S771" s="12">
        <f t="shared" ref="S771:S834" si="194">(I771/86400)+25569+(-9/24)</f>
        <v>41634.621458333335</v>
      </c>
      <c r="T771" s="12">
        <f t="shared" ref="T771:T834" si="195">(J771/86400)+25569+(-9/24)</f>
        <v>41604.621458333335</v>
      </c>
      <c r="U771">
        <f t="shared" ref="U771:U834" si="196">COUNTIFS(D771, "&gt;=0", D771,"&lt;=1000")</f>
        <v>0</v>
      </c>
      <c r="V771">
        <f t="shared" ref="V771:V834" si="197">COUNTIFS(D771, "&gt;=1000", D771,"&lt;=4999")</f>
        <v>1</v>
      </c>
      <c r="W771">
        <f t="shared" ref="W771:W834" si="198">COUNTIFS(D771, "&gt;=5000", D771,"&lt;=9999")</f>
        <v>0</v>
      </c>
      <c r="X771">
        <f t="shared" ref="X771:X834" si="199">COUNTIFS(D771, "&gt;=10000", D771,"&lt;=14999")</f>
        <v>0</v>
      </c>
      <c r="Y771">
        <f t="shared" ref="Y771:Y834" si="200">COUNTIFS(D771, "&gt;=15000", D771,"&lt;=19999")</f>
        <v>0</v>
      </c>
      <c r="Z771">
        <f t="shared" ref="Z771:Z834" si="201">COUNTIFS(D771, "&gt;=20000", D771,"&lt;=24999")</f>
        <v>0</v>
      </c>
      <c r="AA771">
        <f t="shared" ref="AA771:AA834" si="202">COUNTIFS(D771, "&gt;=25000", D771,"&lt;=29999")</f>
        <v>0</v>
      </c>
      <c r="AB771">
        <f t="shared" ref="AB771:AB834" si="203">COUNTIFS(D771, "&gt;=30000", D771,"&lt;=34999")</f>
        <v>0</v>
      </c>
      <c r="AC771">
        <f t="shared" ref="AC771:AC834" si="204">COUNTIFS(D771, "&gt;=35000", D771,"&lt;=39999")</f>
        <v>0</v>
      </c>
      <c r="AD771">
        <f t="shared" ref="AD771:AD834" si="205">COUNTIFS(D771, "&gt;=40000", D771,"&lt;=44999")</f>
        <v>0</v>
      </c>
      <c r="AE771">
        <f t="shared" ref="AE771:AE834" si="206">COUNTIFS(D771, "&gt;=45000", D771,"&lt;=49999")</f>
        <v>0</v>
      </c>
      <c r="AF771">
        <f t="shared" ref="AF771:AF834" si="207">COUNTIFS(D771, "&gt;=50000")</f>
        <v>0</v>
      </c>
    </row>
    <row r="772" spans="1:32" ht="60" x14ac:dyDescent="0.25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192"/>
        <v>0</v>
      </c>
      <c r="P772" s="8" t="e">
        <f t="shared" si="193"/>
        <v>#DIV/0!</v>
      </c>
      <c r="Q772" t="s">
        <v>8322</v>
      </c>
      <c r="R772" t="s">
        <v>8324</v>
      </c>
      <c r="S772" s="12">
        <f t="shared" si="194"/>
        <v>41329.6246412037</v>
      </c>
      <c r="T772" s="12">
        <f t="shared" si="195"/>
        <v>41289.6246412037</v>
      </c>
      <c r="U772">
        <f t="shared" si="196"/>
        <v>0</v>
      </c>
      <c r="V772">
        <f t="shared" si="197"/>
        <v>0</v>
      </c>
      <c r="W772">
        <f t="shared" si="198"/>
        <v>0</v>
      </c>
      <c r="X772">
        <f t="shared" si="199"/>
        <v>0</v>
      </c>
      <c r="Y772">
        <f t="shared" si="200"/>
        <v>1</v>
      </c>
      <c r="Z772">
        <f t="shared" si="201"/>
        <v>0</v>
      </c>
      <c r="AA772">
        <f t="shared" si="202"/>
        <v>0</v>
      </c>
      <c r="AB772">
        <f t="shared" si="203"/>
        <v>0</v>
      </c>
      <c r="AC772">
        <f t="shared" si="204"/>
        <v>0</v>
      </c>
      <c r="AD772">
        <f t="shared" si="205"/>
        <v>0</v>
      </c>
      <c r="AE772">
        <f t="shared" si="206"/>
        <v>0</v>
      </c>
      <c r="AF772">
        <f t="shared" si="207"/>
        <v>0</v>
      </c>
    </row>
    <row r="773" spans="1:32" ht="45" x14ac:dyDescent="0.25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192"/>
        <v>2.631578947368421E-4</v>
      </c>
      <c r="P773" s="8">
        <f t="shared" si="193"/>
        <v>10</v>
      </c>
      <c r="Q773" t="s">
        <v>8322</v>
      </c>
      <c r="R773" t="s">
        <v>8324</v>
      </c>
      <c r="S773" s="12">
        <f t="shared" si="194"/>
        <v>42399.449097222227</v>
      </c>
      <c r="T773" s="12">
        <f t="shared" si="195"/>
        <v>42349.449097222227</v>
      </c>
      <c r="U773">
        <f t="shared" si="196"/>
        <v>0</v>
      </c>
      <c r="V773">
        <f t="shared" si="197"/>
        <v>0</v>
      </c>
      <c r="W773">
        <f t="shared" si="198"/>
        <v>0</v>
      </c>
      <c r="X773">
        <f t="shared" si="199"/>
        <v>0</v>
      </c>
      <c r="Y773">
        <f t="shared" si="200"/>
        <v>0</v>
      </c>
      <c r="Z773">
        <f t="shared" si="201"/>
        <v>0</v>
      </c>
      <c r="AA773">
        <f t="shared" si="202"/>
        <v>0</v>
      </c>
      <c r="AB773">
        <f t="shared" si="203"/>
        <v>0</v>
      </c>
      <c r="AC773">
        <f t="shared" si="204"/>
        <v>1</v>
      </c>
      <c r="AD773">
        <f t="shared" si="205"/>
        <v>0</v>
      </c>
      <c r="AE773">
        <f t="shared" si="206"/>
        <v>0</v>
      </c>
      <c r="AF773">
        <f t="shared" si="207"/>
        <v>0</v>
      </c>
    </row>
    <row r="774" spans="1:32" ht="60" x14ac:dyDescent="0.25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192"/>
        <v>3.3333333333333333E-2</v>
      </c>
      <c r="P774" s="8">
        <f t="shared" si="193"/>
        <v>50</v>
      </c>
      <c r="Q774" t="s">
        <v>8322</v>
      </c>
      <c r="R774" t="s">
        <v>8324</v>
      </c>
      <c r="S774" s="12">
        <f t="shared" si="194"/>
        <v>40117.790972222225</v>
      </c>
      <c r="T774" s="12">
        <f t="shared" si="195"/>
        <v>40067.681932870371</v>
      </c>
      <c r="U774">
        <f t="shared" si="196"/>
        <v>0</v>
      </c>
      <c r="V774">
        <f t="shared" si="197"/>
        <v>1</v>
      </c>
      <c r="W774">
        <f t="shared" si="198"/>
        <v>0</v>
      </c>
      <c r="X774">
        <f t="shared" si="199"/>
        <v>0</v>
      </c>
      <c r="Y774">
        <f t="shared" si="200"/>
        <v>0</v>
      </c>
      <c r="Z774">
        <f t="shared" si="201"/>
        <v>0</v>
      </c>
      <c r="AA774">
        <f t="shared" si="202"/>
        <v>0</v>
      </c>
      <c r="AB774">
        <f t="shared" si="203"/>
        <v>0</v>
      </c>
      <c r="AC774">
        <f t="shared" si="204"/>
        <v>0</v>
      </c>
      <c r="AD774">
        <f t="shared" si="205"/>
        <v>0</v>
      </c>
      <c r="AE774">
        <f t="shared" si="206"/>
        <v>0</v>
      </c>
      <c r="AF774">
        <f t="shared" si="207"/>
        <v>0</v>
      </c>
    </row>
    <row r="775" spans="1:32" ht="60" x14ac:dyDescent="0.25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192"/>
        <v>8.5129023676509714E-3</v>
      </c>
      <c r="P775" s="8">
        <f t="shared" si="193"/>
        <v>16</v>
      </c>
      <c r="Q775" t="s">
        <v>8322</v>
      </c>
      <c r="R775" t="s">
        <v>8324</v>
      </c>
      <c r="S775" s="12">
        <f t="shared" si="194"/>
        <v>42134.584027777775</v>
      </c>
      <c r="T775" s="12">
        <f t="shared" si="195"/>
        <v>42100.360937500001</v>
      </c>
      <c r="U775">
        <f t="shared" si="196"/>
        <v>0</v>
      </c>
      <c r="V775">
        <f t="shared" si="197"/>
        <v>1</v>
      </c>
      <c r="W775">
        <f t="shared" si="198"/>
        <v>0</v>
      </c>
      <c r="X775">
        <f t="shared" si="199"/>
        <v>0</v>
      </c>
      <c r="Y775">
        <f t="shared" si="200"/>
        <v>0</v>
      </c>
      <c r="Z775">
        <f t="shared" si="201"/>
        <v>0</v>
      </c>
      <c r="AA775">
        <f t="shared" si="202"/>
        <v>0</v>
      </c>
      <c r="AB775">
        <f t="shared" si="203"/>
        <v>0</v>
      </c>
      <c r="AC775">
        <f t="shared" si="204"/>
        <v>0</v>
      </c>
      <c r="AD775">
        <f t="shared" si="205"/>
        <v>0</v>
      </c>
      <c r="AE775">
        <f t="shared" si="206"/>
        <v>0</v>
      </c>
      <c r="AF775">
        <f t="shared" si="207"/>
        <v>0</v>
      </c>
    </row>
    <row r="776" spans="1:32" ht="60" x14ac:dyDescent="0.25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192"/>
        <v>0.70199999999999996</v>
      </c>
      <c r="P776" s="8">
        <f t="shared" si="193"/>
        <v>39</v>
      </c>
      <c r="Q776" t="s">
        <v>8322</v>
      </c>
      <c r="R776" t="s">
        <v>8324</v>
      </c>
      <c r="S776" s="12">
        <f t="shared" si="194"/>
        <v>41693.405300925922</v>
      </c>
      <c r="T776" s="12">
        <f t="shared" si="195"/>
        <v>41663.405300925922</v>
      </c>
      <c r="U776">
        <f t="shared" si="196"/>
        <v>1</v>
      </c>
      <c r="V776">
        <f t="shared" si="197"/>
        <v>0</v>
      </c>
      <c r="W776">
        <f t="shared" si="198"/>
        <v>0</v>
      </c>
      <c r="X776">
        <f t="shared" si="199"/>
        <v>0</v>
      </c>
      <c r="Y776">
        <f t="shared" si="200"/>
        <v>0</v>
      </c>
      <c r="Z776">
        <f t="shared" si="201"/>
        <v>0</v>
      </c>
      <c r="AA776">
        <f t="shared" si="202"/>
        <v>0</v>
      </c>
      <c r="AB776">
        <f t="shared" si="203"/>
        <v>0</v>
      </c>
      <c r="AC776">
        <f t="shared" si="204"/>
        <v>0</v>
      </c>
      <c r="AD776">
        <f t="shared" si="205"/>
        <v>0</v>
      </c>
      <c r="AE776">
        <f t="shared" si="206"/>
        <v>0</v>
      </c>
      <c r="AF776">
        <f t="shared" si="207"/>
        <v>0</v>
      </c>
    </row>
    <row r="777" spans="1:32" ht="45" x14ac:dyDescent="0.25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192"/>
        <v>1.7000000000000001E-2</v>
      </c>
      <c r="P777" s="8">
        <f t="shared" si="193"/>
        <v>34</v>
      </c>
      <c r="Q777" t="s">
        <v>8322</v>
      </c>
      <c r="R777" t="s">
        <v>8324</v>
      </c>
      <c r="S777" s="12">
        <f t="shared" si="194"/>
        <v>40892.685127314813</v>
      </c>
      <c r="T777" s="12">
        <f t="shared" si="195"/>
        <v>40862.685127314813</v>
      </c>
      <c r="U777">
        <f t="shared" si="196"/>
        <v>0</v>
      </c>
      <c r="V777">
        <f t="shared" si="197"/>
        <v>0</v>
      </c>
      <c r="W777">
        <f t="shared" si="198"/>
        <v>0</v>
      </c>
      <c r="X777">
        <f t="shared" si="199"/>
        <v>1</v>
      </c>
      <c r="Y777">
        <f t="shared" si="200"/>
        <v>0</v>
      </c>
      <c r="Z777">
        <f t="shared" si="201"/>
        <v>0</v>
      </c>
      <c r="AA777">
        <f t="shared" si="202"/>
        <v>0</v>
      </c>
      <c r="AB777">
        <f t="shared" si="203"/>
        <v>0</v>
      </c>
      <c r="AC777">
        <f t="shared" si="204"/>
        <v>0</v>
      </c>
      <c r="AD777">
        <f t="shared" si="205"/>
        <v>0</v>
      </c>
      <c r="AE777">
        <f t="shared" si="206"/>
        <v>0</v>
      </c>
      <c r="AF777">
        <f t="shared" si="207"/>
        <v>0</v>
      </c>
    </row>
    <row r="778" spans="1:32" ht="60" x14ac:dyDescent="0.25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192"/>
        <v>0.51400000000000001</v>
      </c>
      <c r="P778" s="8">
        <f t="shared" si="193"/>
        <v>63.122807017543863</v>
      </c>
      <c r="Q778" t="s">
        <v>8322</v>
      </c>
      <c r="R778" t="s">
        <v>8324</v>
      </c>
      <c r="S778" s="12">
        <f t="shared" si="194"/>
        <v>42287.833333333328</v>
      </c>
      <c r="T778" s="12">
        <f t="shared" si="195"/>
        <v>42250.310706018514</v>
      </c>
      <c r="U778">
        <f t="shared" si="196"/>
        <v>0</v>
      </c>
      <c r="V778">
        <f t="shared" si="197"/>
        <v>0</v>
      </c>
      <c r="W778">
        <f t="shared" si="198"/>
        <v>1</v>
      </c>
      <c r="X778">
        <f t="shared" si="199"/>
        <v>0</v>
      </c>
      <c r="Y778">
        <f t="shared" si="200"/>
        <v>0</v>
      </c>
      <c r="Z778">
        <f t="shared" si="201"/>
        <v>0</v>
      </c>
      <c r="AA778">
        <f t="shared" si="202"/>
        <v>0</v>
      </c>
      <c r="AB778">
        <f t="shared" si="203"/>
        <v>0</v>
      </c>
      <c r="AC778">
        <f t="shared" si="204"/>
        <v>0</v>
      </c>
      <c r="AD778">
        <f t="shared" si="205"/>
        <v>0</v>
      </c>
      <c r="AE778">
        <f t="shared" si="206"/>
        <v>0</v>
      </c>
      <c r="AF778">
        <f t="shared" si="207"/>
        <v>0</v>
      </c>
    </row>
    <row r="779" spans="1:32" ht="60" x14ac:dyDescent="0.25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192"/>
        <v>7.0000000000000001E-3</v>
      </c>
      <c r="P779" s="8">
        <f t="shared" si="193"/>
        <v>7</v>
      </c>
      <c r="Q779" t="s">
        <v>8322</v>
      </c>
      <c r="R779" t="s">
        <v>8324</v>
      </c>
      <c r="S779" s="12">
        <f t="shared" si="194"/>
        <v>41486.606215277774</v>
      </c>
      <c r="T779" s="12">
        <f t="shared" si="195"/>
        <v>41456.606215277774</v>
      </c>
      <c r="U779">
        <f t="shared" si="196"/>
        <v>0</v>
      </c>
      <c r="V779">
        <f t="shared" si="197"/>
        <v>1</v>
      </c>
      <c r="W779">
        <f t="shared" si="198"/>
        <v>0</v>
      </c>
      <c r="X779">
        <f t="shared" si="199"/>
        <v>0</v>
      </c>
      <c r="Y779">
        <f t="shared" si="200"/>
        <v>0</v>
      </c>
      <c r="Z779">
        <f t="shared" si="201"/>
        <v>0</v>
      </c>
      <c r="AA779">
        <f t="shared" si="202"/>
        <v>0</v>
      </c>
      <c r="AB779">
        <f t="shared" si="203"/>
        <v>0</v>
      </c>
      <c r="AC779">
        <f t="shared" si="204"/>
        <v>0</v>
      </c>
      <c r="AD779">
        <f t="shared" si="205"/>
        <v>0</v>
      </c>
      <c r="AE779">
        <f t="shared" si="206"/>
        <v>0</v>
      </c>
      <c r="AF779">
        <f t="shared" si="207"/>
        <v>0</v>
      </c>
    </row>
    <row r="780" spans="1:32" ht="45" x14ac:dyDescent="0.25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192"/>
        <v>4.0000000000000001E-3</v>
      </c>
      <c r="P780" s="8">
        <f t="shared" si="193"/>
        <v>2</v>
      </c>
      <c r="Q780" t="s">
        <v>8322</v>
      </c>
      <c r="R780" t="s">
        <v>8324</v>
      </c>
      <c r="S780" s="12">
        <f t="shared" si="194"/>
        <v>41759.327314814815</v>
      </c>
      <c r="T780" s="12">
        <f t="shared" si="195"/>
        <v>41729.327314814815</v>
      </c>
      <c r="U780">
        <f t="shared" si="196"/>
        <v>1</v>
      </c>
      <c r="V780">
        <f t="shared" si="197"/>
        <v>0</v>
      </c>
      <c r="W780">
        <f t="shared" si="198"/>
        <v>0</v>
      </c>
      <c r="X780">
        <f t="shared" si="199"/>
        <v>0</v>
      </c>
      <c r="Y780">
        <f t="shared" si="200"/>
        <v>0</v>
      </c>
      <c r="Z780">
        <f t="shared" si="201"/>
        <v>0</v>
      </c>
      <c r="AA780">
        <f t="shared" si="202"/>
        <v>0</v>
      </c>
      <c r="AB780">
        <f t="shared" si="203"/>
        <v>0</v>
      </c>
      <c r="AC780">
        <f t="shared" si="204"/>
        <v>0</v>
      </c>
      <c r="AD780">
        <f t="shared" si="205"/>
        <v>0</v>
      </c>
      <c r="AE780">
        <f t="shared" si="206"/>
        <v>0</v>
      </c>
      <c r="AF780">
        <f t="shared" si="207"/>
        <v>0</v>
      </c>
    </row>
    <row r="781" spans="1:32" ht="60" x14ac:dyDescent="0.25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192"/>
        <v>2.6666666666666668E-2</v>
      </c>
      <c r="P781" s="8">
        <f t="shared" si="193"/>
        <v>66.666666666666671</v>
      </c>
      <c r="Q781" t="s">
        <v>8322</v>
      </c>
      <c r="R781" t="s">
        <v>8324</v>
      </c>
      <c r="S781" s="12">
        <f t="shared" si="194"/>
        <v>40465.791666666664</v>
      </c>
      <c r="T781" s="12">
        <f t="shared" si="195"/>
        <v>40436.30908564815</v>
      </c>
      <c r="U781">
        <f t="shared" si="196"/>
        <v>0</v>
      </c>
      <c r="V781">
        <f t="shared" si="197"/>
        <v>0</v>
      </c>
      <c r="W781">
        <f t="shared" si="198"/>
        <v>0</v>
      </c>
      <c r="X781">
        <f t="shared" si="199"/>
        <v>0</v>
      </c>
      <c r="Y781">
        <f t="shared" si="200"/>
        <v>1</v>
      </c>
      <c r="Z781">
        <f t="shared" si="201"/>
        <v>0</v>
      </c>
      <c r="AA781">
        <f t="shared" si="202"/>
        <v>0</v>
      </c>
      <c r="AB781">
        <f t="shared" si="203"/>
        <v>0</v>
      </c>
      <c r="AC781">
        <f t="shared" si="204"/>
        <v>0</v>
      </c>
      <c r="AD781">
        <f t="shared" si="205"/>
        <v>0</v>
      </c>
      <c r="AE781">
        <f t="shared" si="206"/>
        <v>0</v>
      </c>
      <c r="AF781">
        <f t="shared" si="207"/>
        <v>0</v>
      </c>
    </row>
    <row r="782" spans="1:32" ht="45" x14ac:dyDescent="0.25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192"/>
        <v>1.04</v>
      </c>
      <c r="P782" s="8">
        <f t="shared" si="193"/>
        <v>38.518518518518519</v>
      </c>
      <c r="Q782" t="s">
        <v>8325</v>
      </c>
      <c r="R782" t="s">
        <v>8326</v>
      </c>
      <c r="S782" s="12">
        <f t="shared" si="194"/>
        <v>40666.298900462964</v>
      </c>
      <c r="T782" s="12">
        <f t="shared" si="195"/>
        <v>40636.298900462964</v>
      </c>
      <c r="U782">
        <f t="shared" si="196"/>
        <v>1</v>
      </c>
      <c r="V782">
        <f t="shared" si="197"/>
        <v>1</v>
      </c>
      <c r="W782">
        <f t="shared" si="198"/>
        <v>0</v>
      </c>
      <c r="X782">
        <f t="shared" si="199"/>
        <v>0</v>
      </c>
      <c r="Y782">
        <f t="shared" si="200"/>
        <v>0</v>
      </c>
      <c r="Z782">
        <f t="shared" si="201"/>
        <v>0</v>
      </c>
      <c r="AA782">
        <f t="shared" si="202"/>
        <v>0</v>
      </c>
      <c r="AB782">
        <f t="shared" si="203"/>
        <v>0</v>
      </c>
      <c r="AC782">
        <f t="shared" si="204"/>
        <v>0</v>
      </c>
      <c r="AD782">
        <f t="shared" si="205"/>
        <v>0</v>
      </c>
      <c r="AE782">
        <f t="shared" si="206"/>
        <v>0</v>
      </c>
      <c r="AF782">
        <f t="shared" si="207"/>
        <v>0</v>
      </c>
    </row>
    <row r="783" spans="1:32" ht="45" x14ac:dyDescent="0.25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192"/>
        <v>1.3315375</v>
      </c>
      <c r="P783" s="8">
        <f t="shared" si="193"/>
        <v>42.609200000000001</v>
      </c>
      <c r="Q783" t="s">
        <v>8325</v>
      </c>
      <c r="R783" t="s">
        <v>8326</v>
      </c>
      <c r="S783" s="12">
        <f t="shared" si="194"/>
        <v>41432.625856481478</v>
      </c>
      <c r="T783" s="12">
        <f t="shared" si="195"/>
        <v>41402.625856481478</v>
      </c>
      <c r="U783">
        <f t="shared" si="196"/>
        <v>1</v>
      </c>
      <c r="V783">
        <f t="shared" si="197"/>
        <v>0</v>
      </c>
      <c r="W783">
        <f t="shared" si="198"/>
        <v>0</v>
      </c>
      <c r="X783">
        <f t="shared" si="199"/>
        <v>0</v>
      </c>
      <c r="Y783">
        <f t="shared" si="200"/>
        <v>0</v>
      </c>
      <c r="Z783">
        <f t="shared" si="201"/>
        <v>0</v>
      </c>
      <c r="AA783">
        <f t="shared" si="202"/>
        <v>0</v>
      </c>
      <c r="AB783">
        <f t="shared" si="203"/>
        <v>0</v>
      </c>
      <c r="AC783">
        <f t="shared" si="204"/>
        <v>0</v>
      </c>
      <c r="AD783">
        <f t="shared" si="205"/>
        <v>0</v>
      </c>
      <c r="AE783">
        <f t="shared" si="206"/>
        <v>0</v>
      </c>
      <c r="AF783">
        <f t="shared" si="207"/>
        <v>0</v>
      </c>
    </row>
    <row r="784" spans="1:32" ht="45" x14ac:dyDescent="0.25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192"/>
        <v>1</v>
      </c>
      <c r="P784" s="8">
        <f t="shared" si="193"/>
        <v>50</v>
      </c>
      <c r="Q784" t="s">
        <v>8325</v>
      </c>
      <c r="R784" t="s">
        <v>8326</v>
      </c>
      <c r="S784" s="12">
        <f t="shared" si="194"/>
        <v>41146.383125</v>
      </c>
      <c r="T784" s="12">
        <f t="shared" si="195"/>
        <v>41116.383125</v>
      </c>
      <c r="U784">
        <f t="shared" si="196"/>
        <v>1</v>
      </c>
      <c r="V784">
        <f t="shared" si="197"/>
        <v>0</v>
      </c>
      <c r="W784">
        <f t="shared" si="198"/>
        <v>0</v>
      </c>
      <c r="X784">
        <f t="shared" si="199"/>
        <v>0</v>
      </c>
      <c r="Y784">
        <f t="shared" si="200"/>
        <v>0</v>
      </c>
      <c r="Z784">
        <f t="shared" si="201"/>
        <v>0</v>
      </c>
      <c r="AA784">
        <f t="shared" si="202"/>
        <v>0</v>
      </c>
      <c r="AB784">
        <f t="shared" si="203"/>
        <v>0</v>
      </c>
      <c r="AC784">
        <f t="shared" si="204"/>
        <v>0</v>
      </c>
      <c r="AD784">
        <f t="shared" si="205"/>
        <v>0</v>
      </c>
      <c r="AE784">
        <f t="shared" si="206"/>
        <v>0</v>
      </c>
      <c r="AF784">
        <f t="shared" si="207"/>
        <v>0</v>
      </c>
    </row>
    <row r="785" spans="1:32" ht="60" x14ac:dyDescent="0.25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192"/>
        <v>1.4813333333333334</v>
      </c>
      <c r="P785" s="8">
        <f t="shared" si="193"/>
        <v>63.485714285714288</v>
      </c>
      <c r="Q785" t="s">
        <v>8325</v>
      </c>
      <c r="R785" t="s">
        <v>8326</v>
      </c>
      <c r="S785" s="12">
        <f t="shared" si="194"/>
        <v>41026.541666666664</v>
      </c>
      <c r="T785" s="12">
        <f t="shared" si="195"/>
        <v>40987.398715277777</v>
      </c>
      <c r="U785">
        <f t="shared" si="196"/>
        <v>0</v>
      </c>
      <c r="V785">
        <f t="shared" si="197"/>
        <v>1</v>
      </c>
      <c r="W785">
        <f t="shared" si="198"/>
        <v>0</v>
      </c>
      <c r="X785">
        <f t="shared" si="199"/>
        <v>0</v>
      </c>
      <c r="Y785">
        <f t="shared" si="200"/>
        <v>0</v>
      </c>
      <c r="Z785">
        <f t="shared" si="201"/>
        <v>0</v>
      </c>
      <c r="AA785">
        <f t="shared" si="202"/>
        <v>0</v>
      </c>
      <c r="AB785">
        <f t="shared" si="203"/>
        <v>0</v>
      </c>
      <c r="AC785">
        <f t="shared" si="204"/>
        <v>0</v>
      </c>
      <c r="AD785">
        <f t="shared" si="205"/>
        <v>0</v>
      </c>
      <c r="AE785">
        <f t="shared" si="206"/>
        <v>0</v>
      </c>
      <c r="AF785">
        <f t="shared" si="207"/>
        <v>0</v>
      </c>
    </row>
    <row r="786" spans="1:32" ht="60" x14ac:dyDescent="0.25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192"/>
        <v>1.0249999999999999</v>
      </c>
      <c r="P786" s="8">
        <f t="shared" si="193"/>
        <v>102.5</v>
      </c>
      <c r="Q786" t="s">
        <v>8325</v>
      </c>
      <c r="R786" t="s">
        <v>8326</v>
      </c>
      <c r="S786" s="12">
        <f t="shared" si="194"/>
        <v>41714.732858796298</v>
      </c>
      <c r="T786" s="12">
        <f t="shared" si="195"/>
        <v>41674.774525462963</v>
      </c>
      <c r="U786">
        <f t="shared" si="196"/>
        <v>1</v>
      </c>
      <c r="V786">
        <f t="shared" si="197"/>
        <v>1</v>
      </c>
      <c r="W786">
        <f t="shared" si="198"/>
        <v>0</v>
      </c>
      <c r="X786">
        <f t="shared" si="199"/>
        <v>0</v>
      </c>
      <c r="Y786">
        <f t="shared" si="200"/>
        <v>0</v>
      </c>
      <c r="Z786">
        <f t="shared" si="201"/>
        <v>0</v>
      </c>
      <c r="AA786">
        <f t="shared" si="202"/>
        <v>0</v>
      </c>
      <c r="AB786">
        <f t="shared" si="203"/>
        <v>0</v>
      </c>
      <c r="AC786">
        <f t="shared" si="204"/>
        <v>0</v>
      </c>
      <c r="AD786">
        <f t="shared" si="205"/>
        <v>0</v>
      </c>
      <c r="AE786">
        <f t="shared" si="206"/>
        <v>0</v>
      </c>
      <c r="AF786">
        <f t="shared" si="207"/>
        <v>0</v>
      </c>
    </row>
    <row r="787" spans="1:32" ht="60" x14ac:dyDescent="0.25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192"/>
        <v>1.8062799999999999</v>
      </c>
      <c r="P787" s="8">
        <f t="shared" si="193"/>
        <v>31.142758620689655</v>
      </c>
      <c r="Q787" t="s">
        <v>8325</v>
      </c>
      <c r="R787" t="s">
        <v>8326</v>
      </c>
      <c r="S787" s="12">
        <f t="shared" si="194"/>
        <v>41333.218923611115</v>
      </c>
      <c r="T787" s="12">
        <f t="shared" si="195"/>
        <v>41303.218923611115</v>
      </c>
      <c r="U787">
        <f t="shared" si="196"/>
        <v>1</v>
      </c>
      <c r="V787">
        <f t="shared" si="197"/>
        <v>0</v>
      </c>
      <c r="W787">
        <f t="shared" si="198"/>
        <v>0</v>
      </c>
      <c r="X787">
        <f t="shared" si="199"/>
        <v>0</v>
      </c>
      <c r="Y787">
        <f t="shared" si="200"/>
        <v>0</v>
      </c>
      <c r="Z787">
        <f t="shared" si="201"/>
        <v>0</v>
      </c>
      <c r="AA787">
        <f t="shared" si="202"/>
        <v>0</v>
      </c>
      <c r="AB787">
        <f t="shared" si="203"/>
        <v>0</v>
      </c>
      <c r="AC787">
        <f t="shared" si="204"/>
        <v>0</v>
      </c>
      <c r="AD787">
        <f t="shared" si="205"/>
        <v>0</v>
      </c>
      <c r="AE787">
        <f t="shared" si="206"/>
        <v>0</v>
      </c>
      <c r="AF787">
        <f t="shared" si="207"/>
        <v>0</v>
      </c>
    </row>
    <row r="788" spans="1:32" ht="45" x14ac:dyDescent="0.25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192"/>
        <v>1.4279999999999999</v>
      </c>
      <c r="P788" s="8">
        <f t="shared" si="193"/>
        <v>162.27272727272728</v>
      </c>
      <c r="Q788" t="s">
        <v>8325</v>
      </c>
      <c r="R788" t="s">
        <v>8326</v>
      </c>
      <c r="S788" s="12">
        <f t="shared" si="194"/>
        <v>41040.282638888893</v>
      </c>
      <c r="T788" s="12">
        <f t="shared" si="195"/>
        <v>40982.680949074071</v>
      </c>
      <c r="U788">
        <f t="shared" si="196"/>
        <v>0</v>
      </c>
      <c r="V788">
        <f t="shared" si="197"/>
        <v>0</v>
      </c>
      <c r="W788">
        <f t="shared" si="198"/>
        <v>1</v>
      </c>
      <c r="X788">
        <f t="shared" si="199"/>
        <v>0</v>
      </c>
      <c r="Y788">
        <f t="shared" si="200"/>
        <v>0</v>
      </c>
      <c r="Z788">
        <f t="shared" si="201"/>
        <v>0</v>
      </c>
      <c r="AA788">
        <f t="shared" si="202"/>
        <v>0</v>
      </c>
      <c r="AB788">
        <f t="shared" si="203"/>
        <v>0</v>
      </c>
      <c r="AC788">
        <f t="shared" si="204"/>
        <v>0</v>
      </c>
      <c r="AD788">
        <f t="shared" si="205"/>
        <v>0</v>
      </c>
      <c r="AE788">
        <f t="shared" si="206"/>
        <v>0</v>
      </c>
      <c r="AF788">
        <f t="shared" si="207"/>
        <v>0</v>
      </c>
    </row>
    <row r="789" spans="1:32" ht="60" x14ac:dyDescent="0.25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192"/>
        <v>1.1416666666666666</v>
      </c>
      <c r="P789" s="8">
        <f t="shared" si="193"/>
        <v>80.588235294117652</v>
      </c>
      <c r="Q789" t="s">
        <v>8325</v>
      </c>
      <c r="R789" t="s">
        <v>8326</v>
      </c>
      <c r="S789" s="12">
        <f t="shared" si="194"/>
        <v>41579.252615740741</v>
      </c>
      <c r="T789" s="12">
        <f t="shared" si="195"/>
        <v>41549.252615740741</v>
      </c>
      <c r="U789">
        <f t="shared" si="196"/>
        <v>0</v>
      </c>
      <c r="V789">
        <f t="shared" si="197"/>
        <v>1</v>
      </c>
      <c r="W789">
        <f t="shared" si="198"/>
        <v>0</v>
      </c>
      <c r="X789">
        <f t="shared" si="199"/>
        <v>0</v>
      </c>
      <c r="Y789">
        <f t="shared" si="200"/>
        <v>0</v>
      </c>
      <c r="Z789">
        <f t="shared" si="201"/>
        <v>0</v>
      </c>
      <c r="AA789">
        <f t="shared" si="202"/>
        <v>0</v>
      </c>
      <c r="AB789">
        <f t="shared" si="203"/>
        <v>0</v>
      </c>
      <c r="AC789">
        <f t="shared" si="204"/>
        <v>0</v>
      </c>
      <c r="AD789">
        <f t="shared" si="205"/>
        <v>0</v>
      </c>
      <c r="AE789">
        <f t="shared" si="206"/>
        <v>0</v>
      </c>
      <c r="AF789">
        <f t="shared" si="207"/>
        <v>0</v>
      </c>
    </row>
    <row r="790" spans="1:32" ht="60" x14ac:dyDescent="0.25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192"/>
        <v>2.03505</v>
      </c>
      <c r="P790" s="8">
        <f t="shared" si="193"/>
        <v>59.85441176470588</v>
      </c>
      <c r="Q790" t="s">
        <v>8325</v>
      </c>
      <c r="R790" t="s">
        <v>8326</v>
      </c>
      <c r="S790" s="12">
        <f t="shared" si="194"/>
        <v>41096.790972222225</v>
      </c>
      <c r="T790" s="12">
        <f t="shared" si="195"/>
        <v>41058.631805555553</v>
      </c>
      <c r="U790">
        <f t="shared" si="196"/>
        <v>1</v>
      </c>
      <c r="V790">
        <f t="shared" si="197"/>
        <v>1</v>
      </c>
      <c r="W790">
        <f t="shared" si="198"/>
        <v>0</v>
      </c>
      <c r="X790">
        <f t="shared" si="199"/>
        <v>0</v>
      </c>
      <c r="Y790">
        <f t="shared" si="200"/>
        <v>0</v>
      </c>
      <c r="Z790">
        <f t="shared" si="201"/>
        <v>0</v>
      </c>
      <c r="AA790">
        <f t="shared" si="202"/>
        <v>0</v>
      </c>
      <c r="AB790">
        <f t="shared" si="203"/>
        <v>0</v>
      </c>
      <c r="AC790">
        <f t="shared" si="204"/>
        <v>0</v>
      </c>
      <c r="AD790">
        <f t="shared" si="205"/>
        <v>0</v>
      </c>
      <c r="AE790">
        <f t="shared" si="206"/>
        <v>0</v>
      </c>
      <c r="AF790">
        <f t="shared" si="207"/>
        <v>0</v>
      </c>
    </row>
    <row r="791" spans="1:32" ht="45" x14ac:dyDescent="0.25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192"/>
        <v>1.0941176470588236</v>
      </c>
      <c r="P791" s="8">
        <f t="shared" si="193"/>
        <v>132.85714285714286</v>
      </c>
      <c r="Q791" t="s">
        <v>8325</v>
      </c>
      <c r="R791" t="s">
        <v>8326</v>
      </c>
      <c r="S791" s="12">
        <f t="shared" si="194"/>
        <v>41294.957638888889</v>
      </c>
      <c r="T791" s="12">
        <f t="shared" si="195"/>
        <v>41276.811111111107</v>
      </c>
      <c r="U791">
        <f t="shared" si="196"/>
        <v>0</v>
      </c>
      <c r="V791">
        <f t="shared" si="197"/>
        <v>1</v>
      </c>
      <c r="W791">
        <f t="shared" si="198"/>
        <v>0</v>
      </c>
      <c r="X791">
        <f t="shared" si="199"/>
        <v>0</v>
      </c>
      <c r="Y791">
        <f t="shared" si="200"/>
        <v>0</v>
      </c>
      <c r="Z791">
        <f t="shared" si="201"/>
        <v>0</v>
      </c>
      <c r="AA791">
        <f t="shared" si="202"/>
        <v>0</v>
      </c>
      <c r="AB791">
        <f t="shared" si="203"/>
        <v>0</v>
      </c>
      <c r="AC791">
        <f t="shared" si="204"/>
        <v>0</v>
      </c>
      <c r="AD791">
        <f t="shared" si="205"/>
        <v>0</v>
      </c>
      <c r="AE791">
        <f t="shared" si="206"/>
        <v>0</v>
      </c>
      <c r="AF791">
        <f t="shared" si="207"/>
        <v>0</v>
      </c>
    </row>
    <row r="792" spans="1:32" ht="60" x14ac:dyDescent="0.25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192"/>
        <v>1.443746</v>
      </c>
      <c r="P792" s="8">
        <f t="shared" si="193"/>
        <v>92.547820512820508</v>
      </c>
      <c r="Q792" t="s">
        <v>8325</v>
      </c>
      <c r="R792" t="s">
        <v>8326</v>
      </c>
      <c r="S792" s="12">
        <f t="shared" si="194"/>
        <v>41305.672905092593</v>
      </c>
      <c r="T792" s="12">
        <f t="shared" si="195"/>
        <v>41275.672905092593</v>
      </c>
      <c r="U792">
        <f t="shared" si="196"/>
        <v>0</v>
      </c>
      <c r="V792">
        <f t="shared" si="197"/>
        <v>0</v>
      </c>
      <c r="W792">
        <f t="shared" si="198"/>
        <v>0</v>
      </c>
      <c r="X792">
        <f t="shared" si="199"/>
        <v>1</v>
      </c>
      <c r="Y792">
        <f t="shared" si="200"/>
        <v>0</v>
      </c>
      <c r="Z792">
        <f t="shared" si="201"/>
        <v>0</v>
      </c>
      <c r="AA792">
        <f t="shared" si="202"/>
        <v>0</v>
      </c>
      <c r="AB792">
        <f t="shared" si="203"/>
        <v>0</v>
      </c>
      <c r="AC792">
        <f t="shared" si="204"/>
        <v>0</v>
      </c>
      <c r="AD792">
        <f t="shared" si="205"/>
        <v>0</v>
      </c>
      <c r="AE792">
        <f t="shared" si="206"/>
        <v>0</v>
      </c>
      <c r="AF792">
        <f t="shared" si="207"/>
        <v>0</v>
      </c>
    </row>
    <row r="793" spans="1:32" ht="60" x14ac:dyDescent="0.25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192"/>
        <v>1.0386666666666666</v>
      </c>
      <c r="P793" s="8">
        <f t="shared" si="193"/>
        <v>60.859375</v>
      </c>
      <c r="Q793" t="s">
        <v>8325</v>
      </c>
      <c r="R793" t="s">
        <v>8326</v>
      </c>
      <c r="S793" s="12">
        <f t="shared" si="194"/>
        <v>41590.874305555553</v>
      </c>
      <c r="T793" s="12">
        <f t="shared" si="195"/>
        <v>41557.405624999999</v>
      </c>
      <c r="U793">
        <f t="shared" si="196"/>
        <v>0</v>
      </c>
      <c r="V793">
        <f t="shared" si="197"/>
        <v>0</v>
      </c>
      <c r="W793">
        <f t="shared" si="198"/>
        <v>1</v>
      </c>
      <c r="X793">
        <f t="shared" si="199"/>
        <v>0</v>
      </c>
      <c r="Y793">
        <f t="shared" si="200"/>
        <v>0</v>
      </c>
      <c r="Z793">
        <f t="shared" si="201"/>
        <v>0</v>
      </c>
      <c r="AA793">
        <f t="shared" si="202"/>
        <v>0</v>
      </c>
      <c r="AB793">
        <f t="shared" si="203"/>
        <v>0</v>
      </c>
      <c r="AC793">
        <f t="shared" si="204"/>
        <v>0</v>
      </c>
      <c r="AD793">
        <f t="shared" si="205"/>
        <v>0</v>
      </c>
      <c r="AE793">
        <f t="shared" si="206"/>
        <v>0</v>
      </c>
      <c r="AF793">
        <f t="shared" si="207"/>
        <v>0</v>
      </c>
    </row>
    <row r="794" spans="1:32" ht="30" x14ac:dyDescent="0.25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192"/>
        <v>1.0044440000000001</v>
      </c>
      <c r="P794" s="8">
        <f t="shared" si="193"/>
        <v>41.851833333333339</v>
      </c>
      <c r="Q794" t="s">
        <v>8325</v>
      </c>
      <c r="R794" t="s">
        <v>8326</v>
      </c>
      <c r="S794" s="12">
        <f t="shared" si="194"/>
        <v>41585.540312500001</v>
      </c>
      <c r="T794" s="12">
        <f t="shared" si="195"/>
        <v>41555.49864583333</v>
      </c>
      <c r="U794">
        <f t="shared" si="196"/>
        <v>0</v>
      </c>
      <c r="V794">
        <f t="shared" si="197"/>
        <v>1</v>
      </c>
      <c r="W794">
        <f t="shared" si="198"/>
        <v>0</v>
      </c>
      <c r="X794">
        <f t="shared" si="199"/>
        <v>0</v>
      </c>
      <c r="Y794">
        <f t="shared" si="200"/>
        <v>0</v>
      </c>
      <c r="Z794">
        <f t="shared" si="201"/>
        <v>0</v>
      </c>
      <c r="AA794">
        <f t="shared" si="202"/>
        <v>0</v>
      </c>
      <c r="AB794">
        <f t="shared" si="203"/>
        <v>0</v>
      </c>
      <c r="AC794">
        <f t="shared" si="204"/>
        <v>0</v>
      </c>
      <c r="AD794">
        <f t="shared" si="205"/>
        <v>0</v>
      </c>
      <c r="AE794">
        <f t="shared" si="206"/>
        <v>0</v>
      </c>
      <c r="AF794">
        <f t="shared" si="207"/>
        <v>0</v>
      </c>
    </row>
    <row r="795" spans="1:32" ht="60" x14ac:dyDescent="0.25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192"/>
        <v>1.0277927272727272</v>
      </c>
      <c r="P795" s="8">
        <f t="shared" si="193"/>
        <v>88.325937499999995</v>
      </c>
      <c r="Q795" t="s">
        <v>8325</v>
      </c>
      <c r="R795" t="s">
        <v>8326</v>
      </c>
      <c r="S795" s="12">
        <f t="shared" si="194"/>
        <v>41457.832638888889</v>
      </c>
      <c r="T795" s="12">
        <f t="shared" si="195"/>
        <v>41442.366249999999</v>
      </c>
      <c r="U795">
        <f t="shared" si="196"/>
        <v>0</v>
      </c>
      <c r="V795">
        <f t="shared" si="197"/>
        <v>1</v>
      </c>
      <c r="W795">
        <f t="shared" si="198"/>
        <v>0</v>
      </c>
      <c r="X795">
        <f t="shared" si="199"/>
        <v>0</v>
      </c>
      <c r="Y795">
        <f t="shared" si="200"/>
        <v>0</v>
      </c>
      <c r="Z795">
        <f t="shared" si="201"/>
        <v>0</v>
      </c>
      <c r="AA795">
        <f t="shared" si="202"/>
        <v>0</v>
      </c>
      <c r="AB795">
        <f t="shared" si="203"/>
        <v>0</v>
      </c>
      <c r="AC795">
        <f t="shared" si="204"/>
        <v>0</v>
      </c>
      <c r="AD795">
        <f t="shared" si="205"/>
        <v>0</v>
      </c>
      <c r="AE795">
        <f t="shared" si="206"/>
        <v>0</v>
      </c>
      <c r="AF795">
        <f t="shared" si="207"/>
        <v>0</v>
      </c>
    </row>
    <row r="796" spans="1:32" ht="60" x14ac:dyDescent="0.25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192"/>
        <v>1.0531250000000001</v>
      </c>
      <c r="P796" s="8">
        <f t="shared" si="193"/>
        <v>158.96226415094338</v>
      </c>
      <c r="Q796" t="s">
        <v>8325</v>
      </c>
      <c r="R796" t="s">
        <v>8326</v>
      </c>
      <c r="S796" s="12">
        <f t="shared" si="194"/>
        <v>40791.337500000001</v>
      </c>
      <c r="T796" s="12">
        <f t="shared" si="195"/>
        <v>40735.740011574075</v>
      </c>
      <c r="U796">
        <f t="shared" si="196"/>
        <v>0</v>
      </c>
      <c r="V796">
        <f t="shared" si="197"/>
        <v>0</v>
      </c>
      <c r="W796">
        <f t="shared" si="198"/>
        <v>1</v>
      </c>
      <c r="X796">
        <f t="shared" si="199"/>
        <v>0</v>
      </c>
      <c r="Y796">
        <f t="shared" si="200"/>
        <v>0</v>
      </c>
      <c r="Z796">
        <f t="shared" si="201"/>
        <v>0</v>
      </c>
      <c r="AA796">
        <f t="shared" si="202"/>
        <v>0</v>
      </c>
      <c r="AB796">
        <f t="shared" si="203"/>
        <v>0</v>
      </c>
      <c r="AC796">
        <f t="shared" si="204"/>
        <v>0</v>
      </c>
      <c r="AD796">
        <f t="shared" si="205"/>
        <v>0</v>
      </c>
      <c r="AE796">
        <f t="shared" si="206"/>
        <v>0</v>
      </c>
      <c r="AF796">
        <f t="shared" si="207"/>
        <v>0</v>
      </c>
    </row>
    <row r="797" spans="1:32" ht="60" x14ac:dyDescent="0.25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192"/>
        <v>1.1178571428571429</v>
      </c>
      <c r="P797" s="8">
        <f t="shared" si="193"/>
        <v>85.054347826086953</v>
      </c>
      <c r="Q797" t="s">
        <v>8325</v>
      </c>
      <c r="R797" t="s">
        <v>8326</v>
      </c>
      <c r="S797" s="12">
        <f t="shared" si="194"/>
        <v>41005.832638888889</v>
      </c>
      <c r="T797" s="12">
        <f t="shared" si="195"/>
        <v>40963.238032407404</v>
      </c>
      <c r="U797">
        <f t="shared" si="196"/>
        <v>0</v>
      </c>
      <c r="V797">
        <f t="shared" si="197"/>
        <v>0</v>
      </c>
      <c r="W797">
        <f t="shared" si="198"/>
        <v>0</v>
      </c>
      <c r="X797">
        <f t="shared" si="199"/>
        <v>1</v>
      </c>
      <c r="Y797">
        <f t="shared" si="200"/>
        <v>0</v>
      </c>
      <c r="Z797">
        <f t="shared" si="201"/>
        <v>0</v>
      </c>
      <c r="AA797">
        <f t="shared" si="202"/>
        <v>0</v>
      </c>
      <c r="AB797">
        <f t="shared" si="203"/>
        <v>0</v>
      </c>
      <c r="AC797">
        <f t="shared" si="204"/>
        <v>0</v>
      </c>
      <c r="AD797">
        <f t="shared" si="205"/>
        <v>0</v>
      </c>
      <c r="AE797">
        <f t="shared" si="206"/>
        <v>0</v>
      </c>
      <c r="AF797">
        <f t="shared" si="207"/>
        <v>0</v>
      </c>
    </row>
    <row r="798" spans="1:32" ht="60" x14ac:dyDescent="0.25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192"/>
        <v>1.0135000000000001</v>
      </c>
      <c r="P798" s="8">
        <f t="shared" si="193"/>
        <v>112.61111111111111</v>
      </c>
      <c r="Q798" t="s">
        <v>8325</v>
      </c>
      <c r="R798" t="s">
        <v>8326</v>
      </c>
      <c r="S798" s="12">
        <f t="shared" si="194"/>
        <v>41532.506944444445</v>
      </c>
      <c r="T798" s="12">
        <f t="shared" si="195"/>
        <v>41502.507928240739</v>
      </c>
      <c r="U798">
        <f t="shared" si="196"/>
        <v>0</v>
      </c>
      <c r="V798">
        <f t="shared" si="197"/>
        <v>0</v>
      </c>
      <c r="W798">
        <f t="shared" si="198"/>
        <v>0</v>
      </c>
      <c r="X798">
        <f t="shared" si="199"/>
        <v>1</v>
      </c>
      <c r="Y798">
        <f t="shared" si="200"/>
        <v>0</v>
      </c>
      <c r="Z798">
        <f t="shared" si="201"/>
        <v>0</v>
      </c>
      <c r="AA798">
        <f t="shared" si="202"/>
        <v>0</v>
      </c>
      <c r="AB798">
        <f t="shared" si="203"/>
        <v>0</v>
      </c>
      <c r="AC798">
        <f t="shared" si="204"/>
        <v>0</v>
      </c>
      <c r="AD798">
        <f t="shared" si="205"/>
        <v>0</v>
      </c>
      <c r="AE798">
        <f t="shared" si="206"/>
        <v>0</v>
      </c>
      <c r="AF798">
        <f t="shared" si="207"/>
        <v>0</v>
      </c>
    </row>
    <row r="799" spans="1:32" ht="60" x14ac:dyDescent="0.25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192"/>
        <v>1.0753333333333333</v>
      </c>
      <c r="P799" s="8">
        <f t="shared" si="193"/>
        <v>45.436619718309856</v>
      </c>
      <c r="Q799" t="s">
        <v>8325</v>
      </c>
      <c r="R799" t="s">
        <v>8326</v>
      </c>
      <c r="S799" s="12">
        <f t="shared" si="194"/>
        <v>41027.791666666664</v>
      </c>
      <c r="T799" s="12">
        <f t="shared" si="195"/>
        <v>40996.619074074071</v>
      </c>
      <c r="U799">
        <f t="shared" si="196"/>
        <v>0</v>
      </c>
      <c r="V799">
        <f t="shared" si="197"/>
        <v>1</v>
      </c>
      <c r="W799">
        <f t="shared" si="198"/>
        <v>0</v>
      </c>
      <c r="X799">
        <f t="shared" si="199"/>
        <v>0</v>
      </c>
      <c r="Y799">
        <f t="shared" si="200"/>
        <v>0</v>
      </c>
      <c r="Z799">
        <f t="shared" si="201"/>
        <v>0</v>
      </c>
      <c r="AA799">
        <f t="shared" si="202"/>
        <v>0</v>
      </c>
      <c r="AB799">
        <f t="shared" si="203"/>
        <v>0</v>
      </c>
      <c r="AC799">
        <f t="shared" si="204"/>
        <v>0</v>
      </c>
      <c r="AD799">
        <f t="shared" si="205"/>
        <v>0</v>
      </c>
      <c r="AE799">
        <f t="shared" si="206"/>
        <v>0</v>
      </c>
      <c r="AF799">
        <f t="shared" si="207"/>
        <v>0</v>
      </c>
    </row>
    <row r="800" spans="1:32" ht="45" x14ac:dyDescent="0.25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192"/>
        <v>1.1488571428571428</v>
      </c>
      <c r="P800" s="8">
        <f t="shared" si="193"/>
        <v>46.218390804597703</v>
      </c>
      <c r="Q800" t="s">
        <v>8325</v>
      </c>
      <c r="R800" t="s">
        <v>8326</v>
      </c>
      <c r="S800" s="12">
        <f t="shared" si="194"/>
        <v>41912.215127314819</v>
      </c>
      <c r="T800" s="12">
        <f t="shared" si="195"/>
        <v>41882.215127314819</v>
      </c>
      <c r="U800">
        <f t="shared" si="196"/>
        <v>0</v>
      </c>
      <c r="V800">
        <f t="shared" si="197"/>
        <v>1</v>
      </c>
      <c r="W800">
        <f t="shared" si="198"/>
        <v>0</v>
      </c>
      <c r="X800">
        <f t="shared" si="199"/>
        <v>0</v>
      </c>
      <c r="Y800">
        <f t="shared" si="200"/>
        <v>0</v>
      </c>
      <c r="Z800">
        <f t="shared" si="201"/>
        <v>0</v>
      </c>
      <c r="AA800">
        <f t="shared" si="202"/>
        <v>0</v>
      </c>
      <c r="AB800">
        <f t="shared" si="203"/>
        <v>0</v>
      </c>
      <c r="AC800">
        <f t="shared" si="204"/>
        <v>0</v>
      </c>
      <c r="AD800">
        <f t="shared" si="205"/>
        <v>0</v>
      </c>
      <c r="AE800">
        <f t="shared" si="206"/>
        <v>0</v>
      </c>
      <c r="AF800">
        <f t="shared" si="207"/>
        <v>0</v>
      </c>
    </row>
    <row r="801" spans="1:32" ht="60" x14ac:dyDescent="0.25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192"/>
        <v>1.0002</v>
      </c>
      <c r="P801" s="8">
        <f t="shared" si="193"/>
        <v>178.60714285714286</v>
      </c>
      <c r="Q801" t="s">
        <v>8325</v>
      </c>
      <c r="R801" t="s">
        <v>8326</v>
      </c>
      <c r="S801" s="12">
        <f t="shared" si="194"/>
        <v>41026.292199074072</v>
      </c>
      <c r="T801" s="12">
        <f t="shared" si="195"/>
        <v>40996.292199074072</v>
      </c>
      <c r="U801">
        <f t="shared" si="196"/>
        <v>0</v>
      </c>
      <c r="V801">
        <f t="shared" si="197"/>
        <v>0</v>
      </c>
      <c r="W801">
        <f t="shared" si="198"/>
        <v>1</v>
      </c>
      <c r="X801">
        <f t="shared" si="199"/>
        <v>0</v>
      </c>
      <c r="Y801">
        <f t="shared" si="200"/>
        <v>0</v>
      </c>
      <c r="Z801">
        <f t="shared" si="201"/>
        <v>0</v>
      </c>
      <c r="AA801">
        <f t="shared" si="202"/>
        <v>0</v>
      </c>
      <c r="AB801">
        <f t="shared" si="203"/>
        <v>0</v>
      </c>
      <c r="AC801">
        <f t="shared" si="204"/>
        <v>0</v>
      </c>
      <c r="AD801">
        <f t="shared" si="205"/>
        <v>0</v>
      </c>
      <c r="AE801">
        <f t="shared" si="206"/>
        <v>0</v>
      </c>
      <c r="AF801">
        <f t="shared" si="207"/>
        <v>0</v>
      </c>
    </row>
    <row r="802" spans="1:32" ht="45" x14ac:dyDescent="0.25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192"/>
        <v>1.5213333333333334</v>
      </c>
      <c r="P802" s="8">
        <f t="shared" si="193"/>
        <v>40.75</v>
      </c>
      <c r="Q802" t="s">
        <v>8325</v>
      </c>
      <c r="R802" t="s">
        <v>8326</v>
      </c>
      <c r="S802" s="12">
        <f t="shared" si="194"/>
        <v>41893.058495370373</v>
      </c>
      <c r="T802" s="12">
        <f t="shared" si="195"/>
        <v>41863.058495370373</v>
      </c>
      <c r="U802">
        <f t="shared" si="196"/>
        <v>0</v>
      </c>
      <c r="V802">
        <f t="shared" si="197"/>
        <v>1</v>
      </c>
      <c r="W802">
        <f t="shared" si="198"/>
        <v>0</v>
      </c>
      <c r="X802">
        <f t="shared" si="199"/>
        <v>0</v>
      </c>
      <c r="Y802">
        <f t="shared" si="200"/>
        <v>0</v>
      </c>
      <c r="Z802">
        <f t="shared" si="201"/>
        <v>0</v>
      </c>
      <c r="AA802">
        <f t="shared" si="202"/>
        <v>0</v>
      </c>
      <c r="AB802">
        <f t="shared" si="203"/>
        <v>0</v>
      </c>
      <c r="AC802">
        <f t="shared" si="204"/>
        <v>0</v>
      </c>
      <c r="AD802">
        <f t="shared" si="205"/>
        <v>0</v>
      </c>
      <c r="AE802">
        <f t="shared" si="206"/>
        <v>0</v>
      </c>
      <c r="AF802">
        <f t="shared" si="207"/>
        <v>0</v>
      </c>
    </row>
    <row r="803" spans="1:32" ht="45" x14ac:dyDescent="0.25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192"/>
        <v>1.1152149999999998</v>
      </c>
      <c r="P803" s="8">
        <f t="shared" si="193"/>
        <v>43.733921568627444</v>
      </c>
      <c r="Q803" t="s">
        <v>8325</v>
      </c>
      <c r="R803" t="s">
        <v>8326</v>
      </c>
      <c r="S803" s="12">
        <f t="shared" si="194"/>
        <v>40725.420370370368</v>
      </c>
      <c r="T803" s="12">
        <f t="shared" si="195"/>
        <v>40695.420370370368</v>
      </c>
      <c r="U803">
        <f t="shared" si="196"/>
        <v>0</v>
      </c>
      <c r="V803">
        <f t="shared" si="197"/>
        <v>1</v>
      </c>
      <c r="W803">
        <f t="shared" si="198"/>
        <v>0</v>
      </c>
      <c r="X803">
        <f t="shared" si="199"/>
        <v>0</v>
      </c>
      <c r="Y803">
        <f t="shared" si="200"/>
        <v>0</v>
      </c>
      <c r="Z803">
        <f t="shared" si="201"/>
        <v>0</v>
      </c>
      <c r="AA803">
        <f t="shared" si="202"/>
        <v>0</v>
      </c>
      <c r="AB803">
        <f t="shared" si="203"/>
        <v>0</v>
      </c>
      <c r="AC803">
        <f t="shared" si="204"/>
        <v>0</v>
      </c>
      <c r="AD803">
        <f t="shared" si="205"/>
        <v>0</v>
      </c>
      <c r="AE803">
        <f t="shared" si="206"/>
        <v>0</v>
      </c>
      <c r="AF803">
        <f t="shared" si="207"/>
        <v>0</v>
      </c>
    </row>
    <row r="804" spans="1:32" ht="60" x14ac:dyDescent="0.25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192"/>
        <v>1.0133333333333334</v>
      </c>
      <c r="P804" s="8">
        <f t="shared" si="193"/>
        <v>81.066666666666663</v>
      </c>
      <c r="Q804" t="s">
        <v>8325</v>
      </c>
      <c r="R804" t="s">
        <v>8326</v>
      </c>
      <c r="S804" s="12">
        <f t="shared" si="194"/>
        <v>41168.795138888891</v>
      </c>
      <c r="T804" s="12">
        <f t="shared" si="195"/>
        <v>41122.647268518514</v>
      </c>
      <c r="U804">
        <f t="shared" si="196"/>
        <v>0</v>
      </c>
      <c r="V804">
        <f t="shared" si="197"/>
        <v>0</v>
      </c>
      <c r="W804">
        <f t="shared" si="198"/>
        <v>1</v>
      </c>
      <c r="X804">
        <f t="shared" si="199"/>
        <v>0</v>
      </c>
      <c r="Y804">
        <f t="shared" si="200"/>
        <v>0</v>
      </c>
      <c r="Z804">
        <f t="shared" si="201"/>
        <v>0</v>
      </c>
      <c r="AA804">
        <f t="shared" si="202"/>
        <v>0</v>
      </c>
      <c r="AB804">
        <f t="shared" si="203"/>
        <v>0</v>
      </c>
      <c r="AC804">
        <f t="shared" si="204"/>
        <v>0</v>
      </c>
      <c r="AD804">
        <f t="shared" si="205"/>
        <v>0</v>
      </c>
      <c r="AE804">
        <f t="shared" si="206"/>
        <v>0</v>
      </c>
      <c r="AF804">
        <f t="shared" si="207"/>
        <v>0</v>
      </c>
    </row>
    <row r="805" spans="1:32" ht="60" x14ac:dyDescent="0.25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192"/>
        <v>1.232608695652174</v>
      </c>
      <c r="P805" s="8">
        <f t="shared" si="193"/>
        <v>74.60526315789474</v>
      </c>
      <c r="Q805" t="s">
        <v>8325</v>
      </c>
      <c r="R805" t="s">
        <v>8326</v>
      </c>
      <c r="S805" s="12">
        <f t="shared" si="194"/>
        <v>40691.666666666664</v>
      </c>
      <c r="T805" s="12">
        <f t="shared" si="195"/>
        <v>40665.574976851851</v>
      </c>
      <c r="U805">
        <f t="shared" si="196"/>
        <v>0</v>
      </c>
      <c r="V805">
        <f t="shared" si="197"/>
        <v>1</v>
      </c>
      <c r="W805">
        <f t="shared" si="198"/>
        <v>0</v>
      </c>
      <c r="X805">
        <f t="shared" si="199"/>
        <v>0</v>
      </c>
      <c r="Y805">
        <f t="shared" si="200"/>
        <v>0</v>
      </c>
      <c r="Z805">
        <f t="shared" si="201"/>
        <v>0</v>
      </c>
      <c r="AA805">
        <f t="shared" si="202"/>
        <v>0</v>
      </c>
      <c r="AB805">
        <f t="shared" si="203"/>
        <v>0</v>
      </c>
      <c r="AC805">
        <f t="shared" si="204"/>
        <v>0</v>
      </c>
      <c r="AD805">
        <f t="shared" si="205"/>
        <v>0</v>
      </c>
      <c r="AE805">
        <f t="shared" si="206"/>
        <v>0</v>
      </c>
      <c r="AF805">
        <f t="shared" si="207"/>
        <v>0</v>
      </c>
    </row>
    <row r="806" spans="1:32" ht="60" x14ac:dyDescent="0.25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192"/>
        <v>1</v>
      </c>
      <c r="P806" s="8">
        <f t="shared" si="193"/>
        <v>305.55555555555554</v>
      </c>
      <c r="Q806" t="s">
        <v>8325</v>
      </c>
      <c r="R806" t="s">
        <v>8326</v>
      </c>
      <c r="S806" s="12">
        <f t="shared" si="194"/>
        <v>40746.790972222225</v>
      </c>
      <c r="T806" s="12">
        <f t="shared" si="195"/>
        <v>40729.730624999997</v>
      </c>
      <c r="U806">
        <f t="shared" si="196"/>
        <v>0</v>
      </c>
      <c r="V806">
        <f t="shared" si="197"/>
        <v>0</v>
      </c>
      <c r="W806">
        <f t="shared" si="198"/>
        <v>1</v>
      </c>
      <c r="X806">
        <f t="shared" si="199"/>
        <v>0</v>
      </c>
      <c r="Y806">
        <f t="shared" si="200"/>
        <v>0</v>
      </c>
      <c r="Z806">
        <f t="shared" si="201"/>
        <v>0</v>
      </c>
      <c r="AA806">
        <f t="shared" si="202"/>
        <v>0</v>
      </c>
      <c r="AB806">
        <f t="shared" si="203"/>
        <v>0</v>
      </c>
      <c r="AC806">
        <f t="shared" si="204"/>
        <v>0</v>
      </c>
      <c r="AD806">
        <f t="shared" si="205"/>
        <v>0</v>
      </c>
      <c r="AE806">
        <f t="shared" si="206"/>
        <v>0</v>
      </c>
      <c r="AF806">
        <f t="shared" si="207"/>
        <v>0</v>
      </c>
    </row>
    <row r="807" spans="1:32" ht="45" x14ac:dyDescent="0.25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192"/>
        <v>1.05</v>
      </c>
      <c r="P807" s="8">
        <f t="shared" si="193"/>
        <v>58.333333333333336</v>
      </c>
      <c r="Q807" t="s">
        <v>8325</v>
      </c>
      <c r="R807" t="s">
        <v>8326</v>
      </c>
      <c r="S807" s="12">
        <f t="shared" si="194"/>
        <v>40740.583333333336</v>
      </c>
      <c r="T807" s="12">
        <f t="shared" si="195"/>
        <v>40690.448055555556</v>
      </c>
      <c r="U807">
        <f t="shared" si="196"/>
        <v>0</v>
      </c>
      <c r="V807">
        <f t="shared" si="197"/>
        <v>1</v>
      </c>
      <c r="W807">
        <f t="shared" si="198"/>
        <v>0</v>
      </c>
      <c r="X807">
        <f t="shared" si="199"/>
        <v>0</v>
      </c>
      <c r="Y807">
        <f t="shared" si="200"/>
        <v>0</v>
      </c>
      <c r="Z807">
        <f t="shared" si="201"/>
        <v>0</v>
      </c>
      <c r="AA807">
        <f t="shared" si="202"/>
        <v>0</v>
      </c>
      <c r="AB807">
        <f t="shared" si="203"/>
        <v>0</v>
      </c>
      <c r="AC807">
        <f t="shared" si="204"/>
        <v>0</v>
      </c>
      <c r="AD807">
        <f t="shared" si="205"/>
        <v>0</v>
      </c>
      <c r="AE807">
        <f t="shared" si="206"/>
        <v>0</v>
      </c>
      <c r="AF807">
        <f t="shared" si="207"/>
        <v>0</v>
      </c>
    </row>
    <row r="808" spans="1:32" ht="30" x14ac:dyDescent="0.25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192"/>
        <v>1.0443750000000001</v>
      </c>
      <c r="P808" s="8">
        <f t="shared" si="193"/>
        <v>117.67605633802818</v>
      </c>
      <c r="Q808" t="s">
        <v>8325</v>
      </c>
      <c r="R808" t="s">
        <v>8326</v>
      </c>
      <c r="S808" s="12">
        <f t="shared" si="194"/>
        <v>40793.316423611112</v>
      </c>
      <c r="T808" s="12">
        <f t="shared" si="195"/>
        <v>40763.316423611112</v>
      </c>
      <c r="U808">
        <f t="shared" si="196"/>
        <v>0</v>
      </c>
      <c r="V808">
        <f t="shared" si="197"/>
        <v>0</v>
      </c>
      <c r="W808">
        <f t="shared" si="198"/>
        <v>1</v>
      </c>
      <c r="X808">
        <f t="shared" si="199"/>
        <v>0</v>
      </c>
      <c r="Y808">
        <f t="shared" si="200"/>
        <v>0</v>
      </c>
      <c r="Z808">
        <f t="shared" si="201"/>
        <v>0</v>
      </c>
      <c r="AA808">
        <f t="shared" si="202"/>
        <v>0</v>
      </c>
      <c r="AB808">
        <f t="shared" si="203"/>
        <v>0</v>
      </c>
      <c r="AC808">
        <f t="shared" si="204"/>
        <v>0</v>
      </c>
      <c r="AD808">
        <f t="shared" si="205"/>
        <v>0</v>
      </c>
      <c r="AE808">
        <f t="shared" si="206"/>
        <v>0</v>
      </c>
      <c r="AF808">
        <f t="shared" si="207"/>
        <v>0</v>
      </c>
    </row>
    <row r="809" spans="1:32" ht="30" x14ac:dyDescent="0.25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192"/>
        <v>1.05125</v>
      </c>
      <c r="P809" s="8">
        <f t="shared" si="193"/>
        <v>73.771929824561397</v>
      </c>
      <c r="Q809" t="s">
        <v>8325</v>
      </c>
      <c r="R809" t="s">
        <v>8326</v>
      </c>
      <c r="S809" s="12">
        <f t="shared" si="194"/>
        <v>42794.708333333328</v>
      </c>
      <c r="T809" s="12">
        <f t="shared" si="195"/>
        <v>42759.253599537042</v>
      </c>
      <c r="U809">
        <f t="shared" si="196"/>
        <v>0</v>
      </c>
      <c r="V809">
        <f t="shared" si="197"/>
        <v>1</v>
      </c>
      <c r="W809">
        <f t="shared" si="198"/>
        <v>0</v>
      </c>
      <c r="X809">
        <f t="shared" si="199"/>
        <v>0</v>
      </c>
      <c r="Y809">
        <f t="shared" si="200"/>
        <v>0</v>
      </c>
      <c r="Z809">
        <f t="shared" si="201"/>
        <v>0</v>
      </c>
      <c r="AA809">
        <f t="shared" si="202"/>
        <v>0</v>
      </c>
      <c r="AB809">
        <f t="shared" si="203"/>
        <v>0</v>
      </c>
      <c r="AC809">
        <f t="shared" si="204"/>
        <v>0</v>
      </c>
      <c r="AD809">
        <f t="shared" si="205"/>
        <v>0</v>
      </c>
      <c r="AE809">
        <f t="shared" si="206"/>
        <v>0</v>
      </c>
      <c r="AF809">
        <f t="shared" si="207"/>
        <v>0</v>
      </c>
    </row>
    <row r="810" spans="1:32" ht="60" x14ac:dyDescent="0.25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192"/>
        <v>1</v>
      </c>
      <c r="P810" s="8">
        <f t="shared" si="193"/>
        <v>104.65116279069767</v>
      </c>
      <c r="Q810" t="s">
        <v>8325</v>
      </c>
      <c r="R810" t="s">
        <v>8326</v>
      </c>
      <c r="S810" s="12">
        <f t="shared" si="194"/>
        <v>41994.832638888889</v>
      </c>
      <c r="T810" s="12">
        <f t="shared" si="195"/>
        <v>41961.725532407407</v>
      </c>
      <c r="U810">
        <f t="shared" si="196"/>
        <v>0</v>
      </c>
      <c r="V810">
        <f t="shared" si="197"/>
        <v>1</v>
      </c>
      <c r="W810">
        <f t="shared" si="198"/>
        <v>0</v>
      </c>
      <c r="X810">
        <f t="shared" si="199"/>
        <v>0</v>
      </c>
      <c r="Y810">
        <f t="shared" si="200"/>
        <v>0</v>
      </c>
      <c r="Z810">
        <f t="shared" si="201"/>
        <v>0</v>
      </c>
      <c r="AA810">
        <f t="shared" si="202"/>
        <v>0</v>
      </c>
      <c r="AB810">
        <f t="shared" si="203"/>
        <v>0</v>
      </c>
      <c r="AC810">
        <f t="shared" si="204"/>
        <v>0</v>
      </c>
      <c r="AD810">
        <f t="shared" si="205"/>
        <v>0</v>
      </c>
      <c r="AE810">
        <f t="shared" si="206"/>
        <v>0</v>
      </c>
      <c r="AF810">
        <f t="shared" si="207"/>
        <v>0</v>
      </c>
    </row>
    <row r="811" spans="1:32" ht="45" x14ac:dyDescent="0.25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192"/>
        <v>1.03775</v>
      </c>
      <c r="P811" s="8">
        <f t="shared" si="193"/>
        <v>79.82692307692308</v>
      </c>
      <c r="Q811" t="s">
        <v>8325</v>
      </c>
      <c r="R811" t="s">
        <v>8326</v>
      </c>
      <c r="S811" s="12">
        <f t="shared" si="194"/>
        <v>41658.458680555559</v>
      </c>
      <c r="T811" s="12">
        <f t="shared" si="195"/>
        <v>41628.458680555559</v>
      </c>
      <c r="U811">
        <f t="shared" si="196"/>
        <v>0</v>
      </c>
      <c r="V811">
        <f t="shared" si="197"/>
        <v>1</v>
      </c>
      <c r="W811">
        <f t="shared" si="198"/>
        <v>0</v>
      </c>
      <c r="X811">
        <f t="shared" si="199"/>
        <v>0</v>
      </c>
      <c r="Y811">
        <f t="shared" si="200"/>
        <v>0</v>
      </c>
      <c r="Z811">
        <f t="shared" si="201"/>
        <v>0</v>
      </c>
      <c r="AA811">
        <f t="shared" si="202"/>
        <v>0</v>
      </c>
      <c r="AB811">
        <f t="shared" si="203"/>
        <v>0</v>
      </c>
      <c r="AC811">
        <f t="shared" si="204"/>
        <v>0</v>
      </c>
      <c r="AD811">
        <f t="shared" si="205"/>
        <v>0</v>
      </c>
      <c r="AE811">
        <f t="shared" si="206"/>
        <v>0</v>
      </c>
      <c r="AF811">
        <f t="shared" si="207"/>
        <v>0</v>
      </c>
    </row>
    <row r="812" spans="1:32" ht="60" x14ac:dyDescent="0.25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192"/>
        <v>1.05</v>
      </c>
      <c r="P812" s="8">
        <f t="shared" si="193"/>
        <v>58.333333333333336</v>
      </c>
      <c r="Q812" t="s">
        <v>8325</v>
      </c>
      <c r="R812" t="s">
        <v>8326</v>
      </c>
      <c r="S812" s="12">
        <f t="shared" si="194"/>
        <v>41152.681273148148</v>
      </c>
      <c r="T812" s="12">
        <f t="shared" si="195"/>
        <v>41122.681273148148</v>
      </c>
      <c r="U812">
        <f t="shared" si="196"/>
        <v>0</v>
      </c>
      <c r="V812">
        <f t="shared" si="197"/>
        <v>1</v>
      </c>
      <c r="W812">
        <f t="shared" si="198"/>
        <v>0</v>
      </c>
      <c r="X812">
        <f t="shared" si="199"/>
        <v>0</v>
      </c>
      <c r="Y812">
        <f t="shared" si="200"/>
        <v>0</v>
      </c>
      <c r="Z812">
        <f t="shared" si="201"/>
        <v>0</v>
      </c>
      <c r="AA812">
        <f t="shared" si="202"/>
        <v>0</v>
      </c>
      <c r="AB812">
        <f t="shared" si="203"/>
        <v>0</v>
      </c>
      <c r="AC812">
        <f t="shared" si="204"/>
        <v>0</v>
      </c>
      <c r="AD812">
        <f t="shared" si="205"/>
        <v>0</v>
      </c>
      <c r="AE812">
        <f t="shared" si="206"/>
        <v>0</v>
      </c>
      <c r="AF812">
        <f t="shared" si="207"/>
        <v>0</v>
      </c>
    </row>
    <row r="813" spans="1:32" ht="45" x14ac:dyDescent="0.25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192"/>
        <v>1.04</v>
      </c>
      <c r="P813" s="8">
        <f t="shared" si="193"/>
        <v>86.666666666666671</v>
      </c>
      <c r="Q813" t="s">
        <v>8325</v>
      </c>
      <c r="R813" t="s">
        <v>8326</v>
      </c>
      <c r="S813" s="12">
        <f t="shared" si="194"/>
        <v>41465.327777777777</v>
      </c>
      <c r="T813" s="12">
        <f t="shared" si="195"/>
        <v>41443.268541666665</v>
      </c>
      <c r="U813">
        <f t="shared" si="196"/>
        <v>1</v>
      </c>
      <c r="V813">
        <f t="shared" si="197"/>
        <v>1</v>
      </c>
      <c r="W813">
        <f t="shared" si="198"/>
        <v>0</v>
      </c>
      <c r="X813">
        <f t="shared" si="199"/>
        <v>0</v>
      </c>
      <c r="Y813">
        <f t="shared" si="200"/>
        <v>0</v>
      </c>
      <c r="Z813">
        <f t="shared" si="201"/>
        <v>0</v>
      </c>
      <c r="AA813">
        <f t="shared" si="202"/>
        <v>0</v>
      </c>
      <c r="AB813">
        <f t="shared" si="203"/>
        <v>0</v>
      </c>
      <c r="AC813">
        <f t="shared" si="204"/>
        <v>0</v>
      </c>
      <c r="AD813">
        <f t="shared" si="205"/>
        <v>0</v>
      </c>
      <c r="AE813">
        <f t="shared" si="206"/>
        <v>0</v>
      </c>
      <c r="AF813">
        <f t="shared" si="207"/>
        <v>0</v>
      </c>
    </row>
    <row r="814" spans="1:32" ht="60" x14ac:dyDescent="0.25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192"/>
        <v>1.5183333333333333</v>
      </c>
      <c r="P814" s="8">
        <f t="shared" si="193"/>
        <v>27.606060606060606</v>
      </c>
      <c r="Q814" t="s">
        <v>8325</v>
      </c>
      <c r="R814" t="s">
        <v>8326</v>
      </c>
      <c r="S814" s="12">
        <f t="shared" si="194"/>
        <v>41334.206944444442</v>
      </c>
      <c r="T814" s="12">
        <f t="shared" si="195"/>
        <v>41281.642962962964</v>
      </c>
      <c r="U814">
        <f t="shared" si="196"/>
        <v>1</v>
      </c>
      <c r="V814">
        <f t="shared" si="197"/>
        <v>0</v>
      </c>
      <c r="W814">
        <f t="shared" si="198"/>
        <v>0</v>
      </c>
      <c r="X814">
        <f t="shared" si="199"/>
        <v>0</v>
      </c>
      <c r="Y814">
        <f t="shared" si="200"/>
        <v>0</v>
      </c>
      <c r="Z814">
        <f t="shared" si="201"/>
        <v>0</v>
      </c>
      <c r="AA814">
        <f t="shared" si="202"/>
        <v>0</v>
      </c>
      <c r="AB814">
        <f t="shared" si="203"/>
        <v>0</v>
      </c>
      <c r="AC814">
        <f t="shared" si="204"/>
        <v>0</v>
      </c>
      <c r="AD814">
        <f t="shared" si="205"/>
        <v>0</v>
      </c>
      <c r="AE814">
        <f t="shared" si="206"/>
        <v>0</v>
      </c>
      <c r="AF814">
        <f t="shared" si="207"/>
        <v>0</v>
      </c>
    </row>
    <row r="815" spans="1:32" ht="30" x14ac:dyDescent="0.25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192"/>
        <v>1.59996</v>
      </c>
      <c r="P815" s="8">
        <f t="shared" si="193"/>
        <v>24.999375000000001</v>
      </c>
      <c r="Q815" t="s">
        <v>8325</v>
      </c>
      <c r="R815" t="s">
        <v>8326</v>
      </c>
      <c r="S815" s="12">
        <f t="shared" si="194"/>
        <v>41110.585243055553</v>
      </c>
      <c r="T815" s="12">
        <f t="shared" si="195"/>
        <v>41080.585243055553</v>
      </c>
      <c r="U815">
        <f t="shared" si="196"/>
        <v>0</v>
      </c>
      <c r="V815">
        <f t="shared" si="197"/>
        <v>1</v>
      </c>
      <c r="W815">
        <f t="shared" si="198"/>
        <v>0</v>
      </c>
      <c r="X815">
        <f t="shared" si="199"/>
        <v>0</v>
      </c>
      <c r="Y815">
        <f t="shared" si="200"/>
        <v>0</v>
      </c>
      <c r="Z815">
        <f t="shared" si="201"/>
        <v>0</v>
      </c>
      <c r="AA815">
        <f t="shared" si="202"/>
        <v>0</v>
      </c>
      <c r="AB815">
        <f t="shared" si="203"/>
        <v>0</v>
      </c>
      <c r="AC815">
        <f t="shared" si="204"/>
        <v>0</v>
      </c>
      <c r="AD815">
        <f t="shared" si="205"/>
        <v>0</v>
      </c>
      <c r="AE815">
        <f t="shared" si="206"/>
        <v>0</v>
      </c>
      <c r="AF815">
        <f t="shared" si="207"/>
        <v>0</v>
      </c>
    </row>
    <row r="816" spans="1:32" ht="60" x14ac:dyDescent="0.25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192"/>
        <v>1.2729999999999999</v>
      </c>
      <c r="P816" s="8">
        <f t="shared" si="193"/>
        <v>45.464285714285715</v>
      </c>
      <c r="Q816" t="s">
        <v>8325</v>
      </c>
      <c r="R816" t="s">
        <v>8326</v>
      </c>
      <c r="S816" s="12">
        <f t="shared" si="194"/>
        <v>40694.37777777778</v>
      </c>
      <c r="T816" s="12">
        <f t="shared" si="195"/>
        <v>40679.368067129632</v>
      </c>
      <c r="U816">
        <f t="shared" si="196"/>
        <v>1</v>
      </c>
      <c r="V816">
        <f t="shared" si="197"/>
        <v>1</v>
      </c>
      <c r="W816">
        <f t="shared" si="198"/>
        <v>0</v>
      </c>
      <c r="X816">
        <f t="shared" si="199"/>
        <v>0</v>
      </c>
      <c r="Y816">
        <f t="shared" si="200"/>
        <v>0</v>
      </c>
      <c r="Z816">
        <f t="shared" si="201"/>
        <v>0</v>
      </c>
      <c r="AA816">
        <f t="shared" si="202"/>
        <v>0</v>
      </c>
      <c r="AB816">
        <f t="shared" si="203"/>
        <v>0</v>
      </c>
      <c r="AC816">
        <f t="shared" si="204"/>
        <v>0</v>
      </c>
      <c r="AD816">
        <f t="shared" si="205"/>
        <v>0</v>
      </c>
      <c r="AE816">
        <f t="shared" si="206"/>
        <v>0</v>
      </c>
      <c r="AF816">
        <f t="shared" si="207"/>
        <v>0</v>
      </c>
    </row>
    <row r="817" spans="1:32" ht="30" x14ac:dyDescent="0.25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192"/>
        <v>1.07</v>
      </c>
      <c r="P817" s="8">
        <f t="shared" si="193"/>
        <v>99.534883720930239</v>
      </c>
      <c r="Q817" t="s">
        <v>8325</v>
      </c>
      <c r="R817" t="s">
        <v>8326</v>
      </c>
      <c r="S817" s="12">
        <f t="shared" si="194"/>
        <v>41944.542858796296</v>
      </c>
      <c r="T817" s="12">
        <f t="shared" si="195"/>
        <v>41914.542858796296</v>
      </c>
      <c r="U817">
        <f t="shared" si="196"/>
        <v>0</v>
      </c>
      <c r="V817">
        <f t="shared" si="197"/>
        <v>1</v>
      </c>
      <c r="W817">
        <f t="shared" si="198"/>
        <v>0</v>
      </c>
      <c r="X817">
        <f t="shared" si="199"/>
        <v>0</v>
      </c>
      <c r="Y817">
        <f t="shared" si="200"/>
        <v>0</v>
      </c>
      <c r="Z817">
        <f t="shared" si="201"/>
        <v>0</v>
      </c>
      <c r="AA817">
        <f t="shared" si="202"/>
        <v>0</v>
      </c>
      <c r="AB817">
        <f t="shared" si="203"/>
        <v>0</v>
      </c>
      <c r="AC817">
        <f t="shared" si="204"/>
        <v>0</v>
      </c>
      <c r="AD817">
        <f t="shared" si="205"/>
        <v>0</v>
      </c>
      <c r="AE817">
        <f t="shared" si="206"/>
        <v>0</v>
      </c>
      <c r="AF817">
        <f t="shared" si="207"/>
        <v>0</v>
      </c>
    </row>
    <row r="818" spans="1:32" ht="45" x14ac:dyDescent="0.25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192"/>
        <v>1.1512214285714286</v>
      </c>
      <c r="P818" s="8">
        <f t="shared" si="193"/>
        <v>39.31</v>
      </c>
      <c r="Q818" t="s">
        <v>8325</v>
      </c>
      <c r="R818" t="s">
        <v>8326</v>
      </c>
      <c r="S818" s="12">
        <f t="shared" si="194"/>
        <v>41372.895833333336</v>
      </c>
      <c r="T818" s="12">
        <f t="shared" si="195"/>
        <v>41341.495868055557</v>
      </c>
      <c r="U818">
        <f t="shared" si="196"/>
        <v>0</v>
      </c>
      <c r="V818">
        <f t="shared" si="197"/>
        <v>0</v>
      </c>
      <c r="W818">
        <f t="shared" si="198"/>
        <v>1</v>
      </c>
      <c r="X818">
        <f t="shared" si="199"/>
        <v>0</v>
      </c>
      <c r="Y818">
        <f t="shared" si="200"/>
        <v>0</v>
      </c>
      <c r="Z818">
        <f t="shared" si="201"/>
        <v>0</v>
      </c>
      <c r="AA818">
        <f t="shared" si="202"/>
        <v>0</v>
      </c>
      <c r="AB818">
        <f t="shared" si="203"/>
        <v>0</v>
      </c>
      <c r="AC818">
        <f t="shared" si="204"/>
        <v>0</v>
      </c>
      <c r="AD818">
        <f t="shared" si="205"/>
        <v>0</v>
      </c>
      <c r="AE818">
        <f t="shared" si="206"/>
        <v>0</v>
      </c>
      <c r="AF818">
        <f t="shared" si="207"/>
        <v>0</v>
      </c>
    </row>
    <row r="819" spans="1:32" ht="45" x14ac:dyDescent="0.25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192"/>
        <v>1.3711066666666665</v>
      </c>
      <c r="P819" s="8">
        <f t="shared" si="193"/>
        <v>89.419999999999987</v>
      </c>
      <c r="Q819" t="s">
        <v>8325</v>
      </c>
      <c r="R819" t="s">
        <v>8326</v>
      </c>
      <c r="S819" s="12">
        <f t="shared" si="194"/>
        <v>40978.832638888889</v>
      </c>
      <c r="T819" s="12">
        <f t="shared" si="195"/>
        <v>40925.224664351852</v>
      </c>
      <c r="U819">
        <f t="shared" si="196"/>
        <v>0</v>
      </c>
      <c r="V819">
        <f t="shared" si="197"/>
        <v>1</v>
      </c>
      <c r="W819">
        <f t="shared" si="198"/>
        <v>0</v>
      </c>
      <c r="X819">
        <f t="shared" si="199"/>
        <v>0</v>
      </c>
      <c r="Y819">
        <f t="shared" si="200"/>
        <v>0</v>
      </c>
      <c r="Z819">
        <f t="shared" si="201"/>
        <v>0</v>
      </c>
      <c r="AA819">
        <f t="shared" si="202"/>
        <v>0</v>
      </c>
      <c r="AB819">
        <f t="shared" si="203"/>
        <v>0</v>
      </c>
      <c r="AC819">
        <f t="shared" si="204"/>
        <v>0</v>
      </c>
      <c r="AD819">
        <f t="shared" si="205"/>
        <v>0</v>
      </c>
      <c r="AE819">
        <f t="shared" si="206"/>
        <v>0</v>
      </c>
      <c r="AF819">
        <f t="shared" si="207"/>
        <v>0</v>
      </c>
    </row>
    <row r="820" spans="1:32" ht="60" x14ac:dyDescent="0.25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192"/>
        <v>1.5571428571428572</v>
      </c>
      <c r="P820" s="8">
        <f t="shared" si="193"/>
        <v>28.684210526315791</v>
      </c>
      <c r="Q820" t="s">
        <v>8325</v>
      </c>
      <c r="R820" t="s">
        <v>8326</v>
      </c>
      <c r="S820" s="12">
        <f t="shared" si="194"/>
        <v>41128.334027777775</v>
      </c>
      <c r="T820" s="12">
        <f t="shared" si="195"/>
        <v>41120.507881944446</v>
      </c>
      <c r="U820">
        <f t="shared" si="196"/>
        <v>1</v>
      </c>
      <c r="V820">
        <f t="shared" si="197"/>
        <v>0</v>
      </c>
      <c r="W820">
        <f t="shared" si="198"/>
        <v>0</v>
      </c>
      <c r="X820">
        <f t="shared" si="199"/>
        <v>0</v>
      </c>
      <c r="Y820">
        <f t="shared" si="200"/>
        <v>0</v>
      </c>
      <c r="Z820">
        <f t="shared" si="201"/>
        <v>0</v>
      </c>
      <c r="AA820">
        <f t="shared" si="202"/>
        <v>0</v>
      </c>
      <c r="AB820">
        <f t="shared" si="203"/>
        <v>0</v>
      </c>
      <c r="AC820">
        <f t="shared" si="204"/>
        <v>0</v>
      </c>
      <c r="AD820">
        <f t="shared" si="205"/>
        <v>0</v>
      </c>
      <c r="AE820">
        <f t="shared" si="206"/>
        <v>0</v>
      </c>
      <c r="AF820">
        <f t="shared" si="207"/>
        <v>0</v>
      </c>
    </row>
    <row r="821" spans="1:32" ht="30" x14ac:dyDescent="0.25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192"/>
        <v>1.0874999999999999</v>
      </c>
      <c r="P821" s="8">
        <f t="shared" si="193"/>
        <v>31.071428571428573</v>
      </c>
      <c r="Q821" t="s">
        <v>8325</v>
      </c>
      <c r="R821" t="s">
        <v>8326</v>
      </c>
      <c r="S821" s="12">
        <f t="shared" si="194"/>
        <v>41628.822222222225</v>
      </c>
      <c r="T821" s="12">
        <f t="shared" si="195"/>
        <v>41619.623310185183</v>
      </c>
      <c r="U821">
        <f t="shared" si="196"/>
        <v>1</v>
      </c>
      <c r="V821">
        <f t="shared" si="197"/>
        <v>0</v>
      </c>
      <c r="W821">
        <f t="shared" si="198"/>
        <v>0</v>
      </c>
      <c r="X821">
        <f t="shared" si="199"/>
        <v>0</v>
      </c>
      <c r="Y821">
        <f t="shared" si="200"/>
        <v>0</v>
      </c>
      <c r="Z821">
        <f t="shared" si="201"/>
        <v>0</v>
      </c>
      <c r="AA821">
        <f t="shared" si="202"/>
        <v>0</v>
      </c>
      <c r="AB821">
        <f t="shared" si="203"/>
        <v>0</v>
      </c>
      <c r="AC821">
        <f t="shared" si="204"/>
        <v>0</v>
      </c>
      <c r="AD821">
        <f t="shared" si="205"/>
        <v>0</v>
      </c>
      <c r="AE821">
        <f t="shared" si="206"/>
        <v>0</v>
      </c>
      <c r="AF821">
        <f t="shared" si="207"/>
        <v>0</v>
      </c>
    </row>
    <row r="822" spans="1:32" ht="45" x14ac:dyDescent="0.25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192"/>
        <v>1.3405</v>
      </c>
      <c r="P822" s="8">
        <f t="shared" si="193"/>
        <v>70.55263157894737</v>
      </c>
      <c r="Q822" t="s">
        <v>8325</v>
      </c>
      <c r="R822" t="s">
        <v>8326</v>
      </c>
      <c r="S822" s="12">
        <f t="shared" si="194"/>
        <v>41798.833333333336</v>
      </c>
      <c r="T822" s="12">
        <f t="shared" si="195"/>
        <v>41768.466921296298</v>
      </c>
      <c r="U822">
        <f t="shared" si="196"/>
        <v>0</v>
      </c>
      <c r="V822">
        <f t="shared" si="197"/>
        <v>1</v>
      </c>
      <c r="W822">
        <f t="shared" si="198"/>
        <v>0</v>
      </c>
      <c r="X822">
        <f t="shared" si="199"/>
        <v>0</v>
      </c>
      <c r="Y822">
        <f t="shared" si="200"/>
        <v>0</v>
      </c>
      <c r="Z822">
        <f t="shared" si="201"/>
        <v>0</v>
      </c>
      <c r="AA822">
        <f t="shared" si="202"/>
        <v>0</v>
      </c>
      <c r="AB822">
        <f t="shared" si="203"/>
        <v>0</v>
      </c>
      <c r="AC822">
        <f t="shared" si="204"/>
        <v>0</v>
      </c>
      <c r="AD822">
        <f t="shared" si="205"/>
        <v>0</v>
      </c>
      <c r="AE822">
        <f t="shared" si="206"/>
        <v>0</v>
      </c>
      <c r="AF822">
        <f t="shared" si="207"/>
        <v>0</v>
      </c>
    </row>
    <row r="823" spans="1:32" ht="45" x14ac:dyDescent="0.25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192"/>
        <v>1</v>
      </c>
      <c r="P823" s="8">
        <f t="shared" si="193"/>
        <v>224.12820512820514</v>
      </c>
      <c r="Q823" t="s">
        <v>8325</v>
      </c>
      <c r="R823" t="s">
        <v>8326</v>
      </c>
      <c r="S823" s="12">
        <f t="shared" si="194"/>
        <v>42127.792361111111</v>
      </c>
      <c r="T823" s="12">
        <f t="shared" si="195"/>
        <v>42093.547048611115</v>
      </c>
      <c r="U823">
        <f t="shared" si="196"/>
        <v>0</v>
      </c>
      <c r="V823">
        <f t="shared" si="197"/>
        <v>0</v>
      </c>
      <c r="W823">
        <f t="shared" si="198"/>
        <v>0</v>
      </c>
      <c r="X823">
        <f t="shared" si="199"/>
        <v>0</v>
      </c>
      <c r="Y823">
        <f t="shared" si="200"/>
        <v>1</v>
      </c>
      <c r="Z823">
        <f t="shared" si="201"/>
        <v>0</v>
      </c>
      <c r="AA823">
        <f t="shared" si="202"/>
        <v>0</v>
      </c>
      <c r="AB823">
        <f t="shared" si="203"/>
        <v>0</v>
      </c>
      <c r="AC823">
        <f t="shared" si="204"/>
        <v>0</v>
      </c>
      <c r="AD823">
        <f t="shared" si="205"/>
        <v>0</v>
      </c>
      <c r="AE823">
        <f t="shared" si="206"/>
        <v>0</v>
      </c>
      <c r="AF823">
        <f t="shared" si="207"/>
        <v>0</v>
      </c>
    </row>
    <row r="824" spans="1:32" ht="45" x14ac:dyDescent="0.25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192"/>
        <v>1.1916666666666667</v>
      </c>
      <c r="P824" s="8">
        <f t="shared" si="193"/>
        <v>51.811594202898547</v>
      </c>
      <c r="Q824" t="s">
        <v>8325</v>
      </c>
      <c r="R824" t="s">
        <v>8326</v>
      </c>
      <c r="S824" s="12">
        <f t="shared" si="194"/>
        <v>41187.572337962964</v>
      </c>
      <c r="T824" s="12">
        <f t="shared" si="195"/>
        <v>41157.572337962964</v>
      </c>
      <c r="U824">
        <f t="shared" si="196"/>
        <v>0</v>
      </c>
      <c r="V824">
        <f t="shared" si="197"/>
        <v>1</v>
      </c>
      <c r="W824">
        <f t="shared" si="198"/>
        <v>0</v>
      </c>
      <c r="X824">
        <f t="shared" si="199"/>
        <v>0</v>
      </c>
      <c r="Y824">
        <f t="shared" si="200"/>
        <v>0</v>
      </c>
      <c r="Z824">
        <f t="shared" si="201"/>
        <v>0</v>
      </c>
      <c r="AA824">
        <f t="shared" si="202"/>
        <v>0</v>
      </c>
      <c r="AB824">
        <f t="shared" si="203"/>
        <v>0</v>
      </c>
      <c r="AC824">
        <f t="shared" si="204"/>
        <v>0</v>
      </c>
      <c r="AD824">
        <f t="shared" si="205"/>
        <v>0</v>
      </c>
      <c r="AE824">
        <f t="shared" si="206"/>
        <v>0</v>
      </c>
      <c r="AF824">
        <f t="shared" si="207"/>
        <v>0</v>
      </c>
    </row>
    <row r="825" spans="1:32" ht="45" x14ac:dyDescent="0.25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192"/>
        <v>1.7949999999999999</v>
      </c>
      <c r="P825" s="8">
        <f t="shared" si="193"/>
        <v>43.515151515151516</v>
      </c>
      <c r="Q825" t="s">
        <v>8325</v>
      </c>
      <c r="R825" t="s">
        <v>8326</v>
      </c>
      <c r="S825" s="12">
        <f t="shared" si="194"/>
        <v>42085.556157407409</v>
      </c>
      <c r="T825" s="12">
        <f t="shared" si="195"/>
        <v>42055.597824074073</v>
      </c>
      <c r="U825">
        <f t="shared" si="196"/>
        <v>1</v>
      </c>
      <c r="V825">
        <f t="shared" si="197"/>
        <v>0</v>
      </c>
      <c r="W825">
        <f t="shared" si="198"/>
        <v>0</v>
      </c>
      <c r="X825">
        <f t="shared" si="199"/>
        <v>0</v>
      </c>
      <c r="Y825">
        <f t="shared" si="200"/>
        <v>0</v>
      </c>
      <c r="Z825">
        <f t="shared" si="201"/>
        <v>0</v>
      </c>
      <c r="AA825">
        <f t="shared" si="202"/>
        <v>0</v>
      </c>
      <c r="AB825">
        <f t="shared" si="203"/>
        <v>0</v>
      </c>
      <c r="AC825">
        <f t="shared" si="204"/>
        <v>0</v>
      </c>
      <c r="AD825">
        <f t="shared" si="205"/>
        <v>0</v>
      </c>
      <c r="AE825">
        <f t="shared" si="206"/>
        <v>0</v>
      </c>
      <c r="AF825">
        <f t="shared" si="207"/>
        <v>0</v>
      </c>
    </row>
    <row r="826" spans="1:32" ht="60" x14ac:dyDescent="0.25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192"/>
        <v>1.3438124999999999</v>
      </c>
      <c r="P826" s="8">
        <f t="shared" si="193"/>
        <v>39.816666666666663</v>
      </c>
      <c r="Q826" t="s">
        <v>8325</v>
      </c>
      <c r="R826" t="s">
        <v>8326</v>
      </c>
      <c r="S826" s="12">
        <f t="shared" si="194"/>
        <v>40285.915972222225</v>
      </c>
      <c r="T826" s="12">
        <f t="shared" si="195"/>
        <v>40249.867106481484</v>
      </c>
      <c r="U826">
        <f t="shared" si="196"/>
        <v>0</v>
      </c>
      <c r="V826">
        <f t="shared" si="197"/>
        <v>1</v>
      </c>
      <c r="W826">
        <f t="shared" si="198"/>
        <v>0</v>
      </c>
      <c r="X826">
        <f t="shared" si="199"/>
        <v>0</v>
      </c>
      <c r="Y826">
        <f t="shared" si="200"/>
        <v>0</v>
      </c>
      <c r="Z826">
        <f t="shared" si="201"/>
        <v>0</v>
      </c>
      <c r="AA826">
        <f t="shared" si="202"/>
        <v>0</v>
      </c>
      <c r="AB826">
        <f t="shared" si="203"/>
        <v>0</v>
      </c>
      <c r="AC826">
        <f t="shared" si="204"/>
        <v>0</v>
      </c>
      <c r="AD826">
        <f t="shared" si="205"/>
        <v>0</v>
      </c>
      <c r="AE826">
        <f t="shared" si="206"/>
        <v>0</v>
      </c>
      <c r="AF826">
        <f t="shared" si="207"/>
        <v>0</v>
      </c>
    </row>
    <row r="827" spans="1:32" ht="45" x14ac:dyDescent="0.25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192"/>
        <v>1.0043200000000001</v>
      </c>
      <c r="P827" s="8">
        <f t="shared" si="193"/>
        <v>126.8080808080808</v>
      </c>
      <c r="Q827" t="s">
        <v>8325</v>
      </c>
      <c r="R827" t="s">
        <v>8326</v>
      </c>
      <c r="S827" s="12">
        <f t="shared" si="194"/>
        <v>41210.931527777779</v>
      </c>
      <c r="T827" s="12">
        <f t="shared" si="195"/>
        <v>41185.931527777779</v>
      </c>
      <c r="U827">
        <f t="shared" si="196"/>
        <v>0</v>
      </c>
      <c r="V827">
        <f t="shared" si="197"/>
        <v>0</v>
      </c>
      <c r="W827">
        <f t="shared" si="198"/>
        <v>0</v>
      </c>
      <c r="X827">
        <f t="shared" si="199"/>
        <v>1</v>
      </c>
      <c r="Y827">
        <f t="shared" si="200"/>
        <v>0</v>
      </c>
      <c r="Z827">
        <f t="shared" si="201"/>
        <v>0</v>
      </c>
      <c r="AA827">
        <f t="shared" si="202"/>
        <v>0</v>
      </c>
      <c r="AB827">
        <f t="shared" si="203"/>
        <v>0</v>
      </c>
      <c r="AC827">
        <f t="shared" si="204"/>
        <v>0</v>
      </c>
      <c r="AD827">
        <f t="shared" si="205"/>
        <v>0</v>
      </c>
      <c r="AE827">
        <f t="shared" si="206"/>
        <v>0</v>
      </c>
      <c r="AF827">
        <f t="shared" si="207"/>
        <v>0</v>
      </c>
    </row>
    <row r="828" spans="1:32" ht="45" x14ac:dyDescent="0.25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192"/>
        <v>1.0145454545454546</v>
      </c>
      <c r="P828" s="8">
        <f t="shared" si="193"/>
        <v>113.87755102040816</v>
      </c>
      <c r="Q828" t="s">
        <v>8325</v>
      </c>
      <c r="R828" t="s">
        <v>8326</v>
      </c>
      <c r="S828" s="12">
        <f t="shared" si="194"/>
        <v>40993.621874999997</v>
      </c>
      <c r="T828" s="12">
        <f t="shared" si="195"/>
        <v>40972.663541666669</v>
      </c>
      <c r="U828">
        <f t="shared" si="196"/>
        <v>0</v>
      </c>
      <c r="V828">
        <f t="shared" si="197"/>
        <v>0</v>
      </c>
      <c r="W828">
        <f t="shared" si="198"/>
        <v>1</v>
      </c>
      <c r="X828">
        <f t="shared" si="199"/>
        <v>0</v>
      </c>
      <c r="Y828">
        <f t="shared" si="200"/>
        <v>0</v>
      </c>
      <c r="Z828">
        <f t="shared" si="201"/>
        <v>0</v>
      </c>
      <c r="AA828">
        <f t="shared" si="202"/>
        <v>0</v>
      </c>
      <c r="AB828">
        <f t="shared" si="203"/>
        <v>0</v>
      </c>
      <c r="AC828">
        <f t="shared" si="204"/>
        <v>0</v>
      </c>
      <c r="AD828">
        <f t="shared" si="205"/>
        <v>0</v>
      </c>
      <c r="AE828">
        <f t="shared" si="206"/>
        <v>0</v>
      </c>
      <c r="AF828">
        <f t="shared" si="207"/>
        <v>0</v>
      </c>
    </row>
    <row r="829" spans="1:32" ht="60" x14ac:dyDescent="0.25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192"/>
        <v>1.0333333333333334</v>
      </c>
      <c r="P829" s="8">
        <f t="shared" si="193"/>
        <v>28.181818181818183</v>
      </c>
      <c r="Q829" t="s">
        <v>8325</v>
      </c>
      <c r="R829" t="s">
        <v>8326</v>
      </c>
      <c r="S829" s="12">
        <f t="shared" si="194"/>
        <v>40953.450694444444</v>
      </c>
      <c r="T829" s="12">
        <f t="shared" si="195"/>
        <v>40927.098460648151</v>
      </c>
      <c r="U829">
        <f t="shared" si="196"/>
        <v>1</v>
      </c>
      <c r="V829">
        <f t="shared" si="197"/>
        <v>0</v>
      </c>
      <c r="W829">
        <f t="shared" si="198"/>
        <v>0</v>
      </c>
      <c r="X829">
        <f t="shared" si="199"/>
        <v>0</v>
      </c>
      <c r="Y829">
        <f t="shared" si="200"/>
        <v>0</v>
      </c>
      <c r="Z829">
        <f t="shared" si="201"/>
        <v>0</v>
      </c>
      <c r="AA829">
        <f t="shared" si="202"/>
        <v>0</v>
      </c>
      <c r="AB829">
        <f t="shared" si="203"/>
        <v>0</v>
      </c>
      <c r="AC829">
        <f t="shared" si="204"/>
        <v>0</v>
      </c>
      <c r="AD829">
        <f t="shared" si="205"/>
        <v>0</v>
      </c>
      <c r="AE829">
        <f t="shared" si="206"/>
        <v>0</v>
      </c>
      <c r="AF829">
        <f t="shared" si="207"/>
        <v>0</v>
      </c>
    </row>
    <row r="830" spans="1:32" ht="60" x14ac:dyDescent="0.25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192"/>
        <v>1.07</v>
      </c>
      <c r="P830" s="8">
        <f t="shared" si="193"/>
        <v>36.60526315789474</v>
      </c>
      <c r="Q830" t="s">
        <v>8325</v>
      </c>
      <c r="R830" t="s">
        <v>8326</v>
      </c>
      <c r="S830" s="12">
        <f t="shared" si="194"/>
        <v>41085.308333333334</v>
      </c>
      <c r="T830" s="12">
        <f t="shared" si="195"/>
        <v>41072.675717592589</v>
      </c>
      <c r="U830">
        <f t="shared" si="196"/>
        <v>0</v>
      </c>
      <c r="V830">
        <f t="shared" si="197"/>
        <v>1</v>
      </c>
      <c r="W830">
        <f t="shared" si="198"/>
        <v>0</v>
      </c>
      <c r="X830">
        <f t="shared" si="199"/>
        <v>0</v>
      </c>
      <c r="Y830">
        <f t="shared" si="200"/>
        <v>0</v>
      </c>
      <c r="Z830">
        <f t="shared" si="201"/>
        <v>0</v>
      </c>
      <c r="AA830">
        <f t="shared" si="202"/>
        <v>0</v>
      </c>
      <c r="AB830">
        <f t="shared" si="203"/>
        <v>0</v>
      </c>
      <c r="AC830">
        <f t="shared" si="204"/>
        <v>0</v>
      </c>
      <c r="AD830">
        <f t="shared" si="205"/>
        <v>0</v>
      </c>
      <c r="AE830">
        <f t="shared" si="206"/>
        <v>0</v>
      </c>
      <c r="AF830">
        <f t="shared" si="207"/>
        <v>0</v>
      </c>
    </row>
    <row r="831" spans="1:32" ht="60" x14ac:dyDescent="0.25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192"/>
        <v>1.04</v>
      </c>
      <c r="P831" s="8">
        <f t="shared" si="193"/>
        <v>32.5</v>
      </c>
      <c r="Q831" t="s">
        <v>8325</v>
      </c>
      <c r="R831" t="s">
        <v>8326</v>
      </c>
      <c r="S831" s="12">
        <f t="shared" si="194"/>
        <v>42564.426388888889</v>
      </c>
      <c r="T831" s="12">
        <f t="shared" si="195"/>
        <v>42504.426388888889</v>
      </c>
      <c r="U831">
        <f t="shared" si="196"/>
        <v>1</v>
      </c>
      <c r="V831">
        <f t="shared" si="197"/>
        <v>0</v>
      </c>
      <c r="W831">
        <f t="shared" si="198"/>
        <v>0</v>
      </c>
      <c r="X831">
        <f t="shared" si="199"/>
        <v>0</v>
      </c>
      <c r="Y831">
        <f t="shared" si="200"/>
        <v>0</v>
      </c>
      <c r="Z831">
        <f t="shared" si="201"/>
        <v>0</v>
      </c>
      <c r="AA831">
        <f t="shared" si="202"/>
        <v>0</v>
      </c>
      <c r="AB831">
        <f t="shared" si="203"/>
        <v>0</v>
      </c>
      <c r="AC831">
        <f t="shared" si="204"/>
        <v>0</v>
      </c>
      <c r="AD831">
        <f t="shared" si="205"/>
        <v>0</v>
      </c>
      <c r="AE831">
        <f t="shared" si="206"/>
        <v>0</v>
      </c>
      <c r="AF831">
        <f t="shared" si="207"/>
        <v>0</v>
      </c>
    </row>
    <row r="832" spans="1:32" ht="45" x14ac:dyDescent="0.25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192"/>
        <v>1.0783333333333334</v>
      </c>
      <c r="P832" s="8">
        <f t="shared" si="193"/>
        <v>60.65625</v>
      </c>
      <c r="Q832" t="s">
        <v>8325</v>
      </c>
      <c r="R832" t="s">
        <v>8326</v>
      </c>
      <c r="S832" s="12">
        <f t="shared" si="194"/>
        <v>41355.109085648146</v>
      </c>
      <c r="T832" s="12">
        <f t="shared" si="195"/>
        <v>41325.150752314818</v>
      </c>
      <c r="U832">
        <f t="shared" si="196"/>
        <v>0</v>
      </c>
      <c r="V832">
        <f t="shared" si="197"/>
        <v>1</v>
      </c>
      <c r="W832">
        <f t="shared" si="198"/>
        <v>0</v>
      </c>
      <c r="X832">
        <f t="shared" si="199"/>
        <v>0</v>
      </c>
      <c r="Y832">
        <f t="shared" si="200"/>
        <v>0</v>
      </c>
      <c r="Z832">
        <f t="shared" si="201"/>
        <v>0</v>
      </c>
      <c r="AA832">
        <f t="shared" si="202"/>
        <v>0</v>
      </c>
      <c r="AB832">
        <f t="shared" si="203"/>
        <v>0</v>
      </c>
      <c r="AC832">
        <f t="shared" si="204"/>
        <v>0</v>
      </c>
      <c r="AD832">
        <f t="shared" si="205"/>
        <v>0</v>
      </c>
      <c r="AE832">
        <f t="shared" si="206"/>
        <v>0</v>
      </c>
      <c r="AF832">
        <f t="shared" si="207"/>
        <v>0</v>
      </c>
    </row>
    <row r="833" spans="1:32" ht="45" x14ac:dyDescent="0.25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192"/>
        <v>2.3333333333333335</v>
      </c>
      <c r="P833" s="8">
        <f t="shared" si="193"/>
        <v>175</v>
      </c>
      <c r="Q833" t="s">
        <v>8325</v>
      </c>
      <c r="R833" t="s">
        <v>8326</v>
      </c>
      <c r="S833" s="12">
        <f t="shared" si="194"/>
        <v>41026.271921296298</v>
      </c>
      <c r="T833" s="12">
        <f t="shared" si="195"/>
        <v>40996.271921296298</v>
      </c>
      <c r="U833">
        <f t="shared" si="196"/>
        <v>0</v>
      </c>
      <c r="V833">
        <f t="shared" si="197"/>
        <v>1</v>
      </c>
      <c r="W833">
        <f t="shared" si="198"/>
        <v>0</v>
      </c>
      <c r="X833">
        <f t="shared" si="199"/>
        <v>0</v>
      </c>
      <c r="Y833">
        <f t="shared" si="200"/>
        <v>0</v>
      </c>
      <c r="Z833">
        <f t="shared" si="201"/>
        <v>0</v>
      </c>
      <c r="AA833">
        <f t="shared" si="202"/>
        <v>0</v>
      </c>
      <c r="AB833">
        <f t="shared" si="203"/>
        <v>0</v>
      </c>
      <c r="AC833">
        <f t="shared" si="204"/>
        <v>0</v>
      </c>
      <c r="AD833">
        <f t="shared" si="205"/>
        <v>0</v>
      </c>
      <c r="AE833">
        <f t="shared" si="206"/>
        <v>0</v>
      </c>
      <c r="AF833">
        <f t="shared" si="207"/>
        <v>0</v>
      </c>
    </row>
    <row r="834" spans="1:32" ht="60" x14ac:dyDescent="0.25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192"/>
        <v>1.0060706666666666</v>
      </c>
      <c r="P834" s="8">
        <f t="shared" si="193"/>
        <v>97.993896103896105</v>
      </c>
      <c r="Q834" t="s">
        <v>8325</v>
      </c>
      <c r="R834" t="s">
        <v>8326</v>
      </c>
      <c r="S834" s="12">
        <f t="shared" si="194"/>
        <v>40928.967361111107</v>
      </c>
      <c r="T834" s="12">
        <f t="shared" si="195"/>
        <v>40869.300173611111</v>
      </c>
      <c r="U834">
        <f t="shared" si="196"/>
        <v>0</v>
      </c>
      <c r="V834">
        <f t="shared" si="197"/>
        <v>0</v>
      </c>
      <c r="W834">
        <f t="shared" si="198"/>
        <v>0</v>
      </c>
      <c r="X834">
        <f t="shared" si="199"/>
        <v>0</v>
      </c>
      <c r="Y834">
        <f t="shared" si="200"/>
        <v>1</v>
      </c>
      <c r="Z834">
        <f t="shared" si="201"/>
        <v>0</v>
      </c>
      <c r="AA834">
        <f t="shared" si="202"/>
        <v>0</v>
      </c>
      <c r="AB834">
        <f t="shared" si="203"/>
        <v>0</v>
      </c>
      <c r="AC834">
        <f t="shared" si="204"/>
        <v>0</v>
      </c>
      <c r="AD834">
        <f t="shared" si="205"/>
        <v>0</v>
      </c>
      <c r="AE834">
        <f t="shared" si="206"/>
        <v>0</v>
      </c>
      <c r="AF834">
        <f t="shared" si="207"/>
        <v>0</v>
      </c>
    </row>
    <row r="835" spans="1:32" x14ac:dyDescent="0.25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208">E835/D835</f>
        <v>1.0166666666666666</v>
      </c>
      <c r="P835" s="8">
        <f t="shared" ref="P835:P898" si="209">E835/L835</f>
        <v>148.78048780487805</v>
      </c>
      <c r="Q835" t="s">
        <v>8325</v>
      </c>
      <c r="R835" t="s">
        <v>8326</v>
      </c>
      <c r="S835" s="12">
        <f t="shared" ref="S835:S898" si="210">(I835/86400)+25569+(-9/24)</f>
        <v>41748.503182870372</v>
      </c>
      <c r="T835" s="12">
        <f t="shared" ref="T835:T898" si="211">(J835/86400)+25569+(-9/24)</f>
        <v>41718.503182870372</v>
      </c>
      <c r="U835">
        <f t="shared" ref="U835:U898" si="212">COUNTIFS(D835, "&gt;=0", D835,"&lt;=1000")</f>
        <v>0</v>
      </c>
      <c r="V835">
        <f t="shared" ref="V835:V898" si="213">COUNTIFS(D835, "&gt;=1000", D835,"&lt;=4999")</f>
        <v>0</v>
      </c>
      <c r="W835">
        <f t="shared" ref="W835:W898" si="214">COUNTIFS(D835, "&gt;=5000", D835,"&lt;=9999")</f>
        <v>1</v>
      </c>
      <c r="X835">
        <f t="shared" ref="X835:X898" si="215">COUNTIFS(D835, "&gt;=10000", D835,"&lt;=14999")</f>
        <v>0</v>
      </c>
      <c r="Y835">
        <f t="shared" ref="Y835:Y898" si="216">COUNTIFS(D835, "&gt;=15000", D835,"&lt;=19999")</f>
        <v>0</v>
      </c>
      <c r="Z835">
        <f t="shared" ref="Z835:Z898" si="217">COUNTIFS(D835, "&gt;=20000", D835,"&lt;=24999")</f>
        <v>0</v>
      </c>
      <c r="AA835">
        <f t="shared" ref="AA835:AA898" si="218">COUNTIFS(D835, "&gt;=25000", D835,"&lt;=29999")</f>
        <v>0</v>
      </c>
      <c r="AB835">
        <f t="shared" ref="AB835:AB898" si="219">COUNTIFS(D835, "&gt;=30000", D835,"&lt;=34999")</f>
        <v>0</v>
      </c>
      <c r="AC835">
        <f t="shared" ref="AC835:AC898" si="220">COUNTIFS(D835, "&gt;=35000", D835,"&lt;=39999")</f>
        <v>0</v>
      </c>
      <c r="AD835">
        <f t="shared" ref="AD835:AD898" si="221">COUNTIFS(D835, "&gt;=40000", D835,"&lt;=44999")</f>
        <v>0</v>
      </c>
      <c r="AE835">
        <f t="shared" ref="AE835:AE898" si="222">COUNTIFS(D835, "&gt;=45000", D835,"&lt;=49999")</f>
        <v>0</v>
      </c>
      <c r="AF835">
        <f t="shared" ref="AF835:AF898" si="223">COUNTIFS(D835, "&gt;=50000")</f>
        <v>0</v>
      </c>
    </row>
    <row r="836" spans="1:32" ht="60" x14ac:dyDescent="0.25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208"/>
        <v>1.3101818181818181</v>
      </c>
      <c r="P836" s="8">
        <f t="shared" si="209"/>
        <v>96.08</v>
      </c>
      <c r="Q836" t="s">
        <v>8325</v>
      </c>
      <c r="R836" t="s">
        <v>8326</v>
      </c>
      <c r="S836" s="12">
        <f t="shared" si="210"/>
        <v>41455.790972222225</v>
      </c>
      <c r="T836" s="12">
        <f t="shared" si="211"/>
        <v>41422.447824074072</v>
      </c>
      <c r="U836">
        <f t="shared" si="212"/>
        <v>0</v>
      </c>
      <c r="V836">
        <f t="shared" si="213"/>
        <v>0</v>
      </c>
      <c r="W836">
        <f t="shared" si="214"/>
        <v>1</v>
      </c>
      <c r="X836">
        <f t="shared" si="215"/>
        <v>0</v>
      </c>
      <c r="Y836">
        <f t="shared" si="216"/>
        <v>0</v>
      </c>
      <c r="Z836">
        <f t="shared" si="217"/>
        <v>0</v>
      </c>
      <c r="AA836">
        <f t="shared" si="218"/>
        <v>0</v>
      </c>
      <c r="AB836">
        <f t="shared" si="219"/>
        <v>0</v>
      </c>
      <c r="AC836">
        <f t="shared" si="220"/>
        <v>0</v>
      </c>
      <c r="AD836">
        <f t="shared" si="221"/>
        <v>0</v>
      </c>
      <c r="AE836">
        <f t="shared" si="222"/>
        <v>0</v>
      </c>
      <c r="AF836">
        <f t="shared" si="223"/>
        <v>0</v>
      </c>
    </row>
    <row r="837" spans="1:32" ht="60" x14ac:dyDescent="0.25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208"/>
        <v>1.1725000000000001</v>
      </c>
      <c r="P837" s="8">
        <f t="shared" si="209"/>
        <v>58.625</v>
      </c>
      <c r="Q837" t="s">
        <v>8325</v>
      </c>
      <c r="R837" t="s">
        <v>8326</v>
      </c>
      <c r="S837" s="12">
        <f t="shared" si="210"/>
        <v>41047.75</v>
      </c>
      <c r="T837" s="12">
        <f t="shared" si="211"/>
        <v>41005.08284722222</v>
      </c>
      <c r="U837">
        <f t="shared" si="212"/>
        <v>0</v>
      </c>
      <c r="V837">
        <f t="shared" si="213"/>
        <v>1</v>
      </c>
      <c r="W837">
        <f t="shared" si="214"/>
        <v>0</v>
      </c>
      <c r="X837">
        <f t="shared" si="215"/>
        <v>0</v>
      </c>
      <c r="Y837">
        <f t="shared" si="216"/>
        <v>0</v>
      </c>
      <c r="Z837">
        <f t="shared" si="217"/>
        <v>0</v>
      </c>
      <c r="AA837">
        <f t="shared" si="218"/>
        <v>0</v>
      </c>
      <c r="AB837">
        <f t="shared" si="219"/>
        <v>0</v>
      </c>
      <c r="AC837">
        <f t="shared" si="220"/>
        <v>0</v>
      </c>
      <c r="AD837">
        <f t="shared" si="221"/>
        <v>0</v>
      </c>
      <c r="AE837">
        <f t="shared" si="222"/>
        <v>0</v>
      </c>
      <c r="AF837">
        <f t="shared" si="223"/>
        <v>0</v>
      </c>
    </row>
    <row r="838" spans="1:32" x14ac:dyDescent="0.25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208"/>
        <v>1.009304</v>
      </c>
      <c r="P838" s="8">
        <f t="shared" si="209"/>
        <v>109.70695652173914</v>
      </c>
      <c r="Q838" t="s">
        <v>8325</v>
      </c>
      <c r="R838" t="s">
        <v>8326</v>
      </c>
      <c r="S838" s="12">
        <f t="shared" si="210"/>
        <v>41553.681921296295</v>
      </c>
      <c r="T838" s="12">
        <f t="shared" si="211"/>
        <v>41523.681921296295</v>
      </c>
      <c r="U838">
        <f t="shared" si="212"/>
        <v>0</v>
      </c>
      <c r="V838">
        <f t="shared" si="213"/>
        <v>0</v>
      </c>
      <c r="W838">
        <f t="shared" si="214"/>
        <v>1</v>
      </c>
      <c r="X838">
        <f t="shared" si="215"/>
        <v>0</v>
      </c>
      <c r="Y838">
        <f t="shared" si="216"/>
        <v>0</v>
      </c>
      <c r="Z838">
        <f t="shared" si="217"/>
        <v>0</v>
      </c>
      <c r="AA838">
        <f t="shared" si="218"/>
        <v>0</v>
      </c>
      <c r="AB838">
        <f t="shared" si="219"/>
        <v>0</v>
      </c>
      <c r="AC838">
        <f t="shared" si="220"/>
        <v>0</v>
      </c>
      <c r="AD838">
        <f t="shared" si="221"/>
        <v>0</v>
      </c>
      <c r="AE838">
        <f t="shared" si="222"/>
        <v>0</v>
      </c>
      <c r="AF838">
        <f t="shared" si="223"/>
        <v>0</v>
      </c>
    </row>
    <row r="839" spans="1:32" ht="45" x14ac:dyDescent="0.25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208"/>
        <v>1.218</v>
      </c>
      <c r="P839" s="8">
        <f t="shared" si="209"/>
        <v>49.112903225806448</v>
      </c>
      <c r="Q839" t="s">
        <v>8325</v>
      </c>
      <c r="R839" t="s">
        <v>8326</v>
      </c>
      <c r="S839" s="12">
        <f t="shared" si="210"/>
        <v>41760.623402777775</v>
      </c>
      <c r="T839" s="12">
        <f t="shared" si="211"/>
        <v>41730.623402777775</v>
      </c>
      <c r="U839">
        <f t="shared" si="212"/>
        <v>0</v>
      </c>
      <c r="V839">
        <f t="shared" si="213"/>
        <v>1</v>
      </c>
      <c r="W839">
        <f t="shared" si="214"/>
        <v>0</v>
      </c>
      <c r="X839">
        <f t="shared" si="215"/>
        <v>0</v>
      </c>
      <c r="Y839">
        <f t="shared" si="216"/>
        <v>0</v>
      </c>
      <c r="Z839">
        <f t="shared" si="217"/>
        <v>0</v>
      </c>
      <c r="AA839">
        <f t="shared" si="218"/>
        <v>0</v>
      </c>
      <c r="AB839">
        <f t="shared" si="219"/>
        <v>0</v>
      </c>
      <c r="AC839">
        <f t="shared" si="220"/>
        <v>0</v>
      </c>
      <c r="AD839">
        <f t="shared" si="221"/>
        <v>0</v>
      </c>
      <c r="AE839">
        <f t="shared" si="222"/>
        <v>0</v>
      </c>
      <c r="AF839">
        <f t="shared" si="223"/>
        <v>0</v>
      </c>
    </row>
    <row r="840" spans="1:32" ht="60" x14ac:dyDescent="0.25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208"/>
        <v>1.454</v>
      </c>
      <c r="P840" s="8">
        <f t="shared" si="209"/>
        <v>47.672131147540981</v>
      </c>
      <c r="Q840" t="s">
        <v>8325</v>
      </c>
      <c r="R840" t="s">
        <v>8326</v>
      </c>
      <c r="S840" s="12">
        <f t="shared" si="210"/>
        <v>40925.522974537038</v>
      </c>
      <c r="T840" s="12">
        <f t="shared" si="211"/>
        <v>40895.522974537038</v>
      </c>
      <c r="U840">
        <f t="shared" si="212"/>
        <v>0</v>
      </c>
      <c r="V840">
        <f t="shared" si="213"/>
        <v>1</v>
      </c>
      <c r="W840">
        <f t="shared" si="214"/>
        <v>0</v>
      </c>
      <c r="X840">
        <f t="shared" si="215"/>
        <v>0</v>
      </c>
      <c r="Y840">
        <f t="shared" si="216"/>
        <v>0</v>
      </c>
      <c r="Z840">
        <f t="shared" si="217"/>
        <v>0</v>
      </c>
      <c r="AA840">
        <f t="shared" si="218"/>
        <v>0</v>
      </c>
      <c r="AB840">
        <f t="shared" si="219"/>
        <v>0</v>
      </c>
      <c r="AC840">
        <f t="shared" si="220"/>
        <v>0</v>
      </c>
      <c r="AD840">
        <f t="shared" si="221"/>
        <v>0</v>
      </c>
      <c r="AE840">
        <f t="shared" si="222"/>
        <v>0</v>
      </c>
      <c r="AF840">
        <f t="shared" si="223"/>
        <v>0</v>
      </c>
    </row>
    <row r="841" spans="1:32" ht="45" x14ac:dyDescent="0.25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208"/>
        <v>1.166166</v>
      </c>
      <c r="P841" s="8">
        <f t="shared" si="209"/>
        <v>60.737812499999997</v>
      </c>
      <c r="Q841" t="s">
        <v>8325</v>
      </c>
      <c r="R841" t="s">
        <v>8326</v>
      </c>
      <c r="S841" s="12">
        <f t="shared" si="210"/>
        <v>41174.388379629629</v>
      </c>
      <c r="T841" s="12">
        <f t="shared" si="211"/>
        <v>41144.388379629629</v>
      </c>
      <c r="U841">
        <f t="shared" si="212"/>
        <v>0</v>
      </c>
      <c r="V841">
        <f t="shared" si="213"/>
        <v>0</v>
      </c>
      <c r="W841">
        <f t="shared" si="214"/>
        <v>1</v>
      </c>
      <c r="X841">
        <f t="shared" si="215"/>
        <v>0</v>
      </c>
      <c r="Y841">
        <f t="shared" si="216"/>
        <v>0</v>
      </c>
      <c r="Z841">
        <f t="shared" si="217"/>
        <v>0</v>
      </c>
      <c r="AA841">
        <f t="shared" si="218"/>
        <v>0</v>
      </c>
      <c r="AB841">
        <f t="shared" si="219"/>
        <v>0</v>
      </c>
      <c r="AC841">
        <f t="shared" si="220"/>
        <v>0</v>
      </c>
      <c r="AD841">
        <f t="shared" si="221"/>
        <v>0</v>
      </c>
      <c r="AE841">
        <f t="shared" si="222"/>
        <v>0</v>
      </c>
      <c r="AF841">
        <f t="shared" si="223"/>
        <v>0</v>
      </c>
    </row>
    <row r="842" spans="1:32" ht="45" x14ac:dyDescent="0.25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208"/>
        <v>1.2041660000000001</v>
      </c>
      <c r="P842" s="8">
        <f t="shared" si="209"/>
        <v>63.37715789473684</v>
      </c>
      <c r="Q842" t="s">
        <v>8325</v>
      </c>
      <c r="R842" t="s">
        <v>8327</v>
      </c>
      <c r="S842" s="12">
        <f t="shared" si="210"/>
        <v>42636.851701388892</v>
      </c>
      <c r="T842" s="12">
        <f t="shared" si="211"/>
        <v>42606.851701388892</v>
      </c>
      <c r="U842">
        <f t="shared" si="212"/>
        <v>0</v>
      </c>
      <c r="V842">
        <f t="shared" si="213"/>
        <v>0</v>
      </c>
      <c r="W842">
        <f t="shared" si="214"/>
        <v>0</v>
      </c>
      <c r="X842">
        <f t="shared" si="215"/>
        <v>1</v>
      </c>
      <c r="Y842">
        <f t="shared" si="216"/>
        <v>0</v>
      </c>
      <c r="Z842">
        <f t="shared" si="217"/>
        <v>0</v>
      </c>
      <c r="AA842">
        <f t="shared" si="218"/>
        <v>0</v>
      </c>
      <c r="AB842">
        <f t="shared" si="219"/>
        <v>0</v>
      </c>
      <c r="AC842">
        <f t="shared" si="220"/>
        <v>0</v>
      </c>
      <c r="AD842">
        <f t="shared" si="221"/>
        <v>0</v>
      </c>
      <c r="AE842">
        <f t="shared" si="222"/>
        <v>0</v>
      </c>
      <c r="AF842">
        <f t="shared" si="223"/>
        <v>0</v>
      </c>
    </row>
    <row r="843" spans="1:32" ht="60" x14ac:dyDescent="0.25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208"/>
        <v>1.0132000000000001</v>
      </c>
      <c r="P843" s="8">
        <f t="shared" si="209"/>
        <v>53.893617021276597</v>
      </c>
      <c r="Q843" t="s">
        <v>8325</v>
      </c>
      <c r="R843" t="s">
        <v>8327</v>
      </c>
      <c r="S843" s="12">
        <f t="shared" si="210"/>
        <v>41953.505358796298</v>
      </c>
      <c r="T843" s="12">
        <f t="shared" si="211"/>
        <v>41923.463692129633</v>
      </c>
      <c r="U843">
        <f t="shared" si="212"/>
        <v>0</v>
      </c>
      <c r="V843">
        <f t="shared" si="213"/>
        <v>0</v>
      </c>
      <c r="W843">
        <f t="shared" si="214"/>
        <v>1</v>
      </c>
      <c r="X843">
        <f t="shared" si="215"/>
        <v>0</v>
      </c>
      <c r="Y843">
        <f t="shared" si="216"/>
        <v>0</v>
      </c>
      <c r="Z843">
        <f t="shared" si="217"/>
        <v>0</v>
      </c>
      <c r="AA843">
        <f t="shared" si="218"/>
        <v>0</v>
      </c>
      <c r="AB843">
        <f t="shared" si="219"/>
        <v>0</v>
      </c>
      <c r="AC843">
        <f t="shared" si="220"/>
        <v>0</v>
      </c>
      <c r="AD843">
        <f t="shared" si="221"/>
        <v>0</v>
      </c>
      <c r="AE843">
        <f t="shared" si="222"/>
        <v>0</v>
      </c>
      <c r="AF843">
        <f t="shared" si="223"/>
        <v>0</v>
      </c>
    </row>
    <row r="844" spans="1:32" ht="45" x14ac:dyDescent="0.25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208"/>
        <v>1.0431999999999999</v>
      </c>
      <c r="P844" s="8">
        <f t="shared" si="209"/>
        <v>66.871794871794876</v>
      </c>
      <c r="Q844" t="s">
        <v>8325</v>
      </c>
      <c r="R844" t="s">
        <v>8327</v>
      </c>
      <c r="S844" s="12">
        <f t="shared" si="210"/>
        <v>41560.790972222225</v>
      </c>
      <c r="T844" s="12">
        <f t="shared" si="211"/>
        <v>41526.21739583333</v>
      </c>
      <c r="U844">
        <f t="shared" si="212"/>
        <v>0</v>
      </c>
      <c r="V844">
        <f t="shared" si="213"/>
        <v>1</v>
      </c>
      <c r="W844">
        <f t="shared" si="214"/>
        <v>0</v>
      </c>
      <c r="X844">
        <f t="shared" si="215"/>
        <v>0</v>
      </c>
      <c r="Y844">
        <f t="shared" si="216"/>
        <v>0</v>
      </c>
      <c r="Z844">
        <f t="shared" si="217"/>
        <v>0</v>
      </c>
      <c r="AA844">
        <f t="shared" si="218"/>
        <v>0</v>
      </c>
      <c r="AB844">
        <f t="shared" si="219"/>
        <v>0</v>
      </c>
      <c r="AC844">
        <f t="shared" si="220"/>
        <v>0</v>
      </c>
      <c r="AD844">
        <f t="shared" si="221"/>
        <v>0</v>
      </c>
      <c r="AE844">
        <f t="shared" si="222"/>
        <v>0</v>
      </c>
      <c r="AF844">
        <f t="shared" si="223"/>
        <v>0</v>
      </c>
    </row>
    <row r="845" spans="1:32" ht="60" x14ac:dyDescent="0.25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208"/>
        <v>2.6713333333333331</v>
      </c>
      <c r="P845" s="8">
        <f t="shared" si="209"/>
        <v>63.102362204724407</v>
      </c>
      <c r="Q845" t="s">
        <v>8325</v>
      </c>
      <c r="R845" t="s">
        <v>8327</v>
      </c>
      <c r="S845" s="12">
        <f t="shared" si="210"/>
        <v>42711.958333333328</v>
      </c>
      <c r="T845" s="12">
        <f t="shared" si="211"/>
        <v>42694.882870370369</v>
      </c>
      <c r="U845">
        <f t="shared" si="212"/>
        <v>0</v>
      </c>
      <c r="V845">
        <f t="shared" si="213"/>
        <v>1</v>
      </c>
      <c r="W845">
        <f t="shared" si="214"/>
        <v>0</v>
      </c>
      <c r="X845">
        <f t="shared" si="215"/>
        <v>0</v>
      </c>
      <c r="Y845">
        <f t="shared" si="216"/>
        <v>0</v>
      </c>
      <c r="Z845">
        <f t="shared" si="217"/>
        <v>0</v>
      </c>
      <c r="AA845">
        <f t="shared" si="218"/>
        <v>0</v>
      </c>
      <c r="AB845">
        <f t="shared" si="219"/>
        <v>0</v>
      </c>
      <c r="AC845">
        <f t="shared" si="220"/>
        <v>0</v>
      </c>
      <c r="AD845">
        <f t="shared" si="221"/>
        <v>0</v>
      </c>
      <c r="AE845">
        <f t="shared" si="222"/>
        <v>0</v>
      </c>
      <c r="AF845">
        <f t="shared" si="223"/>
        <v>0</v>
      </c>
    </row>
    <row r="846" spans="1:32" ht="60" x14ac:dyDescent="0.25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208"/>
        <v>1.9413333333333334</v>
      </c>
      <c r="P846" s="8">
        <f t="shared" si="209"/>
        <v>36.628930817610062</v>
      </c>
      <c r="Q846" t="s">
        <v>8325</v>
      </c>
      <c r="R846" t="s">
        <v>8327</v>
      </c>
      <c r="S846" s="12">
        <f t="shared" si="210"/>
        <v>41943.832638888889</v>
      </c>
      <c r="T846" s="12">
        <f t="shared" si="211"/>
        <v>41905.309629629628</v>
      </c>
      <c r="U846">
        <f t="shared" si="212"/>
        <v>0</v>
      </c>
      <c r="V846">
        <f t="shared" si="213"/>
        <v>1</v>
      </c>
      <c r="W846">
        <f t="shared" si="214"/>
        <v>0</v>
      </c>
      <c r="X846">
        <f t="shared" si="215"/>
        <v>0</v>
      </c>
      <c r="Y846">
        <f t="shared" si="216"/>
        <v>0</v>
      </c>
      <c r="Z846">
        <f t="shared" si="217"/>
        <v>0</v>
      </c>
      <c r="AA846">
        <f t="shared" si="218"/>
        <v>0</v>
      </c>
      <c r="AB846">
        <f t="shared" si="219"/>
        <v>0</v>
      </c>
      <c r="AC846">
        <f t="shared" si="220"/>
        <v>0</v>
      </c>
      <c r="AD846">
        <f t="shared" si="221"/>
        <v>0</v>
      </c>
      <c r="AE846">
        <f t="shared" si="222"/>
        <v>0</v>
      </c>
      <c r="AF846">
        <f t="shared" si="223"/>
        <v>0</v>
      </c>
    </row>
    <row r="847" spans="1:32" ht="45" x14ac:dyDescent="0.25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208"/>
        <v>1.203802</v>
      </c>
      <c r="P847" s="8">
        <f t="shared" si="209"/>
        <v>34.005706214689269</v>
      </c>
      <c r="Q847" t="s">
        <v>8325</v>
      </c>
      <c r="R847" t="s">
        <v>8327</v>
      </c>
      <c r="S847" s="12">
        <f t="shared" si="210"/>
        <v>42617.790972222225</v>
      </c>
      <c r="T847" s="12">
        <f t="shared" si="211"/>
        <v>42577.830972222218</v>
      </c>
      <c r="U847">
        <f t="shared" si="212"/>
        <v>0</v>
      </c>
      <c r="V847">
        <f t="shared" si="213"/>
        <v>0</v>
      </c>
      <c r="W847">
        <f t="shared" si="214"/>
        <v>1</v>
      </c>
      <c r="X847">
        <f t="shared" si="215"/>
        <v>0</v>
      </c>
      <c r="Y847">
        <f t="shared" si="216"/>
        <v>0</v>
      </c>
      <c r="Z847">
        <f t="shared" si="217"/>
        <v>0</v>
      </c>
      <c r="AA847">
        <f t="shared" si="218"/>
        <v>0</v>
      </c>
      <c r="AB847">
        <f t="shared" si="219"/>
        <v>0</v>
      </c>
      <c r="AC847">
        <f t="shared" si="220"/>
        <v>0</v>
      </c>
      <c r="AD847">
        <f t="shared" si="221"/>
        <v>0</v>
      </c>
      <c r="AE847">
        <f t="shared" si="222"/>
        <v>0</v>
      </c>
      <c r="AF847">
        <f t="shared" si="223"/>
        <v>0</v>
      </c>
    </row>
    <row r="848" spans="1:32" ht="45" x14ac:dyDescent="0.25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208"/>
        <v>1.2200090909090908</v>
      </c>
      <c r="P848" s="8">
        <f t="shared" si="209"/>
        <v>28.553404255319148</v>
      </c>
      <c r="Q848" t="s">
        <v>8325</v>
      </c>
      <c r="R848" t="s">
        <v>8327</v>
      </c>
      <c r="S848" s="12">
        <f t="shared" si="210"/>
        <v>41708.208333333336</v>
      </c>
      <c r="T848" s="12">
        <f t="shared" si="211"/>
        <v>41694.016840277778</v>
      </c>
      <c r="U848">
        <f t="shared" si="212"/>
        <v>0</v>
      </c>
      <c r="V848">
        <f t="shared" si="213"/>
        <v>1</v>
      </c>
      <c r="W848">
        <f t="shared" si="214"/>
        <v>0</v>
      </c>
      <c r="X848">
        <f t="shared" si="215"/>
        <v>0</v>
      </c>
      <c r="Y848">
        <f t="shared" si="216"/>
        <v>0</v>
      </c>
      <c r="Z848">
        <f t="shared" si="217"/>
        <v>0</v>
      </c>
      <c r="AA848">
        <f t="shared" si="218"/>
        <v>0</v>
      </c>
      <c r="AB848">
        <f t="shared" si="219"/>
        <v>0</v>
      </c>
      <c r="AC848">
        <f t="shared" si="220"/>
        <v>0</v>
      </c>
      <c r="AD848">
        <f t="shared" si="221"/>
        <v>0</v>
      </c>
      <c r="AE848">
        <f t="shared" si="222"/>
        <v>0</v>
      </c>
      <c r="AF848">
        <f t="shared" si="223"/>
        <v>0</v>
      </c>
    </row>
    <row r="849" spans="1:32" ht="30" x14ac:dyDescent="0.25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208"/>
        <v>1</v>
      </c>
      <c r="P849" s="8">
        <f t="shared" si="209"/>
        <v>10</v>
      </c>
      <c r="Q849" t="s">
        <v>8325</v>
      </c>
      <c r="R849" t="s">
        <v>8327</v>
      </c>
      <c r="S849" s="12">
        <f t="shared" si="210"/>
        <v>42195.423333333332</v>
      </c>
      <c r="T849" s="12">
        <f t="shared" si="211"/>
        <v>42165.423333333332</v>
      </c>
      <c r="U849">
        <f t="shared" si="212"/>
        <v>1</v>
      </c>
      <c r="V849">
        <f t="shared" si="213"/>
        <v>0</v>
      </c>
      <c r="W849">
        <f t="shared" si="214"/>
        <v>0</v>
      </c>
      <c r="X849">
        <f t="shared" si="215"/>
        <v>0</v>
      </c>
      <c r="Y849">
        <f t="shared" si="216"/>
        <v>0</v>
      </c>
      <c r="Z849">
        <f t="shared" si="217"/>
        <v>0</v>
      </c>
      <c r="AA849">
        <f t="shared" si="218"/>
        <v>0</v>
      </c>
      <c r="AB849">
        <f t="shared" si="219"/>
        <v>0</v>
      </c>
      <c r="AC849">
        <f t="shared" si="220"/>
        <v>0</v>
      </c>
      <c r="AD849">
        <f t="shared" si="221"/>
        <v>0</v>
      </c>
      <c r="AE849">
        <f t="shared" si="222"/>
        <v>0</v>
      </c>
      <c r="AF849">
        <f t="shared" si="223"/>
        <v>0</v>
      </c>
    </row>
    <row r="850" spans="1:32" ht="45" x14ac:dyDescent="0.25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208"/>
        <v>1</v>
      </c>
      <c r="P850" s="8">
        <f t="shared" si="209"/>
        <v>18.75</v>
      </c>
      <c r="Q850" t="s">
        <v>8325</v>
      </c>
      <c r="R850" t="s">
        <v>8327</v>
      </c>
      <c r="S850" s="12">
        <f t="shared" si="210"/>
        <v>42108.417048611111</v>
      </c>
      <c r="T850" s="12">
        <f t="shared" si="211"/>
        <v>42078.417048611111</v>
      </c>
      <c r="U850">
        <f t="shared" si="212"/>
        <v>1</v>
      </c>
      <c r="V850">
        <f t="shared" si="213"/>
        <v>0</v>
      </c>
      <c r="W850">
        <f t="shared" si="214"/>
        <v>0</v>
      </c>
      <c r="X850">
        <f t="shared" si="215"/>
        <v>0</v>
      </c>
      <c r="Y850">
        <f t="shared" si="216"/>
        <v>0</v>
      </c>
      <c r="Z850">
        <f t="shared" si="217"/>
        <v>0</v>
      </c>
      <c r="AA850">
        <f t="shared" si="218"/>
        <v>0</v>
      </c>
      <c r="AB850">
        <f t="shared" si="219"/>
        <v>0</v>
      </c>
      <c r="AC850">
        <f t="shared" si="220"/>
        <v>0</v>
      </c>
      <c r="AD850">
        <f t="shared" si="221"/>
        <v>0</v>
      </c>
      <c r="AE850">
        <f t="shared" si="222"/>
        <v>0</v>
      </c>
      <c r="AF850">
        <f t="shared" si="223"/>
        <v>0</v>
      </c>
    </row>
    <row r="851" spans="1:32" ht="60" x14ac:dyDescent="0.25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208"/>
        <v>1.1990000000000001</v>
      </c>
      <c r="P851" s="8">
        <f t="shared" si="209"/>
        <v>41.704347826086959</v>
      </c>
      <c r="Q851" t="s">
        <v>8325</v>
      </c>
      <c r="R851" t="s">
        <v>8327</v>
      </c>
      <c r="S851" s="12">
        <f t="shared" si="210"/>
        <v>42078.732222222221</v>
      </c>
      <c r="T851" s="12">
        <f t="shared" si="211"/>
        <v>42050.773888888885</v>
      </c>
      <c r="U851">
        <f t="shared" si="212"/>
        <v>0</v>
      </c>
      <c r="V851">
        <f t="shared" si="213"/>
        <v>1</v>
      </c>
      <c r="W851">
        <f t="shared" si="214"/>
        <v>0</v>
      </c>
      <c r="X851">
        <f t="shared" si="215"/>
        <v>0</v>
      </c>
      <c r="Y851">
        <f t="shared" si="216"/>
        <v>0</v>
      </c>
      <c r="Z851">
        <f t="shared" si="217"/>
        <v>0</v>
      </c>
      <c r="AA851">
        <f t="shared" si="218"/>
        <v>0</v>
      </c>
      <c r="AB851">
        <f t="shared" si="219"/>
        <v>0</v>
      </c>
      <c r="AC851">
        <f t="shared" si="220"/>
        <v>0</v>
      </c>
      <c r="AD851">
        <f t="shared" si="221"/>
        <v>0</v>
      </c>
      <c r="AE851">
        <f t="shared" si="222"/>
        <v>0</v>
      </c>
      <c r="AF851">
        <f t="shared" si="223"/>
        <v>0</v>
      </c>
    </row>
    <row r="852" spans="1:32" ht="45" x14ac:dyDescent="0.25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208"/>
        <v>1.55175</v>
      </c>
      <c r="P852" s="8">
        <f t="shared" si="209"/>
        <v>46.669172932330824</v>
      </c>
      <c r="Q852" t="s">
        <v>8325</v>
      </c>
      <c r="R852" t="s">
        <v>8327</v>
      </c>
      <c r="S852" s="12">
        <f t="shared" si="210"/>
        <v>42484.832638888889</v>
      </c>
      <c r="T852" s="12">
        <f t="shared" si="211"/>
        <v>42452.452743055561</v>
      </c>
      <c r="U852">
        <f t="shared" si="212"/>
        <v>0</v>
      </c>
      <c r="V852">
        <f t="shared" si="213"/>
        <v>1</v>
      </c>
      <c r="W852">
        <f t="shared" si="214"/>
        <v>0</v>
      </c>
      <c r="X852">
        <f t="shared" si="215"/>
        <v>0</v>
      </c>
      <c r="Y852">
        <f t="shared" si="216"/>
        <v>0</v>
      </c>
      <c r="Z852">
        <f t="shared" si="217"/>
        <v>0</v>
      </c>
      <c r="AA852">
        <f t="shared" si="218"/>
        <v>0</v>
      </c>
      <c r="AB852">
        <f t="shared" si="219"/>
        <v>0</v>
      </c>
      <c r="AC852">
        <f t="shared" si="220"/>
        <v>0</v>
      </c>
      <c r="AD852">
        <f t="shared" si="221"/>
        <v>0</v>
      </c>
      <c r="AE852">
        <f t="shared" si="222"/>
        <v>0</v>
      </c>
      <c r="AF852">
        <f t="shared" si="223"/>
        <v>0</v>
      </c>
    </row>
    <row r="853" spans="1:32" ht="45" x14ac:dyDescent="0.25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208"/>
        <v>1.3045</v>
      </c>
      <c r="P853" s="8">
        <f t="shared" si="209"/>
        <v>37.271428571428572</v>
      </c>
      <c r="Q853" t="s">
        <v>8325</v>
      </c>
      <c r="R853" t="s">
        <v>8327</v>
      </c>
      <c r="S853" s="12">
        <f t="shared" si="210"/>
        <v>42582.447916666672</v>
      </c>
      <c r="T853" s="12">
        <f t="shared" si="211"/>
        <v>42522.505243055552</v>
      </c>
      <c r="U853">
        <f t="shared" si="212"/>
        <v>0</v>
      </c>
      <c r="V853">
        <f t="shared" si="213"/>
        <v>1</v>
      </c>
      <c r="W853">
        <f t="shared" si="214"/>
        <v>0</v>
      </c>
      <c r="X853">
        <f t="shared" si="215"/>
        <v>0</v>
      </c>
      <c r="Y853">
        <f t="shared" si="216"/>
        <v>0</v>
      </c>
      <c r="Z853">
        <f t="shared" si="217"/>
        <v>0</v>
      </c>
      <c r="AA853">
        <f t="shared" si="218"/>
        <v>0</v>
      </c>
      <c r="AB853">
        <f t="shared" si="219"/>
        <v>0</v>
      </c>
      <c r="AC853">
        <f t="shared" si="220"/>
        <v>0</v>
      </c>
      <c r="AD853">
        <f t="shared" si="221"/>
        <v>0</v>
      </c>
      <c r="AE853">
        <f t="shared" si="222"/>
        <v>0</v>
      </c>
      <c r="AF853">
        <f t="shared" si="223"/>
        <v>0</v>
      </c>
    </row>
    <row r="854" spans="1:32" ht="30" x14ac:dyDescent="0.25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208"/>
        <v>1.0497142857142858</v>
      </c>
      <c r="P854" s="8">
        <f t="shared" si="209"/>
        <v>59.258064516129032</v>
      </c>
      <c r="Q854" t="s">
        <v>8325</v>
      </c>
      <c r="R854" t="s">
        <v>8327</v>
      </c>
      <c r="S854" s="12">
        <f t="shared" si="210"/>
        <v>42667.5</v>
      </c>
      <c r="T854" s="12">
        <f t="shared" si="211"/>
        <v>42656.430497685185</v>
      </c>
      <c r="U854">
        <f t="shared" si="212"/>
        <v>0</v>
      </c>
      <c r="V854">
        <f t="shared" si="213"/>
        <v>1</v>
      </c>
      <c r="W854">
        <f t="shared" si="214"/>
        <v>0</v>
      </c>
      <c r="X854">
        <f t="shared" si="215"/>
        <v>0</v>
      </c>
      <c r="Y854">
        <f t="shared" si="216"/>
        <v>0</v>
      </c>
      <c r="Z854">
        <f t="shared" si="217"/>
        <v>0</v>
      </c>
      <c r="AA854">
        <f t="shared" si="218"/>
        <v>0</v>
      </c>
      <c r="AB854">
        <f t="shared" si="219"/>
        <v>0</v>
      </c>
      <c r="AC854">
        <f t="shared" si="220"/>
        <v>0</v>
      </c>
      <c r="AD854">
        <f t="shared" si="221"/>
        <v>0</v>
      </c>
      <c r="AE854">
        <f t="shared" si="222"/>
        <v>0</v>
      </c>
      <c r="AF854">
        <f t="shared" si="223"/>
        <v>0</v>
      </c>
    </row>
    <row r="855" spans="1:32" ht="45" x14ac:dyDescent="0.25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208"/>
        <v>1</v>
      </c>
      <c r="P855" s="8">
        <f t="shared" si="209"/>
        <v>30</v>
      </c>
      <c r="Q855" t="s">
        <v>8325</v>
      </c>
      <c r="R855" t="s">
        <v>8327</v>
      </c>
      <c r="S855" s="12">
        <f t="shared" si="210"/>
        <v>42051.457280092596</v>
      </c>
      <c r="T855" s="12">
        <f t="shared" si="211"/>
        <v>42021.457280092596</v>
      </c>
      <c r="U855">
        <f t="shared" si="212"/>
        <v>1</v>
      </c>
      <c r="V855">
        <f t="shared" si="213"/>
        <v>0</v>
      </c>
      <c r="W855">
        <f t="shared" si="214"/>
        <v>0</v>
      </c>
      <c r="X855">
        <f t="shared" si="215"/>
        <v>0</v>
      </c>
      <c r="Y855">
        <f t="shared" si="216"/>
        <v>0</v>
      </c>
      <c r="Z855">
        <f t="shared" si="217"/>
        <v>0</v>
      </c>
      <c r="AA855">
        <f t="shared" si="218"/>
        <v>0</v>
      </c>
      <c r="AB855">
        <f t="shared" si="219"/>
        <v>0</v>
      </c>
      <c r="AC855">
        <f t="shared" si="220"/>
        <v>0</v>
      </c>
      <c r="AD855">
        <f t="shared" si="221"/>
        <v>0</v>
      </c>
      <c r="AE855">
        <f t="shared" si="222"/>
        <v>0</v>
      </c>
      <c r="AF855">
        <f t="shared" si="223"/>
        <v>0</v>
      </c>
    </row>
    <row r="856" spans="1:32" ht="45" x14ac:dyDescent="0.25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208"/>
        <v>1.1822050359712231</v>
      </c>
      <c r="P856" s="8">
        <f t="shared" si="209"/>
        <v>65.8623246492986</v>
      </c>
      <c r="Q856" t="s">
        <v>8325</v>
      </c>
      <c r="R856" t="s">
        <v>8327</v>
      </c>
      <c r="S856" s="12">
        <f t="shared" si="210"/>
        <v>42731.837337962963</v>
      </c>
      <c r="T856" s="12">
        <f t="shared" si="211"/>
        <v>42701.837337962963</v>
      </c>
      <c r="U856">
        <f t="shared" si="212"/>
        <v>0</v>
      </c>
      <c r="V856">
        <f t="shared" si="213"/>
        <v>0</v>
      </c>
      <c r="W856">
        <f t="shared" si="214"/>
        <v>0</v>
      </c>
      <c r="X856">
        <f t="shared" si="215"/>
        <v>0</v>
      </c>
      <c r="Y856">
        <f t="shared" si="216"/>
        <v>0</v>
      </c>
      <c r="Z856">
        <f t="shared" si="217"/>
        <v>0</v>
      </c>
      <c r="AA856">
        <f t="shared" si="218"/>
        <v>1</v>
      </c>
      <c r="AB856">
        <f t="shared" si="219"/>
        <v>0</v>
      </c>
      <c r="AC856">
        <f t="shared" si="220"/>
        <v>0</v>
      </c>
      <c r="AD856">
        <f t="shared" si="221"/>
        <v>0</v>
      </c>
      <c r="AE856">
        <f t="shared" si="222"/>
        <v>0</v>
      </c>
      <c r="AF856">
        <f t="shared" si="223"/>
        <v>0</v>
      </c>
    </row>
    <row r="857" spans="1:32" ht="45" x14ac:dyDescent="0.25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208"/>
        <v>1.0344827586206897</v>
      </c>
      <c r="P857" s="8">
        <f t="shared" si="209"/>
        <v>31.914893617021278</v>
      </c>
      <c r="Q857" t="s">
        <v>8325</v>
      </c>
      <c r="R857" t="s">
        <v>8327</v>
      </c>
      <c r="S857" s="12">
        <f t="shared" si="210"/>
        <v>42574.750196759254</v>
      </c>
      <c r="T857" s="12">
        <f t="shared" si="211"/>
        <v>42544.750196759254</v>
      </c>
      <c r="U857">
        <f t="shared" si="212"/>
        <v>0</v>
      </c>
      <c r="V857">
        <f t="shared" si="213"/>
        <v>1</v>
      </c>
      <c r="W857">
        <f t="shared" si="214"/>
        <v>0</v>
      </c>
      <c r="X857">
        <f t="shared" si="215"/>
        <v>0</v>
      </c>
      <c r="Y857">
        <f t="shared" si="216"/>
        <v>0</v>
      </c>
      <c r="Z857">
        <f t="shared" si="217"/>
        <v>0</v>
      </c>
      <c r="AA857">
        <f t="shared" si="218"/>
        <v>0</v>
      </c>
      <c r="AB857">
        <f t="shared" si="219"/>
        <v>0</v>
      </c>
      <c r="AC857">
        <f t="shared" si="220"/>
        <v>0</v>
      </c>
      <c r="AD857">
        <f t="shared" si="221"/>
        <v>0</v>
      </c>
      <c r="AE857">
        <f t="shared" si="222"/>
        <v>0</v>
      </c>
      <c r="AF857">
        <f t="shared" si="223"/>
        <v>0</v>
      </c>
    </row>
    <row r="858" spans="1:32" ht="60" x14ac:dyDescent="0.25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208"/>
        <v>2.1800000000000002</v>
      </c>
      <c r="P858" s="8">
        <f t="shared" si="209"/>
        <v>19.464285714285715</v>
      </c>
      <c r="Q858" t="s">
        <v>8325</v>
      </c>
      <c r="R858" t="s">
        <v>8327</v>
      </c>
      <c r="S858" s="12">
        <f t="shared" si="210"/>
        <v>42668.416666666672</v>
      </c>
      <c r="T858" s="12">
        <f t="shared" si="211"/>
        <v>42608.936990740738</v>
      </c>
      <c r="U858">
        <f t="shared" si="212"/>
        <v>1</v>
      </c>
      <c r="V858">
        <f t="shared" si="213"/>
        <v>0</v>
      </c>
      <c r="W858">
        <f t="shared" si="214"/>
        <v>0</v>
      </c>
      <c r="X858">
        <f t="shared" si="215"/>
        <v>0</v>
      </c>
      <c r="Y858">
        <f t="shared" si="216"/>
        <v>0</v>
      </c>
      <c r="Z858">
        <f t="shared" si="217"/>
        <v>0</v>
      </c>
      <c r="AA858">
        <f t="shared" si="218"/>
        <v>0</v>
      </c>
      <c r="AB858">
        <f t="shared" si="219"/>
        <v>0</v>
      </c>
      <c r="AC858">
        <f t="shared" si="220"/>
        <v>0</v>
      </c>
      <c r="AD858">
        <f t="shared" si="221"/>
        <v>0</v>
      </c>
      <c r="AE858">
        <f t="shared" si="222"/>
        <v>0</v>
      </c>
      <c r="AF858">
        <f t="shared" si="223"/>
        <v>0</v>
      </c>
    </row>
    <row r="859" spans="1:32" ht="45" x14ac:dyDescent="0.25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208"/>
        <v>1</v>
      </c>
      <c r="P859" s="8">
        <f t="shared" si="209"/>
        <v>50</v>
      </c>
      <c r="Q859" t="s">
        <v>8325</v>
      </c>
      <c r="R859" t="s">
        <v>8327</v>
      </c>
      <c r="S859" s="12">
        <f t="shared" si="210"/>
        <v>42333.248043981483</v>
      </c>
      <c r="T859" s="12">
        <f t="shared" si="211"/>
        <v>42291.206377314811</v>
      </c>
      <c r="U859">
        <f t="shared" si="212"/>
        <v>0</v>
      </c>
      <c r="V859">
        <f t="shared" si="213"/>
        <v>1</v>
      </c>
      <c r="W859">
        <f t="shared" si="214"/>
        <v>0</v>
      </c>
      <c r="X859">
        <f t="shared" si="215"/>
        <v>0</v>
      </c>
      <c r="Y859">
        <f t="shared" si="216"/>
        <v>0</v>
      </c>
      <c r="Z859">
        <f t="shared" si="217"/>
        <v>0</v>
      </c>
      <c r="AA859">
        <f t="shared" si="218"/>
        <v>0</v>
      </c>
      <c r="AB859">
        <f t="shared" si="219"/>
        <v>0</v>
      </c>
      <c r="AC859">
        <f t="shared" si="220"/>
        <v>0</v>
      </c>
      <c r="AD859">
        <f t="shared" si="221"/>
        <v>0</v>
      </c>
      <c r="AE859">
        <f t="shared" si="222"/>
        <v>0</v>
      </c>
      <c r="AF859">
        <f t="shared" si="223"/>
        <v>0</v>
      </c>
    </row>
    <row r="860" spans="1:32" ht="60" x14ac:dyDescent="0.25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208"/>
        <v>1.4400583333333332</v>
      </c>
      <c r="P860" s="8">
        <f t="shared" si="209"/>
        <v>22.737763157894737</v>
      </c>
      <c r="Q860" t="s">
        <v>8325</v>
      </c>
      <c r="R860" t="s">
        <v>8327</v>
      </c>
      <c r="S860" s="12">
        <f t="shared" si="210"/>
        <v>42109.582638888889</v>
      </c>
      <c r="T860" s="12">
        <f t="shared" si="211"/>
        <v>42079.370578703703</v>
      </c>
      <c r="U860">
        <f t="shared" si="212"/>
        <v>0</v>
      </c>
      <c r="V860">
        <f t="shared" si="213"/>
        <v>1</v>
      </c>
      <c r="W860">
        <f t="shared" si="214"/>
        <v>0</v>
      </c>
      <c r="X860">
        <f t="shared" si="215"/>
        <v>0</v>
      </c>
      <c r="Y860">
        <f t="shared" si="216"/>
        <v>0</v>
      </c>
      <c r="Z860">
        <f t="shared" si="217"/>
        <v>0</v>
      </c>
      <c r="AA860">
        <f t="shared" si="218"/>
        <v>0</v>
      </c>
      <c r="AB860">
        <f t="shared" si="219"/>
        <v>0</v>
      </c>
      <c r="AC860">
        <f t="shared" si="220"/>
        <v>0</v>
      </c>
      <c r="AD860">
        <f t="shared" si="221"/>
        <v>0</v>
      </c>
      <c r="AE860">
        <f t="shared" si="222"/>
        <v>0</v>
      </c>
      <c r="AF860">
        <f t="shared" si="223"/>
        <v>0</v>
      </c>
    </row>
    <row r="861" spans="1:32" ht="45" x14ac:dyDescent="0.25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208"/>
        <v>1.0467500000000001</v>
      </c>
      <c r="P861" s="8">
        <f t="shared" si="209"/>
        <v>42.724489795918366</v>
      </c>
      <c r="Q861" t="s">
        <v>8325</v>
      </c>
      <c r="R861" t="s">
        <v>8327</v>
      </c>
      <c r="S861" s="12">
        <f t="shared" si="210"/>
        <v>42158.625</v>
      </c>
      <c r="T861" s="12">
        <f t="shared" si="211"/>
        <v>42128.445231481484</v>
      </c>
      <c r="U861">
        <f t="shared" si="212"/>
        <v>0</v>
      </c>
      <c r="V861">
        <f t="shared" si="213"/>
        <v>1</v>
      </c>
      <c r="W861">
        <f t="shared" si="214"/>
        <v>0</v>
      </c>
      <c r="X861">
        <f t="shared" si="215"/>
        <v>0</v>
      </c>
      <c r="Y861">
        <f t="shared" si="216"/>
        <v>0</v>
      </c>
      <c r="Z861">
        <f t="shared" si="217"/>
        <v>0</v>
      </c>
      <c r="AA861">
        <f t="shared" si="218"/>
        <v>0</v>
      </c>
      <c r="AB861">
        <f t="shared" si="219"/>
        <v>0</v>
      </c>
      <c r="AC861">
        <f t="shared" si="220"/>
        <v>0</v>
      </c>
      <c r="AD861">
        <f t="shared" si="221"/>
        <v>0</v>
      </c>
      <c r="AE861">
        <f t="shared" si="222"/>
        <v>0</v>
      </c>
      <c r="AF861">
        <f t="shared" si="223"/>
        <v>0</v>
      </c>
    </row>
    <row r="862" spans="1:32" ht="60" x14ac:dyDescent="0.25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208"/>
        <v>0.18142857142857144</v>
      </c>
      <c r="P862" s="8">
        <f t="shared" si="209"/>
        <v>52.916666666666664</v>
      </c>
      <c r="Q862" t="s">
        <v>8325</v>
      </c>
      <c r="R862" t="s">
        <v>8328</v>
      </c>
      <c r="S862" s="12">
        <f t="shared" si="210"/>
        <v>41600.149456018517</v>
      </c>
      <c r="T862" s="12">
        <f t="shared" si="211"/>
        <v>41570.107789351852</v>
      </c>
      <c r="U862">
        <f t="shared" si="212"/>
        <v>0</v>
      </c>
      <c r="V862">
        <f t="shared" si="213"/>
        <v>0</v>
      </c>
      <c r="W862">
        <f t="shared" si="214"/>
        <v>0</v>
      </c>
      <c r="X862">
        <f t="shared" si="215"/>
        <v>1</v>
      </c>
      <c r="Y862">
        <f t="shared" si="216"/>
        <v>0</v>
      </c>
      <c r="Z862">
        <f t="shared" si="217"/>
        <v>0</v>
      </c>
      <c r="AA862">
        <f t="shared" si="218"/>
        <v>0</v>
      </c>
      <c r="AB862">
        <f t="shared" si="219"/>
        <v>0</v>
      </c>
      <c r="AC862">
        <f t="shared" si="220"/>
        <v>0</v>
      </c>
      <c r="AD862">
        <f t="shared" si="221"/>
        <v>0</v>
      </c>
      <c r="AE862">
        <f t="shared" si="222"/>
        <v>0</v>
      </c>
      <c r="AF862">
        <f t="shared" si="223"/>
        <v>0</v>
      </c>
    </row>
    <row r="863" spans="1:32" ht="45" x14ac:dyDescent="0.25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208"/>
        <v>2.2444444444444444E-2</v>
      </c>
      <c r="P863" s="8">
        <f t="shared" si="209"/>
        <v>50.5</v>
      </c>
      <c r="Q863" t="s">
        <v>8325</v>
      </c>
      <c r="R863" t="s">
        <v>8328</v>
      </c>
      <c r="S863" s="12">
        <f t="shared" si="210"/>
        <v>42629.590324074074</v>
      </c>
      <c r="T863" s="12">
        <f t="shared" si="211"/>
        <v>42599.590324074074</v>
      </c>
      <c r="U863">
        <f t="shared" si="212"/>
        <v>0</v>
      </c>
      <c r="V863">
        <f t="shared" si="213"/>
        <v>1</v>
      </c>
      <c r="W863">
        <f t="shared" si="214"/>
        <v>0</v>
      </c>
      <c r="X863">
        <f t="shared" si="215"/>
        <v>0</v>
      </c>
      <c r="Y863">
        <f t="shared" si="216"/>
        <v>0</v>
      </c>
      <c r="Z863">
        <f t="shared" si="217"/>
        <v>0</v>
      </c>
      <c r="AA863">
        <f t="shared" si="218"/>
        <v>0</v>
      </c>
      <c r="AB863">
        <f t="shared" si="219"/>
        <v>0</v>
      </c>
      <c r="AC863">
        <f t="shared" si="220"/>
        <v>0</v>
      </c>
      <c r="AD863">
        <f t="shared" si="221"/>
        <v>0</v>
      </c>
      <c r="AE863">
        <f t="shared" si="222"/>
        <v>0</v>
      </c>
      <c r="AF863">
        <f t="shared" si="223"/>
        <v>0</v>
      </c>
    </row>
    <row r="864" spans="1:32" ht="45" x14ac:dyDescent="0.25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208"/>
        <v>3.3999999999999998E-3</v>
      </c>
      <c r="P864" s="8">
        <f t="shared" si="209"/>
        <v>42.5</v>
      </c>
      <c r="Q864" t="s">
        <v>8325</v>
      </c>
      <c r="R864" t="s">
        <v>8328</v>
      </c>
      <c r="S864" s="12">
        <f t="shared" si="210"/>
        <v>41589.221620370372</v>
      </c>
      <c r="T864" s="12">
        <f t="shared" si="211"/>
        <v>41559.1799537037</v>
      </c>
      <c r="U864">
        <f t="shared" si="212"/>
        <v>0</v>
      </c>
      <c r="V864">
        <f t="shared" si="213"/>
        <v>0</v>
      </c>
      <c r="W864">
        <f t="shared" si="214"/>
        <v>0</v>
      </c>
      <c r="X864">
        <f t="shared" si="215"/>
        <v>0</v>
      </c>
      <c r="Y864">
        <f t="shared" si="216"/>
        <v>0</v>
      </c>
      <c r="Z864">
        <f t="shared" si="217"/>
        <v>0</v>
      </c>
      <c r="AA864">
        <f t="shared" si="218"/>
        <v>0</v>
      </c>
      <c r="AB864">
        <f t="shared" si="219"/>
        <v>0</v>
      </c>
      <c r="AC864">
        <f t="shared" si="220"/>
        <v>0</v>
      </c>
      <c r="AD864">
        <f t="shared" si="221"/>
        <v>0</v>
      </c>
      <c r="AE864">
        <f t="shared" si="222"/>
        <v>0</v>
      </c>
      <c r="AF864">
        <f t="shared" si="223"/>
        <v>1</v>
      </c>
    </row>
    <row r="865" spans="1:32" ht="45" x14ac:dyDescent="0.25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208"/>
        <v>4.4999999999999998E-2</v>
      </c>
      <c r="P865" s="8">
        <f t="shared" si="209"/>
        <v>18</v>
      </c>
      <c r="Q865" t="s">
        <v>8325</v>
      </c>
      <c r="R865" t="s">
        <v>8328</v>
      </c>
      <c r="S865" s="12">
        <f t="shared" si="210"/>
        <v>40950.742662037039</v>
      </c>
      <c r="T865" s="12">
        <f t="shared" si="211"/>
        <v>40920.742662037039</v>
      </c>
      <c r="U865">
        <f t="shared" si="212"/>
        <v>0</v>
      </c>
      <c r="V865">
        <f t="shared" si="213"/>
        <v>1</v>
      </c>
      <c r="W865">
        <f t="shared" si="214"/>
        <v>0</v>
      </c>
      <c r="X865">
        <f t="shared" si="215"/>
        <v>0</v>
      </c>
      <c r="Y865">
        <f t="shared" si="216"/>
        <v>0</v>
      </c>
      <c r="Z865">
        <f t="shared" si="217"/>
        <v>0</v>
      </c>
      <c r="AA865">
        <f t="shared" si="218"/>
        <v>0</v>
      </c>
      <c r="AB865">
        <f t="shared" si="219"/>
        <v>0</v>
      </c>
      <c r="AC865">
        <f t="shared" si="220"/>
        <v>0</v>
      </c>
      <c r="AD865">
        <f t="shared" si="221"/>
        <v>0</v>
      </c>
      <c r="AE865">
        <f t="shared" si="222"/>
        <v>0</v>
      </c>
      <c r="AF865">
        <f t="shared" si="223"/>
        <v>0</v>
      </c>
    </row>
    <row r="866" spans="1:32" ht="45" x14ac:dyDescent="0.25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208"/>
        <v>0.41538461538461541</v>
      </c>
      <c r="P866" s="8">
        <f t="shared" si="209"/>
        <v>34.177215189873415</v>
      </c>
      <c r="Q866" t="s">
        <v>8325</v>
      </c>
      <c r="R866" t="s">
        <v>8328</v>
      </c>
      <c r="S866" s="12">
        <f t="shared" si="210"/>
        <v>41563.040972222225</v>
      </c>
      <c r="T866" s="12">
        <f t="shared" si="211"/>
        <v>41540.731921296298</v>
      </c>
      <c r="U866">
        <f t="shared" si="212"/>
        <v>0</v>
      </c>
      <c r="V866">
        <f t="shared" si="213"/>
        <v>0</v>
      </c>
      <c r="W866">
        <f t="shared" si="214"/>
        <v>1</v>
      </c>
      <c r="X866">
        <f t="shared" si="215"/>
        <v>0</v>
      </c>
      <c r="Y866">
        <f t="shared" si="216"/>
        <v>0</v>
      </c>
      <c r="Z866">
        <f t="shared" si="217"/>
        <v>0</v>
      </c>
      <c r="AA866">
        <f t="shared" si="218"/>
        <v>0</v>
      </c>
      <c r="AB866">
        <f t="shared" si="219"/>
        <v>0</v>
      </c>
      <c r="AC866">
        <f t="shared" si="220"/>
        <v>0</v>
      </c>
      <c r="AD866">
        <f t="shared" si="221"/>
        <v>0</v>
      </c>
      <c r="AE866">
        <f t="shared" si="222"/>
        <v>0</v>
      </c>
      <c r="AF866">
        <f t="shared" si="223"/>
        <v>0</v>
      </c>
    </row>
    <row r="867" spans="1:32" ht="60" x14ac:dyDescent="0.25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208"/>
        <v>2.0454545454545454E-2</v>
      </c>
      <c r="P867" s="8">
        <f t="shared" si="209"/>
        <v>22.5</v>
      </c>
      <c r="Q867" t="s">
        <v>8325</v>
      </c>
      <c r="R867" t="s">
        <v>8328</v>
      </c>
      <c r="S867" s="12">
        <f t="shared" si="210"/>
        <v>41290.398113425923</v>
      </c>
      <c r="T867" s="12">
        <f t="shared" si="211"/>
        <v>41230.398113425923</v>
      </c>
      <c r="U867">
        <f t="shared" si="212"/>
        <v>0</v>
      </c>
      <c r="V867">
        <f t="shared" si="213"/>
        <v>1</v>
      </c>
      <c r="W867">
        <f t="shared" si="214"/>
        <v>0</v>
      </c>
      <c r="X867">
        <f t="shared" si="215"/>
        <v>0</v>
      </c>
      <c r="Y867">
        <f t="shared" si="216"/>
        <v>0</v>
      </c>
      <c r="Z867">
        <f t="shared" si="217"/>
        <v>0</v>
      </c>
      <c r="AA867">
        <f t="shared" si="218"/>
        <v>0</v>
      </c>
      <c r="AB867">
        <f t="shared" si="219"/>
        <v>0</v>
      </c>
      <c r="AC867">
        <f t="shared" si="220"/>
        <v>0</v>
      </c>
      <c r="AD867">
        <f t="shared" si="221"/>
        <v>0</v>
      </c>
      <c r="AE867">
        <f t="shared" si="222"/>
        <v>0</v>
      </c>
      <c r="AF867">
        <f t="shared" si="223"/>
        <v>0</v>
      </c>
    </row>
    <row r="868" spans="1:32" ht="45" x14ac:dyDescent="0.25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208"/>
        <v>0.18285714285714286</v>
      </c>
      <c r="P868" s="8">
        <f t="shared" si="209"/>
        <v>58.18181818181818</v>
      </c>
      <c r="Q868" t="s">
        <v>8325</v>
      </c>
      <c r="R868" t="s">
        <v>8328</v>
      </c>
      <c r="S868" s="12">
        <f t="shared" si="210"/>
        <v>42063.256944444445</v>
      </c>
      <c r="T868" s="12">
        <f t="shared" si="211"/>
        <v>42025.262939814813</v>
      </c>
      <c r="U868">
        <f t="shared" si="212"/>
        <v>0</v>
      </c>
      <c r="V868">
        <f t="shared" si="213"/>
        <v>1</v>
      </c>
      <c r="W868">
        <f t="shared" si="214"/>
        <v>0</v>
      </c>
      <c r="X868">
        <f t="shared" si="215"/>
        <v>0</v>
      </c>
      <c r="Y868">
        <f t="shared" si="216"/>
        <v>0</v>
      </c>
      <c r="Z868">
        <f t="shared" si="217"/>
        <v>0</v>
      </c>
      <c r="AA868">
        <f t="shared" si="218"/>
        <v>0</v>
      </c>
      <c r="AB868">
        <f t="shared" si="219"/>
        <v>0</v>
      </c>
      <c r="AC868">
        <f t="shared" si="220"/>
        <v>0</v>
      </c>
      <c r="AD868">
        <f t="shared" si="221"/>
        <v>0</v>
      </c>
      <c r="AE868">
        <f t="shared" si="222"/>
        <v>0</v>
      </c>
      <c r="AF868">
        <f t="shared" si="223"/>
        <v>0</v>
      </c>
    </row>
    <row r="869" spans="1:32" ht="60" x14ac:dyDescent="0.25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208"/>
        <v>0.2402</v>
      </c>
      <c r="P869" s="8">
        <f t="shared" si="209"/>
        <v>109.18181818181819</v>
      </c>
      <c r="Q869" t="s">
        <v>8325</v>
      </c>
      <c r="R869" t="s">
        <v>8328</v>
      </c>
      <c r="S869" s="12">
        <f t="shared" si="210"/>
        <v>40147.832638888889</v>
      </c>
      <c r="T869" s="12">
        <f t="shared" si="211"/>
        <v>40087.730393518519</v>
      </c>
      <c r="U869">
        <f t="shared" si="212"/>
        <v>0</v>
      </c>
      <c r="V869">
        <f t="shared" si="213"/>
        <v>0</v>
      </c>
      <c r="W869">
        <f t="shared" si="214"/>
        <v>1</v>
      </c>
      <c r="X869">
        <f t="shared" si="215"/>
        <v>0</v>
      </c>
      <c r="Y869">
        <f t="shared" si="216"/>
        <v>0</v>
      </c>
      <c r="Z869">
        <f t="shared" si="217"/>
        <v>0</v>
      </c>
      <c r="AA869">
        <f t="shared" si="218"/>
        <v>0</v>
      </c>
      <c r="AB869">
        <f t="shared" si="219"/>
        <v>0</v>
      </c>
      <c r="AC869">
        <f t="shared" si="220"/>
        <v>0</v>
      </c>
      <c r="AD869">
        <f t="shared" si="221"/>
        <v>0</v>
      </c>
      <c r="AE869">
        <f t="shared" si="222"/>
        <v>0</v>
      </c>
      <c r="AF869">
        <f t="shared" si="223"/>
        <v>0</v>
      </c>
    </row>
    <row r="870" spans="1:32" ht="60" x14ac:dyDescent="0.25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208"/>
        <v>1.1111111111111111E-3</v>
      </c>
      <c r="P870" s="8">
        <f t="shared" si="209"/>
        <v>50</v>
      </c>
      <c r="Q870" t="s">
        <v>8325</v>
      </c>
      <c r="R870" t="s">
        <v>8328</v>
      </c>
      <c r="S870" s="12">
        <f t="shared" si="210"/>
        <v>41645.652754629627</v>
      </c>
      <c r="T870" s="12">
        <f t="shared" si="211"/>
        <v>41615.652754629627</v>
      </c>
      <c r="U870">
        <f t="shared" si="212"/>
        <v>0</v>
      </c>
      <c r="V870">
        <f t="shared" si="213"/>
        <v>0</v>
      </c>
      <c r="W870">
        <f t="shared" si="214"/>
        <v>0</v>
      </c>
      <c r="X870">
        <f t="shared" si="215"/>
        <v>0</v>
      </c>
      <c r="Y870">
        <f t="shared" si="216"/>
        <v>0</v>
      </c>
      <c r="Z870">
        <f t="shared" si="217"/>
        <v>0</v>
      </c>
      <c r="AA870">
        <f t="shared" si="218"/>
        <v>0</v>
      </c>
      <c r="AB870">
        <f t="shared" si="219"/>
        <v>0</v>
      </c>
      <c r="AC870">
        <f t="shared" si="220"/>
        <v>0</v>
      </c>
      <c r="AD870">
        <f t="shared" si="221"/>
        <v>0</v>
      </c>
      <c r="AE870">
        <f t="shared" si="222"/>
        <v>1</v>
      </c>
      <c r="AF870">
        <f t="shared" si="223"/>
        <v>0</v>
      </c>
    </row>
    <row r="871" spans="1:32" ht="60" x14ac:dyDescent="0.25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208"/>
        <v>0.11818181818181818</v>
      </c>
      <c r="P871" s="8">
        <f t="shared" si="209"/>
        <v>346.66666666666669</v>
      </c>
      <c r="Q871" t="s">
        <v>8325</v>
      </c>
      <c r="R871" t="s">
        <v>8328</v>
      </c>
      <c r="S871" s="12">
        <f t="shared" si="210"/>
        <v>41372.428900462961</v>
      </c>
      <c r="T871" s="12">
        <f t="shared" si="211"/>
        <v>41342.470567129625</v>
      </c>
      <c r="U871">
        <f t="shared" si="212"/>
        <v>0</v>
      </c>
      <c r="V871">
        <f t="shared" si="213"/>
        <v>0</v>
      </c>
      <c r="W871">
        <f t="shared" si="214"/>
        <v>1</v>
      </c>
      <c r="X871">
        <f t="shared" si="215"/>
        <v>0</v>
      </c>
      <c r="Y871">
        <f t="shared" si="216"/>
        <v>0</v>
      </c>
      <c r="Z871">
        <f t="shared" si="217"/>
        <v>0</v>
      </c>
      <c r="AA871">
        <f t="shared" si="218"/>
        <v>0</v>
      </c>
      <c r="AB871">
        <f t="shared" si="219"/>
        <v>0</v>
      </c>
      <c r="AC871">
        <f t="shared" si="220"/>
        <v>0</v>
      </c>
      <c r="AD871">
        <f t="shared" si="221"/>
        <v>0</v>
      </c>
      <c r="AE871">
        <f t="shared" si="222"/>
        <v>0</v>
      </c>
      <c r="AF871">
        <f t="shared" si="223"/>
        <v>0</v>
      </c>
    </row>
    <row r="872" spans="1:32" ht="60" x14ac:dyDescent="0.25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208"/>
        <v>3.0999999999999999E-3</v>
      </c>
      <c r="P872" s="8">
        <f t="shared" si="209"/>
        <v>12.4</v>
      </c>
      <c r="Q872" t="s">
        <v>8325</v>
      </c>
      <c r="R872" t="s">
        <v>8328</v>
      </c>
      <c r="S872" s="12">
        <f t="shared" si="210"/>
        <v>41517.647256944445</v>
      </c>
      <c r="T872" s="12">
        <f t="shared" si="211"/>
        <v>41487.647256944445</v>
      </c>
      <c r="U872">
        <f t="shared" si="212"/>
        <v>0</v>
      </c>
      <c r="V872">
        <f t="shared" si="213"/>
        <v>0</v>
      </c>
      <c r="W872">
        <f t="shared" si="214"/>
        <v>0</v>
      </c>
      <c r="X872">
        <f t="shared" si="215"/>
        <v>0</v>
      </c>
      <c r="Y872">
        <f t="shared" si="216"/>
        <v>0</v>
      </c>
      <c r="Z872">
        <f t="shared" si="217"/>
        <v>1</v>
      </c>
      <c r="AA872">
        <f t="shared" si="218"/>
        <v>0</v>
      </c>
      <c r="AB872">
        <f t="shared" si="219"/>
        <v>0</v>
      </c>
      <c r="AC872">
        <f t="shared" si="220"/>
        <v>0</v>
      </c>
      <c r="AD872">
        <f t="shared" si="221"/>
        <v>0</v>
      </c>
      <c r="AE872">
        <f t="shared" si="222"/>
        <v>0</v>
      </c>
      <c r="AF872">
        <f t="shared" si="223"/>
        <v>0</v>
      </c>
    </row>
    <row r="873" spans="1:32" ht="60" x14ac:dyDescent="0.25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208"/>
        <v>5.4166666666666669E-2</v>
      </c>
      <c r="P873" s="8">
        <f t="shared" si="209"/>
        <v>27.083333333333332</v>
      </c>
      <c r="Q873" t="s">
        <v>8325</v>
      </c>
      <c r="R873" t="s">
        <v>8328</v>
      </c>
      <c r="S873" s="12">
        <f t="shared" si="210"/>
        <v>41607.227951388893</v>
      </c>
      <c r="T873" s="12">
        <f t="shared" si="211"/>
        <v>41577.186284722222</v>
      </c>
      <c r="U873">
        <f t="shared" si="212"/>
        <v>0</v>
      </c>
      <c r="V873">
        <f t="shared" si="213"/>
        <v>0</v>
      </c>
      <c r="W873">
        <f t="shared" si="214"/>
        <v>1</v>
      </c>
      <c r="X873">
        <f t="shared" si="215"/>
        <v>0</v>
      </c>
      <c r="Y873">
        <f t="shared" si="216"/>
        <v>0</v>
      </c>
      <c r="Z873">
        <f t="shared" si="217"/>
        <v>0</v>
      </c>
      <c r="AA873">
        <f t="shared" si="218"/>
        <v>0</v>
      </c>
      <c r="AB873">
        <f t="shared" si="219"/>
        <v>0</v>
      </c>
      <c r="AC873">
        <f t="shared" si="220"/>
        <v>0</v>
      </c>
      <c r="AD873">
        <f t="shared" si="221"/>
        <v>0</v>
      </c>
      <c r="AE873">
        <f t="shared" si="222"/>
        <v>0</v>
      </c>
      <c r="AF873">
        <f t="shared" si="223"/>
        <v>0</v>
      </c>
    </row>
    <row r="874" spans="1:32" ht="45" x14ac:dyDescent="0.25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208"/>
        <v>8.1250000000000003E-3</v>
      </c>
      <c r="P874" s="8">
        <f t="shared" si="209"/>
        <v>32.5</v>
      </c>
      <c r="Q874" t="s">
        <v>8325</v>
      </c>
      <c r="R874" t="s">
        <v>8328</v>
      </c>
      <c r="S874" s="12">
        <f t="shared" si="210"/>
        <v>40612.450543981482</v>
      </c>
      <c r="T874" s="12">
        <f t="shared" si="211"/>
        <v>40567.450543981482</v>
      </c>
      <c r="U874">
        <f t="shared" si="212"/>
        <v>0</v>
      </c>
      <c r="V874">
        <f t="shared" si="213"/>
        <v>0</v>
      </c>
      <c r="W874">
        <f t="shared" si="214"/>
        <v>1</v>
      </c>
      <c r="X874">
        <f t="shared" si="215"/>
        <v>0</v>
      </c>
      <c r="Y874">
        <f t="shared" si="216"/>
        <v>0</v>
      </c>
      <c r="Z874">
        <f t="shared" si="217"/>
        <v>0</v>
      </c>
      <c r="AA874">
        <f t="shared" si="218"/>
        <v>0</v>
      </c>
      <c r="AB874">
        <f t="shared" si="219"/>
        <v>0</v>
      </c>
      <c r="AC874">
        <f t="shared" si="220"/>
        <v>0</v>
      </c>
      <c r="AD874">
        <f t="shared" si="221"/>
        <v>0</v>
      </c>
      <c r="AE874">
        <f t="shared" si="222"/>
        <v>0</v>
      </c>
      <c r="AF874">
        <f t="shared" si="223"/>
        <v>0</v>
      </c>
    </row>
    <row r="875" spans="1:32" ht="45" x14ac:dyDescent="0.25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208"/>
        <v>1.2857142857142857E-2</v>
      </c>
      <c r="P875" s="8">
        <f t="shared" si="209"/>
        <v>9</v>
      </c>
      <c r="Q875" t="s">
        <v>8325</v>
      </c>
      <c r="R875" t="s">
        <v>8328</v>
      </c>
      <c r="S875" s="12">
        <f t="shared" si="210"/>
        <v>41223.833796296298</v>
      </c>
      <c r="T875" s="12">
        <f t="shared" si="211"/>
        <v>41183.792129629626</v>
      </c>
      <c r="U875">
        <f t="shared" si="212"/>
        <v>0</v>
      </c>
      <c r="V875">
        <f t="shared" si="213"/>
        <v>1</v>
      </c>
      <c r="W875">
        <f t="shared" si="214"/>
        <v>0</v>
      </c>
      <c r="X875">
        <f t="shared" si="215"/>
        <v>0</v>
      </c>
      <c r="Y875">
        <f t="shared" si="216"/>
        <v>0</v>
      </c>
      <c r="Z875">
        <f t="shared" si="217"/>
        <v>0</v>
      </c>
      <c r="AA875">
        <f t="shared" si="218"/>
        <v>0</v>
      </c>
      <c r="AB875">
        <f t="shared" si="219"/>
        <v>0</v>
      </c>
      <c r="AC875">
        <f t="shared" si="220"/>
        <v>0</v>
      </c>
      <c r="AD875">
        <f t="shared" si="221"/>
        <v>0</v>
      </c>
      <c r="AE875">
        <f t="shared" si="222"/>
        <v>0</v>
      </c>
      <c r="AF875">
        <f t="shared" si="223"/>
        <v>0</v>
      </c>
    </row>
    <row r="876" spans="1:32" ht="60" x14ac:dyDescent="0.25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208"/>
        <v>0.24333333333333335</v>
      </c>
      <c r="P876" s="8">
        <f t="shared" si="209"/>
        <v>34.761904761904759</v>
      </c>
      <c r="Q876" t="s">
        <v>8325</v>
      </c>
      <c r="R876" t="s">
        <v>8328</v>
      </c>
      <c r="S876" s="12">
        <f t="shared" si="210"/>
        <v>41398.208726851852</v>
      </c>
      <c r="T876" s="12">
        <f t="shared" si="211"/>
        <v>41368.208726851852</v>
      </c>
      <c r="U876">
        <f t="shared" si="212"/>
        <v>0</v>
      </c>
      <c r="V876">
        <f t="shared" si="213"/>
        <v>1</v>
      </c>
      <c r="W876">
        <f t="shared" si="214"/>
        <v>0</v>
      </c>
      <c r="X876">
        <f t="shared" si="215"/>
        <v>0</v>
      </c>
      <c r="Y876">
        <f t="shared" si="216"/>
        <v>0</v>
      </c>
      <c r="Z876">
        <f t="shared" si="217"/>
        <v>0</v>
      </c>
      <c r="AA876">
        <f t="shared" si="218"/>
        <v>0</v>
      </c>
      <c r="AB876">
        <f t="shared" si="219"/>
        <v>0</v>
      </c>
      <c r="AC876">
        <f t="shared" si="220"/>
        <v>0</v>
      </c>
      <c r="AD876">
        <f t="shared" si="221"/>
        <v>0</v>
      </c>
      <c r="AE876">
        <f t="shared" si="222"/>
        <v>0</v>
      </c>
      <c r="AF876">
        <f t="shared" si="223"/>
        <v>0</v>
      </c>
    </row>
    <row r="877" spans="1:32" ht="60" x14ac:dyDescent="0.25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208"/>
        <v>0</v>
      </c>
      <c r="P877" s="8" t="e">
        <f t="shared" si="209"/>
        <v>#DIV/0!</v>
      </c>
      <c r="Q877" t="s">
        <v>8325</v>
      </c>
      <c r="R877" t="s">
        <v>8328</v>
      </c>
      <c r="S877" s="12">
        <f t="shared" si="210"/>
        <v>42268.348738425921</v>
      </c>
      <c r="T877" s="12">
        <f t="shared" si="211"/>
        <v>42248.348738425921</v>
      </c>
      <c r="U877">
        <f t="shared" si="212"/>
        <v>0</v>
      </c>
      <c r="V877">
        <f t="shared" si="213"/>
        <v>0</v>
      </c>
      <c r="W877">
        <f t="shared" si="214"/>
        <v>1</v>
      </c>
      <c r="X877">
        <f t="shared" si="215"/>
        <v>0</v>
      </c>
      <c r="Y877">
        <f t="shared" si="216"/>
        <v>0</v>
      </c>
      <c r="Z877">
        <f t="shared" si="217"/>
        <v>0</v>
      </c>
      <c r="AA877">
        <f t="shared" si="218"/>
        <v>0</v>
      </c>
      <c r="AB877">
        <f t="shared" si="219"/>
        <v>0</v>
      </c>
      <c r="AC877">
        <f t="shared" si="220"/>
        <v>0</v>
      </c>
      <c r="AD877">
        <f t="shared" si="221"/>
        <v>0</v>
      </c>
      <c r="AE877">
        <f t="shared" si="222"/>
        <v>0</v>
      </c>
      <c r="AF877">
        <f t="shared" si="223"/>
        <v>0</v>
      </c>
    </row>
    <row r="878" spans="1:32" ht="30" x14ac:dyDescent="0.25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208"/>
        <v>0.40799492385786801</v>
      </c>
      <c r="P878" s="8">
        <f t="shared" si="209"/>
        <v>28.577777777777779</v>
      </c>
      <c r="Q878" t="s">
        <v>8325</v>
      </c>
      <c r="R878" t="s">
        <v>8328</v>
      </c>
      <c r="S878" s="12">
        <f t="shared" si="210"/>
        <v>41309.121840277774</v>
      </c>
      <c r="T878" s="12">
        <f t="shared" si="211"/>
        <v>41276.121840277774</v>
      </c>
      <c r="U878">
        <f t="shared" si="212"/>
        <v>0</v>
      </c>
      <c r="V878">
        <f t="shared" si="213"/>
        <v>1</v>
      </c>
      <c r="W878">
        <f t="shared" si="214"/>
        <v>0</v>
      </c>
      <c r="X878">
        <f t="shared" si="215"/>
        <v>0</v>
      </c>
      <c r="Y878">
        <f t="shared" si="216"/>
        <v>0</v>
      </c>
      <c r="Z878">
        <f t="shared" si="217"/>
        <v>0</v>
      </c>
      <c r="AA878">
        <f t="shared" si="218"/>
        <v>0</v>
      </c>
      <c r="AB878">
        <f t="shared" si="219"/>
        <v>0</v>
      </c>
      <c r="AC878">
        <f t="shared" si="220"/>
        <v>0</v>
      </c>
      <c r="AD878">
        <f t="shared" si="221"/>
        <v>0</v>
      </c>
      <c r="AE878">
        <f t="shared" si="222"/>
        <v>0</v>
      </c>
      <c r="AF878">
        <f t="shared" si="223"/>
        <v>0</v>
      </c>
    </row>
    <row r="879" spans="1:32" ht="60" x14ac:dyDescent="0.25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208"/>
        <v>0.67549999999999999</v>
      </c>
      <c r="P879" s="8">
        <f t="shared" si="209"/>
        <v>46.586206896551722</v>
      </c>
      <c r="Q879" t="s">
        <v>8325</v>
      </c>
      <c r="R879" t="s">
        <v>8328</v>
      </c>
      <c r="S879" s="12">
        <f t="shared" si="210"/>
        <v>41627.413888888885</v>
      </c>
      <c r="T879" s="12">
        <f t="shared" si="211"/>
        <v>41597.413888888885</v>
      </c>
      <c r="U879">
        <f t="shared" si="212"/>
        <v>0</v>
      </c>
      <c r="V879">
        <f t="shared" si="213"/>
        <v>1</v>
      </c>
      <c r="W879">
        <f t="shared" si="214"/>
        <v>0</v>
      </c>
      <c r="X879">
        <f t="shared" si="215"/>
        <v>0</v>
      </c>
      <c r="Y879">
        <f t="shared" si="216"/>
        <v>0</v>
      </c>
      <c r="Z879">
        <f t="shared" si="217"/>
        <v>0</v>
      </c>
      <c r="AA879">
        <f t="shared" si="218"/>
        <v>0</v>
      </c>
      <c r="AB879">
        <f t="shared" si="219"/>
        <v>0</v>
      </c>
      <c r="AC879">
        <f t="shared" si="220"/>
        <v>0</v>
      </c>
      <c r="AD879">
        <f t="shared" si="221"/>
        <v>0</v>
      </c>
      <c r="AE879">
        <f t="shared" si="222"/>
        <v>0</v>
      </c>
      <c r="AF879">
        <f t="shared" si="223"/>
        <v>0</v>
      </c>
    </row>
    <row r="880" spans="1:32" ht="60" x14ac:dyDescent="0.25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208"/>
        <v>1.2999999999999999E-2</v>
      </c>
      <c r="P880" s="8">
        <f t="shared" si="209"/>
        <v>32.5</v>
      </c>
      <c r="Q880" t="s">
        <v>8325</v>
      </c>
      <c r="R880" t="s">
        <v>8328</v>
      </c>
      <c r="S880" s="12">
        <f t="shared" si="210"/>
        <v>40534.857916666668</v>
      </c>
      <c r="T880" s="12">
        <f t="shared" si="211"/>
        <v>40504.857916666668</v>
      </c>
      <c r="U880">
        <f t="shared" si="212"/>
        <v>0</v>
      </c>
      <c r="V880">
        <f t="shared" si="213"/>
        <v>0</v>
      </c>
      <c r="W880">
        <f t="shared" si="214"/>
        <v>1</v>
      </c>
      <c r="X880">
        <f t="shared" si="215"/>
        <v>0</v>
      </c>
      <c r="Y880">
        <f t="shared" si="216"/>
        <v>0</v>
      </c>
      <c r="Z880">
        <f t="shared" si="217"/>
        <v>0</v>
      </c>
      <c r="AA880">
        <f t="shared" si="218"/>
        <v>0</v>
      </c>
      <c r="AB880">
        <f t="shared" si="219"/>
        <v>0</v>
      </c>
      <c r="AC880">
        <f t="shared" si="220"/>
        <v>0</v>
      </c>
      <c r="AD880">
        <f t="shared" si="221"/>
        <v>0</v>
      </c>
      <c r="AE880">
        <f t="shared" si="222"/>
        <v>0</v>
      </c>
      <c r="AF880">
        <f t="shared" si="223"/>
        <v>0</v>
      </c>
    </row>
    <row r="881" spans="1:32" ht="60" x14ac:dyDescent="0.25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208"/>
        <v>0.30666666666666664</v>
      </c>
      <c r="P881" s="8">
        <f t="shared" si="209"/>
        <v>21.466666666666665</v>
      </c>
      <c r="Q881" t="s">
        <v>8325</v>
      </c>
      <c r="R881" t="s">
        <v>8328</v>
      </c>
      <c r="S881" s="12">
        <f t="shared" si="210"/>
        <v>41058.454918981479</v>
      </c>
      <c r="T881" s="12">
        <f t="shared" si="211"/>
        <v>41037.454918981479</v>
      </c>
      <c r="U881">
        <f t="shared" si="212"/>
        <v>0</v>
      </c>
      <c r="V881">
        <f t="shared" si="213"/>
        <v>1</v>
      </c>
      <c r="W881">
        <f t="shared" si="214"/>
        <v>0</v>
      </c>
      <c r="X881">
        <f t="shared" si="215"/>
        <v>0</v>
      </c>
      <c r="Y881">
        <f t="shared" si="216"/>
        <v>0</v>
      </c>
      <c r="Z881">
        <f t="shared" si="217"/>
        <v>0</v>
      </c>
      <c r="AA881">
        <f t="shared" si="218"/>
        <v>0</v>
      </c>
      <c r="AB881">
        <f t="shared" si="219"/>
        <v>0</v>
      </c>
      <c r="AC881">
        <f t="shared" si="220"/>
        <v>0</v>
      </c>
      <c r="AD881">
        <f t="shared" si="221"/>
        <v>0</v>
      </c>
      <c r="AE881">
        <f t="shared" si="222"/>
        <v>0</v>
      </c>
      <c r="AF881">
        <f t="shared" si="223"/>
        <v>0</v>
      </c>
    </row>
    <row r="882" spans="1:32" ht="60" x14ac:dyDescent="0.25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208"/>
        <v>2.9894179894179893E-2</v>
      </c>
      <c r="P882" s="8">
        <f t="shared" si="209"/>
        <v>14.125</v>
      </c>
      <c r="Q882" t="s">
        <v>8325</v>
      </c>
      <c r="R882" t="s">
        <v>8329</v>
      </c>
      <c r="S882" s="12">
        <f t="shared" si="210"/>
        <v>41211.94604166667</v>
      </c>
      <c r="T882" s="12">
        <f t="shared" si="211"/>
        <v>41178.94604166667</v>
      </c>
      <c r="U882">
        <f t="shared" si="212"/>
        <v>0</v>
      </c>
      <c r="V882">
        <f t="shared" si="213"/>
        <v>1</v>
      </c>
      <c r="W882">
        <f t="shared" si="214"/>
        <v>0</v>
      </c>
      <c r="X882">
        <f t="shared" si="215"/>
        <v>0</v>
      </c>
      <c r="Y882">
        <f t="shared" si="216"/>
        <v>0</v>
      </c>
      <c r="Z882">
        <f t="shared" si="217"/>
        <v>0</v>
      </c>
      <c r="AA882">
        <f t="shared" si="218"/>
        <v>0</v>
      </c>
      <c r="AB882">
        <f t="shared" si="219"/>
        <v>0</v>
      </c>
      <c r="AC882">
        <f t="shared" si="220"/>
        <v>0</v>
      </c>
      <c r="AD882">
        <f t="shared" si="221"/>
        <v>0</v>
      </c>
      <c r="AE882">
        <f t="shared" si="222"/>
        <v>0</v>
      </c>
      <c r="AF882">
        <f t="shared" si="223"/>
        <v>0</v>
      </c>
    </row>
    <row r="883" spans="1:32" ht="45" x14ac:dyDescent="0.25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208"/>
        <v>8.0000000000000002E-3</v>
      </c>
      <c r="P883" s="8">
        <f t="shared" si="209"/>
        <v>30</v>
      </c>
      <c r="Q883" t="s">
        <v>8325</v>
      </c>
      <c r="R883" t="s">
        <v>8329</v>
      </c>
      <c r="S883" s="12">
        <f t="shared" si="210"/>
        <v>40921.87599537037</v>
      </c>
      <c r="T883" s="12">
        <f t="shared" si="211"/>
        <v>40876.87599537037</v>
      </c>
      <c r="U883">
        <f t="shared" si="212"/>
        <v>0</v>
      </c>
      <c r="V883">
        <f t="shared" si="213"/>
        <v>1</v>
      </c>
      <c r="W883">
        <f t="shared" si="214"/>
        <v>0</v>
      </c>
      <c r="X883">
        <f t="shared" si="215"/>
        <v>0</v>
      </c>
      <c r="Y883">
        <f t="shared" si="216"/>
        <v>0</v>
      </c>
      <c r="Z883">
        <f t="shared" si="217"/>
        <v>0</v>
      </c>
      <c r="AA883">
        <f t="shared" si="218"/>
        <v>0</v>
      </c>
      <c r="AB883">
        <f t="shared" si="219"/>
        <v>0</v>
      </c>
      <c r="AC883">
        <f t="shared" si="220"/>
        <v>0</v>
      </c>
      <c r="AD883">
        <f t="shared" si="221"/>
        <v>0</v>
      </c>
      <c r="AE883">
        <f t="shared" si="222"/>
        <v>0</v>
      </c>
      <c r="AF883">
        <f t="shared" si="223"/>
        <v>0</v>
      </c>
    </row>
    <row r="884" spans="1:32" ht="60" x14ac:dyDescent="0.25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208"/>
        <v>0.20133333333333334</v>
      </c>
      <c r="P884" s="8">
        <f t="shared" si="209"/>
        <v>21.571428571428573</v>
      </c>
      <c r="Q884" t="s">
        <v>8325</v>
      </c>
      <c r="R884" t="s">
        <v>8329</v>
      </c>
      <c r="S884" s="12">
        <f t="shared" si="210"/>
        <v>40792.485532407409</v>
      </c>
      <c r="T884" s="12">
        <f t="shared" si="211"/>
        <v>40759.485532407409</v>
      </c>
      <c r="U884">
        <f t="shared" si="212"/>
        <v>0</v>
      </c>
      <c r="V884">
        <f t="shared" si="213"/>
        <v>1</v>
      </c>
      <c r="W884">
        <f t="shared" si="214"/>
        <v>0</v>
      </c>
      <c r="X884">
        <f t="shared" si="215"/>
        <v>0</v>
      </c>
      <c r="Y884">
        <f t="shared" si="216"/>
        <v>0</v>
      </c>
      <c r="Z884">
        <f t="shared" si="217"/>
        <v>0</v>
      </c>
      <c r="AA884">
        <f t="shared" si="218"/>
        <v>0</v>
      </c>
      <c r="AB884">
        <f t="shared" si="219"/>
        <v>0</v>
      </c>
      <c r="AC884">
        <f t="shared" si="220"/>
        <v>0</v>
      </c>
      <c r="AD884">
        <f t="shared" si="221"/>
        <v>0</v>
      </c>
      <c r="AE884">
        <f t="shared" si="222"/>
        <v>0</v>
      </c>
      <c r="AF884">
        <f t="shared" si="223"/>
        <v>0</v>
      </c>
    </row>
    <row r="885" spans="1:32" ht="60" x14ac:dyDescent="0.25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208"/>
        <v>0.4002</v>
      </c>
      <c r="P885" s="8">
        <f t="shared" si="209"/>
        <v>83.375</v>
      </c>
      <c r="Q885" t="s">
        <v>8325</v>
      </c>
      <c r="R885" t="s">
        <v>8329</v>
      </c>
      <c r="S885" s="12">
        <f t="shared" si="210"/>
        <v>42431.560590277775</v>
      </c>
      <c r="T885" s="12">
        <f t="shared" si="211"/>
        <v>42371.560590277775</v>
      </c>
      <c r="U885">
        <f t="shared" si="212"/>
        <v>0</v>
      </c>
      <c r="V885">
        <f t="shared" si="213"/>
        <v>0</v>
      </c>
      <c r="W885">
        <f t="shared" si="214"/>
        <v>1</v>
      </c>
      <c r="X885">
        <f t="shared" si="215"/>
        <v>0</v>
      </c>
      <c r="Y885">
        <f t="shared" si="216"/>
        <v>0</v>
      </c>
      <c r="Z885">
        <f t="shared" si="217"/>
        <v>0</v>
      </c>
      <c r="AA885">
        <f t="shared" si="218"/>
        <v>0</v>
      </c>
      <c r="AB885">
        <f t="shared" si="219"/>
        <v>0</v>
      </c>
      <c r="AC885">
        <f t="shared" si="220"/>
        <v>0</v>
      </c>
      <c r="AD885">
        <f t="shared" si="221"/>
        <v>0</v>
      </c>
      <c r="AE885">
        <f t="shared" si="222"/>
        <v>0</v>
      </c>
      <c r="AF885">
        <f t="shared" si="223"/>
        <v>0</v>
      </c>
    </row>
    <row r="886" spans="1:32" ht="45" x14ac:dyDescent="0.25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208"/>
        <v>0.01</v>
      </c>
      <c r="P886" s="8">
        <f t="shared" si="209"/>
        <v>10</v>
      </c>
      <c r="Q886" t="s">
        <v>8325</v>
      </c>
      <c r="R886" t="s">
        <v>8329</v>
      </c>
      <c r="S886" s="12">
        <f t="shared" si="210"/>
        <v>41040.729861111111</v>
      </c>
      <c r="T886" s="12">
        <f t="shared" si="211"/>
        <v>40981.427615740744</v>
      </c>
      <c r="U886">
        <f t="shared" si="212"/>
        <v>0</v>
      </c>
      <c r="V886">
        <f t="shared" si="213"/>
        <v>1</v>
      </c>
      <c r="W886">
        <f t="shared" si="214"/>
        <v>0</v>
      </c>
      <c r="X886">
        <f t="shared" si="215"/>
        <v>0</v>
      </c>
      <c r="Y886">
        <f t="shared" si="216"/>
        <v>0</v>
      </c>
      <c r="Z886">
        <f t="shared" si="217"/>
        <v>0</v>
      </c>
      <c r="AA886">
        <f t="shared" si="218"/>
        <v>0</v>
      </c>
      <c r="AB886">
        <f t="shared" si="219"/>
        <v>0</v>
      </c>
      <c r="AC886">
        <f t="shared" si="220"/>
        <v>0</v>
      </c>
      <c r="AD886">
        <f t="shared" si="221"/>
        <v>0</v>
      </c>
      <c r="AE886">
        <f t="shared" si="222"/>
        <v>0</v>
      </c>
      <c r="AF886">
        <f t="shared" si="223"/>
        <v>0</v>
      </c>
    </row>
    <row r="887" spans="1:32" ht="45" x14ac:dyDescent="0.25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208"/>
        <v>0.75</v>
      </c>
      <c r="P887" s="8">
        <f t="shared" si="209"/>
        <v>35.714285714285715</v>
      </c>
      <c r="Q887" t="s">
        <v>8325</v>
      </c>
      <c r="R887" t="s">
        <v>8329</v>
      </c>
      <c r="S887" s="12">
        <f t="shared" si="210"/>
        <v>42734.566099537042</v>
      </c>
      <c r="T887" s="12">
        <f t="shared" si="211"/>
        <v>42713.566099537042</v>
      </c>
      <c r="U887">
        <f t="shared" si="212"/>
        <v>1</v>
      </c>
      <c r="V887">
        <f t="shared" si="213"/>
        <v>1</v>
      </c>
      <c r="W887">
        <f t="shared" si="214"/>
        <v>0</v>
      </c>
      <c r="X887">
        <f t="shared" si="215"/>
        <v>0</v>
      </c>
      <c r="Y887">
        <f t="shared" si="216"/>
        <v>0</v>
      </c>
      <c r="Z887">
        <f t="shared" si="217"/>
        <v>0</v>
      </c>
      <c r="AA887">
        <f t="shared" si="218"/>
        <v>0</v>
      </c>
      <c r="AB887">
        <f t="shared" si="219"/>
        <v>0</v>
      </c>
      <c r="AC887">
        <f t="shared" si="220"/>
        <v>0</v>
      </c>
      <c r="AD887">
        <f t="shared" si="221"/>
        <v>0</v>
      </c>
      <c r="AE887">
        <f t="shared" si="222"/>
        <v>0</v>
      </c>
      <c r="AF887">
        <f t="shared" si="223"/>
        <v>0</v>
      </c>
    </row>
    <row r="888" spans="1:32" ht="60" x14ac:dyDescent="0.25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208"/>
        <v>0.41</v>
      </c>
      <c r="P888" s="8">
        <f t="shared" si="209"/>
        <v>29.285714285714285</v>
      </c>
      <c r="Q888" t="s">
        <v>8325</v>
      </c>
      <c r="R888" t="s">
        <v>8329</v>
      </c>
      <c r="S888" s="12">
        <f t="shared" si="210"/>
        <v>42628.495520833334</v>
      </c>
      <c r="T888" s="12">
        <f t="shared" si="211"/>
        <v>42603.495520833334</v>
      </c>
      <c r="U888">
        <f t="shared" si="212"/>
        <v>1</v>
      </c>
      <c r="V888">
        <f t="shared" si="213"/>
        <v>0</v>
      </c>
      <c r="W888">
        <f t="shared" si="214"/>
        <v>0</v>
      </c>
      <c r="X888">
        <f t="shared" si="215"/>
        <v>0</v>
      </c>
      <c r="Y888">
        <f t="shared" si="216"/>
        <v>0</v>
      </c>
      <c r="Z888">
        <f t="shared" si="217"/>
        <v>0</v>
      </c>
      <c r="AA888">
        <f t="shared" si="218"/>
        <v>0</v>
      </c>
      <c r="AB888">
        <f t="shared" si="219"/>
        <v>0</v>
      </c>
      <c r="AC888">
        <f t="shared" si="220"/>
        <v>0</v>
      </c>
      <c r="AD888">
        <f t="shared" si="221"/>
        <v>0</v>
      </c>
      <c r="AE888">
        <f t="shared" si="222"/>
        <v>0</v>
      </c>
      <c r="AF888">
        <f t="shared" si="223"/>
        <v>0</v>
      </c>
    </row>
    <row r="889" spans="1:32" ht="60" x14ac:dyDescent="0.25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208"/>
        <v>0</v>
      </c>
      <c r="P889" s="8" t="e">
        <f t="shared" si="209"/>
        <v>#DIV/0!</v>
      </c>
      <c r="Q889" t="s">
        <v>8325</v>
      </c>
      <c r="R889" t="s">
        <v>8329</v>
      </c>
      <c r="S889" s="12">
        <f t="shared" si="210"/>
        <v>41056.583969907406</v>
      </c>
      <c r="T889" s="12">
        <f t="shared" si="211"/>
        <v>41026.583969907406</v>
      </c>
      <c r="U889">
        <f t="shared" si="212"/>
        <v>1</v>
      </c>
      <c r="V889">
        <f t="shared" si="213"/>
        <v>1</v>
      </c>
      <c r="W889">
        <f t="shared" si="214"/>
        <v>0</v>
      </c>
      <c r="X889">
        <f t="shared" si="215"/>
        <v>0</v>
      </c>
      <c r="Y889">
        <f t="shared" si="216"/>
        <v>0</v>
      </c>
      <c r="Z889">
        <f t="shared" si="217"/>
        <v>0</v>
      </c>
      <c r="AA889">
        <f t="shared" si="218"/>
        <v>0</v>
      </c>
      <c r="AB889">
        <f t="shared" si="219"/>
        <v>0</v>
      </c>
      <c r="AC889">
        <f t="shared" si="220"/>
        <v>0</v>
      </c>
      <c r="AD889">
        <f t="shared" si="221"/>
        <v>0</v>
      </c>
      <c r="AE889">
        <f t="shared" si="222"/>
        <v>0</v>
      </c>
      <c r="AF889">
        <f t="shared" si="223"/>
        <v>0</v>
      </c>
    </row>
    <row r="890" spans="1:32" ht="60" x14ac:dyDescent="0.25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208"/>
        <v>7.1999999999999995E-2</v>
      </c>
      <c r="P890" s="8">
        <f t="shared" si="209"/>
        <v>18</v>
      </c>
      <c r="Q890" t="s">
        <v>8325</v>
      </c>
      <c r="R890" t="s">
        <v>8329</v>
      </c>
      <c r="S890" s="12">
        <f t="shared" si="210"/>
        <v>40786.875</v>
      </c>
      <c r="T890" s="12">
        <f t="shared" si="211"/>
        <v>40751.378298611111</v>
      </c>
      <c r="U890">
        <f t="shared" si="212"/>
        <v>1</v>
      </c>
      <c r="V890">
        <f t="shared" si="213"/>
        <v>1</v>
      </c>
      <c r="W890">
        <f t="shared" si="214"/>
        <v>0</v>
      </c>
      <c r="X890">
        <f t="shared" si="215"/>
        <v>0</v>
      </c>
      <c r="Y890">
        <f t="shared" si="216"/>
        <v>0</v>
      </c>
      <c r="Z890">
        <f t="shared" si="217"/>
        <v>0</v>
      </c>
      <c r="AA890">
        <f t="shared" si="218"/>
        <v>0</v>
      </c>
      <c r="AB890">
        <f t="shared" si="219"/>
        <v>0</v>
      </c>
      <c r="AC890">
        <f t="shared" si="220"/>
        <v>0</v>
      </c>
      <c r="AD890">
        <f t="shared" si="221"/>
        <v>0</v>
      </c>
      <c r="AE890">
        <f t="shared" si="222"/>
        <v>0</v>
      </c>
      <c r="AF890">
        <f t="shared" si="223"/>
        <v>0</v>
      </c>
    </row>
    <row r="891" spans="1:32" ht="45" x14ac:dyDescent="0.25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208"/>
        <v>9.4412800000000005E-2</v>
      </c>
      <c r="P891" s="8">
        <f t="shared" si="209"/>
        <v>73.760000000000005</v>
      </c>
      <c r="Q891" t="s">
        <v>8325</v>
      </c>
      <c r="R891" t="s">
        <v>8329</v>
      </c>
      <c r="S891" s="12">
        <f t="shared" si="210"/>
        <v>41917.409062500003</v>
      </c>
      <c r="T891" s="12">
        <f t="shared" si="211"/>
        <v>41887.409062500003</v>
      </c>
      <c r="U891">
        <f t="shared" si="212"/>
        <v>0</v>
      </c>
      <c r="V891">
        <f t="shared" si="213"/>
        <v>0</v>
      </c>
      <c r="W891">
        <f t="shared" si="214"/>
        <v>0</v>
      </c>
      <c r="X891">
        <f t="shared" si="215"/>
        <v>0</v>
      </c>
      <c r="Y891">
        <f t="shared" si="216"/>
        <v>0</v>
      </c>
      <c r="Z891">
        <f t="shared" si="217"/>
        <v>0</v>
      </c>
      <c r="AA891">
        <f t="shared" si="218"/>
        <v>1</v>
      </c>
      <c r="AB891">
        <f t="shared" si="219"/>
        <v>0</v>
      </c>
      <c r="AC891">
        <f t="shared" si="220"/>
        <v>0</v>
      </c>
      <c r="AD891">
        <f t="shared" si="221"/>
        <v>0</v>
      </c>
      <c r="AE891">
        <f t="shared" si="222"/>
        <v>0</v>
      </c>
      <c r="AF891">
        <f t="shared" si="223"/>
        <v>0</v>
      </c>
    </row>
    <row r="892" spans="1:32" ht="60" x14ac:dyDescent="0.25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208"/>
        <v>4.1666666666666664E-2</v>
      </c>
      <c r="P892" s="8">
        <f t="shared" si="209"/>
        <v>31.25</v>
      </c>
      <c r="Q892" t="s">
        <v>8325</v>
      </c>
      <c r="R892" t="s">
        <v>8329</v>
      </c>
      <c r="S892" s="12">
        <f t="shared" si="210"/>
        <v>41599.365497685183</v>
      </c>
      <c r="T892" s="12">
        <f t="shared" si="211"/>
        <v>41569.323831018519</v>
      </c>
      <c r="U892">
        <f t="shared" si="212"/>
        <v>0</v>
      </c>
      <c r="V892">
        <f t="shared" si="213"/>
        <v>1</v>
      </c>
      <c r="W892">
        <f t="shared" si="214"/>
        <v>0</v>
      </c>
      <c r="X892">
        <f t="shared" si="215"/>
        <v>0</v>
      </c>
      <c r="Y892">
        <f t="shared" si="216"/>
        <v>0</v>
      </c>
      <c r="Z892">
        <f t="shared" si="217"/>
        <v>0</v>
      </c>
      <c r="AA892">
        <f t="shared" si="218"/>
        <v>0</v>
      </c>
      <c r="AB892">
        <f t="shared" si="219"/>
        <v>0</v>
      </c>
      <c r="AC892">
        <f t="shared" si="220"/>
        <v>0</v>
      </c>
      <c r="AD892">
        <f t="shared" si="221"/>
        <v>0</v>
      </c>
      <c r="AE892">
        <f t="shared" si="222"/>
        <v>0</v>
      </c>
      <c r="AF892">
        <f t="shared" si="223"/>
        <v>0</v>
      </c>
    </row>
    <row r="893" spans="1:32" ht="60" x14ac:dyDescent="0.25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208"/>
        <v>3.2500000000000001E-2</v>
      </c>
      <c r="P893" s="8">
        <f t="shared" si="209"/>
        <v>28.888888888888889</v>
      </c>
      <c r="Q893" t="s">
        <v>8325</v>
      </c>
      <c r="R893" t="s">
        <v>8329</v>
      </c>
      <c r="S893" s="12">
        <f t="shared" si="210"/>
        <v>41871.656597222223</v>
      </c>
      <c r="T893" s="12">
        <f t="shared" si="211"/>
        <v>41841.656597222223</v>
      </c>
      <c r="U893">
        <f t="shared" si="212"/>
        <v>0</v>
      </c>
      <c r="V893">
        <f t="shared" si="213"/>
        <v>0</v>
      </c>
      <c r="W893">
        <f t="shared" si="214"/>
        <v>1</v>
      </c>
      <c r="X893">
        <f t="shared" si="215"/>
        <v>0</v>
      </c>
      <c r="Y893">
        <f t="shared" si="216"/>
        <v>0</v>
      </c>
      <c r="Z893">
        <f t="shared" si="217"/>
        <v>0</v>
      </c>
      <c r="AA893">
        <f t="shared" si="218"/>
        <v>0</v>
      </c>
      <c r="AB893">
        <f t="shared" si="219"/>
        <v>0</v>
      </c>
      <c r="AC893">
        <f t="shared" si="220"/>
        <v>0</v>
      </c>
      <c r="AD893">
        <f t="shared" si="221"/>
        <v>0</v>
      </c>
      <c r="AE893">
        <f t="shared" si="222"/>
        <v>0</v>
      </c>
      <c r="AF893">
        <f t="shared" si="223"/>
        <v>0</v>
      </c>
    </row>
    <row r="894" spans="1:32" ht="60" x14ac:dyDescent="0.25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208"/>
        <v>0.40749999999999997</v>
      </c>
      <c r="P894" s="8">
        <f t="shared" si="209"/>
        <v>143.8235294117647</v>
      </c>
      <c r="Q894" t="s">
        <v>8325</v>
      </c>
      <c r="R894" t="s">
        <v>8329</v>
      </c>
      <c r="S894" s="12">
        <f t="shared" si="210"/>
        <v>40390.791666666664</v>
      </c>
      <c r="T894" s="12">
        <f t="shared" si="211"/>
        <v>40303.82503472222</v>
      </c>
      <c r="U894">
        <f t="shared" si="212"/>
        <v>0</v>
      </c>
      <c r="V894">
        <f t="shared" si="213"/>
        <v>0</v>
      </c>
      <c r="W894">
        <f t="shared" si="214"/>
        <v>1</v>
      </c>
      <c r="X894">
        <f t="shared" si="215"/>
        <v>0</v>
      </c>
      <c r="Y894">
        <f t="shared" si="216"/>
        <v>0</v>
      </c>
      <c r="Z894">
        <f t="shared" si="217"/>
        <v>0</v>
      </c>
      <c r="AA894">
        <f t="shared" si="218"/>
        <v>0</v>
      </c>
      <c r="AB894">
        <f t="shared" si="219"/>
        <v>0</v>
      </c>
      <c r="AC894">
        <f t="shared" si="220"/>
        <v>0</v>
      </c>
      <c r="AD894">
        <f t="shared" si="221"/>
        <v>0</v>
      </c>
      <c r="AE894">
        <f t="shared" si="222"/>
        <v>0</v>
      </c>
      <c r="AF894">
        <f t="shared" si="223"/>
        <v>0</v>
      </c>
    </row>
    <row r="895" spans="1:32" ht="45" x14ac:dyDescent="0.25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208"/>
        <v>0.1</v>
      </c>
      <c r="P895" s="8">
        <f t="shared" si="209"/>
        <v>40</v>
      </c>
      <c r="Q895" t="s">
        <v>8325</v>
      </c>
      <c r="R895" t="s">
        <v>8329</v>
      </c>
      <c r="S895" s="12">
        <f t="shared" si="210"/>
        <v>42095.481053240743</v>
      </c>
      <c r="T895" s="12">
        <f t="shared" si="211"/>
        <v>42065.522719907407</v>
      </c>
      <c r="U895">
        <f t="shared" si="212"/>
        <v>0</v>
      </c>
      <c r="V895">
        <f t="shared" si="213"/>
        <v>1</v>
      </c>
      <c r="W895">
        <f t="shared" si="214"/>
        <v>0</v>
      </c>
      <c r="X895">
        <f t="shared" si="215"/>
        <v>0</v>
      </c>
      <c r="Y895">
        <f t="shared" si="216"/>
        <v>0</v>
      </c>
      <c r="Z895">
        <f t="shared" si="217"/>
        <v>0</v>
      </c>
      <c r="AA895">
        <f t="shared" si="218"/>
        <v>0</v>
      </c>
      <c r="AB895">
        <f t="shared" si="219"/>
        <v>0</v>
      </c>
      <c r="AC895">
        <f t="shared" si="220"/>
        <v>0</v>
      </c>
      <c r="AD895">
        <f t="shared" si="221"/>
        <v>0</v>
      </c>
      <c r="AE895">
        <f t="shared" si="222"/>
        <v>0</v>
      </c>
      <c r="AF895">
        <f t="shared" si="223"/>
        <v>0</v>
      </c>
    </row>
    <row r="896" spans="1:32" ht="60" x14ac:dyDescent="0.25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208"/>
        <v>0.39169999999999999</v>
      </c>
      <c r="P896" s="8">
        <f t="shared" si="209"/>
        <v>147.81132075471697</v>
      </c>
      <c r="Q896" t="s">
        <v>8325</v>
      </c>
      <c r="R896" t="s">
        <v>8329</v>
      </c>
      <c r="S896" s="12">
        <f t="shared" si="210"/>
        <v>42526.60659722222</v>
      </c>
      <c r="T896" s="12">
        <f t="shared" si="211"/>
        <v>42496.60659722222</v>
      </c>
      <c r="U896">
        <f t="shared" si="212"/>
        <v>0</v>
      </c>
      <c r="V896">
        <f t="shared" si="213"/>
        <v>0</v>
      </c>
      <c r="W896">
        <f t="shared" si="214"/>
        <v>0</v>
      </c>
      <c r="X896">
        <f t="shared" si="215"/>
        <v>0</v>
      </c>
      <c r="Y896">
        <f t="shared" si="216"/>
        <v>0</v>
      </c>
      <c r="Z896">
        <f t="shared" si="217"/>
        <v>1</v>
      </c>
      <c r="AA896">
        <f t="shared" si="218"/>
        <v>0</v>
      </c>
      <c r="AB896">
        <f t="shared" si="219"/>
        <v>0</v>
      </c>
      <c r="AC896">
        <f t="shared" si="220"/>
        <v>0</v>
      </c>
      <c r="AD896">
        <f t="shared" si="221"/>
        <v>0</v>
      </c>
      <c r="AE896">
        <f t="shared" si="222"/>
        <v>0</v>
      </c>
      <c r="AF896">
        <f t="shared" si="223"/>
        <v>0</v>
      </c>
    </row>
    <row r="897" spans="1:32" ht="60" x14ac:dyDescent="0.25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208"/>
        <v>2.4375000000000001E-2</v>
      </c>
      <c r="P897" s="8">
        <f t="shared" si="209"/>
        <v>27.857142857142858</v>
      </c>
      <c r="Q897" t="s">
        <v>8325</v>
      </c>
      <c r="R897" t="s">
        <v>8329</v>
      </c>
      <c r="S897" s="12">
        <f t="shared" si="210"/>
        <v>40475.752650462964</v>
      </c>
      <c r="T897" s="12">
        <f t="shared" si="211"/>
        <v>40430.752650462964</v>
      </c>
      <c r="U897">
        <f t="shared" si="212"/>
        <v>0</v>
      </c>
      <c r="V897">
        <f t="shared" si="213"/>
        <v>0</v>
      </c>
      <c r="W897">
        <f t="shared" si="214"/>
        <v>1</v>
      </c>
      <c r="X897">
        <f t="shared" si="215"/>
        <v>0</v>
      </c>
      <c r="Y897">
        <f t="shared" si="216"/>
        <v>0</v>
      </c>
      <c r="Z897">
        <f t="shared" si="217"/>
        <v>0</v>
      </c>
      <c r="AA897">
        <f t="shared" si="218"/>
        <v>0</v>
      </c>
      <c r="AB897">
        <f t="shared" si="219"/>
        <v>0</v>
      </c>
      <c r="AC897">
        <f t="shared" si="220"/>
        <v>0</v>
      </c>
      <c r="AD897">
        <f t="shared" si="221"/>
        <v>0</v>
      </c>
      <c r="AE897">
        <f t="shared" si="222"/>
        <v>0</v>
      </c>
      <c r="AF897">
        <f t="shared" si="223"/>
        <v>0</v>
      </c>
    </row>
    <row r="898" spans="1:32" ht="60" x14ac:dyDescent="0.25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208"/>
        <v>0.4</v>
      </c>
      <c r="P898" s="8">
        <f t="shared" si="209"/>
        <v>44.444444444444443</v>
      </c>
      <c r="Q898" t="s">
        <v>8325</v>
      </c>
      <c r="R898" t="s">
        <v>8329</v>
      </c>
      <c r="S898" s="12">
        <f t="shared" si="210"/>
        <v>42243.791666666672</v>
      </c>
      <c r="T898" s="12">
        <f t="shared" si="211"/>
        <v>42218.497986111106</v>
      </c>
      <c r="U898">
        <f t="shared" si="212"/>
        <v>0</v>
      </c>
      <c r="V898">
        <f t="shared" si="213"/>
        <v>0</v>
      </c>
      <c r="W898">
        <f t="shared" si="214"/>
        <v>1</v>
      </c>
      <c r="X898">
        <f t="shared" si="215"/>
        <v>0</v>
      </c>
      <c r="Y898">
        <f t="shared" si="216"/>
        <v>0</v>
      </c>
      <c r="Z898">
        <f t="shared" si="217"/>
        <v>0</v>
      </c>
      <c r="AA898">
        <f t="shared" si="218"/>
        <v>0</v>
      </c>
      <c r="AB898">
        <f t="shared" si="219"/>
        <v>0</v>
      </c>
      <c r="AC898">
        <f t="shared" si="220"/>
        <v>0</v>
      </c>
      <c r="AD898">
        <f t="shared" si="221"/>
        <v>0</v>
      </c>
      <c r="AE898">
        <f t="shared" si="222"/>
        <v>0</v>
      </c>
      <c r="AF898">
        <f t="shared" si="223"/>
        <v>0</v>
      </c>
    </row>
    <row r="899" spans="1:32" ht="60" x14ac:dyDescent="0.25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224">E899/D899</f>
        <v>0</v>
      </c>
      <c r="P899" s="8" t="e">
        <f t="shared" ref="P899:P962" si="225">E899/L899</f>
        <v>#DIV/0!</v>
      </c>
      <c r="Q899" t="s">
        <v>8325</v>
      </c>
      <c r="R899" t="s">
        <v>8329</v>
      </c>
      <c r="S899" s="12">
        <f t="shared" ref="S899:S962" si="226">(I899/86400)+25569+(-9/24)</f>
        <v>41241.355416666665</v>
      </c>
      <c r="T899" s="12">
        <f t="shared" ref="T899:T962" si="227">(J899/86400)+25569+(-9/24)</f>
        <v>41211.313750000001</v>
      </c>
      <c r="U899">
        <f t="shared" ref="U899:U962" si="228">COUNTIFS(D899, "&gt;=0", D899,"&lt;=1000")</f>
        <v>0</v>
      </c>
      <c r="V899">
        <f t="shared" ref="V899:V962" si="229">COUNTIFS(D899, "&gt;=1000", D899,"&lt;=4999")</f>
        <v>1</v>
      </c>
      <c r="W899">
        <f t="shared" ref="W899:W962" si="230">COUNTIFS(D899, "&gt;=5000", D899,"&lt;=9999")</f>
        <v>0</v>
      </c>
      <c r="X899">
        <f t="shared" ref="X899:X962" si="231">COUNTIFS(D899, "&gt;=10000", D899,"&lt;=14999")</f>
        <v>0</v>
      </c>
      <c r="Y899">
        <f t="shared" ref="Y899:Y962" si="232">COUNTIFS(D899, "&gt;=15000", D899,"&lt;=19999")</f>
        <v>0</v>
      </c>
      <c r="Z899">
        <f t="shared" ref="Z899:Z962" si="233">COUNTIFS(D899, "&gt;=20000", D899,"&lt;=24999")</f>
        <v>0</v>
      </c>
      <c r="AA899">
        <f t="shared" ref="AA899:AA962" si="234">COUNTIFS(D899, "&gt;=25000", D899,"&lt;=29999")</f>
        <v>0</v>
      </c>
      <c r="AB899">
        <f t="shared" ref="AB899:AB962" si="235">COUNTIFS(D899, "&gt;=30000", D899,"&lt;=34999")</f>
        <v>0</v>
      </c>
      <c r="AC899">
        <f t="shared" ref="AC899:AC962" si="236">COUNTIFS(D899, "&gt;=35000", D899,"&lt;=39999")</f>
        <v>0</v>
      </c>
      <c r="AD899">
        <f t="shared" ref="AD899:AD962" si="237">COUNTIFS(D899, "&gt;=40000", D899,"&lt;=44999")</f>
        <v>0</v>
      </c>
      <c r="AE899">
        <f t="shared" ref="AE899:AE962" si="238">COUNTIFS(D899, "&gt;=45000", D899,"&lt;=49999")</f>
        <v>0</v>
      </c>
      <c r="AF899">
        <f t="shared" ref="AF899:AF962" si="239">COUNTIFS(D899, "&gt;=50000")</f>
        <v>0</v>
      </c>
    </row>
    <row r="900" spans="1:32" ht="60" x14ac:dyDescent="0.25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224"/>
        <v>2.8000000000000001E-2</v>
      </c>
      <c r="P900" s="8">
        <f t="shared" si="225"/>
        <v>35</v>
      </c>
      <c r="Q900" t="s">
        <v>8325</v>
      </c>
      <c r="R900" t="s">
        <v>8329</v>
      </c>
      <c r="S900" s="12">
        <f t="shared" si="226"/>
        <v>40923.383217592593</v>
      </c>
      <c r="T900" s="12">
        <f t="shared" si="227"/>
        <v>40878.383217592593</v>
      </c>
      <c r="U900">
        <f t="shared" si="228"/>
        <v>0</v>
      </c>
      <c r="V900">
        <f t="shared" si="229"/>
        <v>1</v>
      </c>
      <c r="W900">
        <f t="shared" si="230"/>
        <v>0</v>
      </c>
      <c r="X900">
        <f t="shared" si="231"/>
        <v>0</v>
      </c>
      <c r="Y900">
        <f t="shared" si="232"/>
        <v>0</v>
      </c>
      <c r="Z900">
        <f t="shared" si="233"/>
        <v>0</v>
      </c>
      <c r="AA900">
        <f t="shared" si="234"/>
        <v>0</v>
      </c>
      <c r="AB900">
        <f t="shared" si="235"/>
        <v>0</v>
      </c>
      <c r="AC900">
        <f t="shared" si="236"/>
        <v>0</v>
      </c>
      <c r="AD900">
        <f t="shared" si="237"/>
        <v>0</v>
      </c>
      <c r="AE900">
        <f t="shared" si="238"/>
        <v>0</v>
      </c>
      <c r="AF900">
        <f t="shared" si="239"/>
        <v>0</v>
      </c>
    </row>
    <row r="901" spans="1:32" ht="45" x14ac:dyDescent="0.25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224"/>
        <v>0.37333333333333335</v>
      </c>
      <c r="P901" s="8">
        <f t="shared" si="225"/>
        <v>35</v>
      </c>
      <c r="Q901" t="s">
        <v>8325</v>
      </c>
      <c r="R901" t="s">
        <v>8329</v>
      </c>
      <c r="S901" s="12">
        <f t="shared" si="226"/>
        <v>40690.724097222221</v>
      </c>
      <c r="T901" s="12">
        <f t="shared" si="227"/>
        <v>40645.724097222221</v>
      </c>
      <c r="U901">
        <f t="shared" si="228"/>
        <v>1</v>
      </c>
      <c r="V901">
        <f t="shared" si="229"/>
        <v>0</v>
      </c>
      <c r="W901">
        <f t="shared" si="230"/>
        <v>0</v>
      </c>
      <c r="X901">
        <f t="shared" si="231"/>
        <v>0</v>
      </c>
      <c r="Y901">
        <f t="shared" si="232"/>
        <v>0</v>
      </c>
      <c r="Z901">
        <f t="shared" si="233"/>
        <v>0</v>
      </c>
      <c r="AA901">
        <f t="shared" si="234"/>
        <v>0</v>
      </c>
      <c r="AB901">
        <f t="shared" si="235"/>
        <v>0</v>
      </c>
      <c r="AC901">
        <f t="shared" si="236"/>
        <v>0</v>
      </c>
      <c r="AD901">
        <f t="shared" si="237"/>
        <v>0</v>
      </c>
      <c r="AE901">
        <f t="shared" si="238"/>
        <v>0</v>
      </c>
      <c r="AF901">
        <f t="shared" si="239"/>
        <v>0</v>
      </c>
    </row>
    <row r="902" spans="1:32" ht="45" x14ac:dyDescent="0.25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224"/>
        <v>4.1999999999999997E-3</v>
      </c>
      <c r="P902" s="8">
        <f t="shared" si="225"/>
        <v>10.5</v>
      </c>
      <c r="Q902" t="s">
        <v>8325</v>
      </c>
      <c r="R902" t="s">
        <v>8328</v>
      </c>
      <c r="S902" s="12">
        <f t="shared" si="226"/>
        <v>42459.432893518519</v>
      </c>
      <c r="T902" s="12">
        <f t="shared" si="227"/>
        <v>42429.47456018519</v>
      </c>
      <c r="U902">
        <f t="shared" si="228"/>
        <v>0</v>
      </c>
      <c r="V902">
        <f t="shared" si="229"/>
        <v>0</v>
      </c>
      <c r="W902">
        <f t="shared" si="230"/>
        <v>1</v>
      </c>
      <c r="X902">
        <f t="shared" si="231"/>
        <v>0</v>
      </c>
      <c r="Y902">
        <f t="shared" si="232"/>
        <v>0</v>
      </c>
      <c r="Z902">
        <f t="shared" si="233"/>
        <v>0</v>
      </c>
      <c r="AA902">
        <f t="shared" si="234"/>
        <v>0</v>
      </c>
      <c r="AB902">
        <f t="shared" si="235"/>
        <v>0</v>
      </c>
      <c r="AC902">
        <f t="shared" si="236"/>
        <v>0</v>
      </c>
      <c r="AD902">
        <f t="shared" si="237"/>
        <v>0</v>
      </c>
      <c r="AE902">
        <f t="shared" si="238"/>
        <v>0</v>
      </c>
      <c r="AF902">
        <f t="shared" si="239"/>
        <v>0</v>
      </c>
    </row>
    <row r="903" spans="1:32" ht="60" x14ac:dyDescent="0.25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224"/>
        <v>0</v>
      </c>
      <c r="P903" s="8" t="e">
        <f t="shared" si="225"/>
        <v>#DIV/0!</v>
      </c>
      <c r="Q903" t="s">
        <v>8325</v>
      </c>
      <c r="R903" t="s">
        <v>8328</v>
      </c>
      <c r="S903" s="12">
        <f t="shared" si="226"/>
        <v>40337.424305555556</v>
      </c>
      <c r="T903" s="12">
        <f t="shared" si="227"/>
        <v>40291.43650462963</v>
      </c>
      <c r="U903">
        <f t="shared" si="228"/>
        <v>0</v>
      </c>
      <c r="V903">
        <f t="shared" si="229"/>
        <v>0</v>
      </c>
      <c r="W903">
        <f t="shared" si="230"/>
        <v>1</v>
      </c>
      <c r="X903">
        <f t="shared" si="231"/>
        <v>0</v>
      </c>
      <c r="Y903">
        <f t="shared" si="232"/>
        <v>0</v>
      </c>
      <c r="Z903">
        <f t="shared" si="233"/>
        <v>0</v>
      </c>
      <c r="AA903">
        <f t="shared" si="234"/>
        <v>0</v>
      </c>
      <c r="AB903">
        <f t="shared" si="235"/>
        <v>0</v>
      </c>
      <c r="AC903">
        <f t="shared" si="236"/>
        <v>0</v>
      </c>
      <c r="AD903">
        <f t="shared" si="237"/>
        <v>0</v>
      </c>
      <c r="AE903">
        <f t="shared" si="238"/>
        <v>0</v>
      </c>
      <c r="AF903">
        <f t="shared" si="239"/>
        <v>0</v>
      </c>
    </row>
    <row r="904" spans="1:32" ht="60" x14ac:dyDescent="0.25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224"/>
        <v>3.0000000000000001E-3</v>
      </c>
      <c r="P904" s="8">
        <f t="shared" si="225"/>
        <v>30</v>
      </c>
      <c r="Q904" t="s">
        <v>8325</v>
      </c>
      <c r="R904" t="s">
        <v>8328</v>
      </c>
      <c r="S904" s="12">
        <f t="shared" si="226"/>
        <v>41881.270833333336</v>
      </c>
      <c r="T904" s="12">
        <f t="shared" si="227"/>
        <v>41829.590532407405</v>
      </c>
      <c r="U904">
        <f t="shared" si="228"/>
        <v>0</v>
      </c>
      <c r="V904">
        <f t="shared" si="229"/>
        <v>0</v>
      </c>
      <c r="W904">
        <f t="shared" si="230"/>
        <v>0</v>
      </c>
      <c r="X904">
        <f t="shared" si="231"/>
        <v>0</v>
      </c>
      <c r="Y904">
        <f t="shared" si="232"/>
        <v>0</v>
      </c>
      <c r="Z904">
        <f t="shared" si="233"/>
        <v>0</v>
      </c>
      <c r="AA904">
        <f t="shared" si="234"/>
        <v>0</v>
      </c>
      <c r="AB904">
        <f t="shared" si="235"/>
        <v>1</v>
      </c>
      <c r="AC904">
        <f t="shared" si="236"/>
        <v>0</v>
      </c>
      <c r="AD904">
        <f t="shared" si="237"/>
        <v>0</v>
      </c>
      <c r="AE904">
        <f t="shared" si="238"/>
        <v>0</v>
      </c>
      <c r="AF904">
        <f t="shared" si="239"/>
        <v>0</v>
      </c>
    </row>
    <row r="905" spans="1:32" ht="45" x14ac:dyDescent="0.25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224"/>
        <v>3.2000000000000001E-2</v>
      </c>
      <c r="P905" s="8">
        <f t="shared" si="225"/>
        <v>40</v>
      </c>
      <c r="Q905" t="s">
        <v>8325</v>
      </c>
      <c r="R905" t="s">
        <v>8328</v>
      </c>
      <c r="S905" s="12">
        <f t="shared" si="226"/>
        <v>41174.725694444445</v>
      </c>
      <c r="T905" s="12">
        <f t="shared" si="227"/>
        <v>41149.421064814815</v>
      </c>
      <c r="U905">
        <f t="shared" si="228"/>
        <v>0</v>
      </c>
      <c r="V905">
        <f t="shared" si="229"/>
        <v>0</v>
      </c>
      <c r="W905">
        <f t="shared" si="230"/>
        <v>1</v>
      </c>
      <c r="X905">
        <f t="shared" si="231"/>
        <v>0</v>
      </c>
      <c r="Y905">
        <f t="shared" si="232"/>
        <v>0</v>
      </c>
      <c r="Z905">
        <f t="shared" si="233"/>
        <v>0</v>
      </c>
      <c r="AA905">
        <f t="shared" si="234"/>
        <v>0</v>
      </c>
      <c r="AB905">
        <f t="shared" si="235"/>
        <v>0</v>
      </c>
      <c r="AC905">
        <f t="shared" si="236"/>
        <v>0</v>
      </c>
      <c r="AD905">
        <f t="shared" si="237"/>
        <v>0</v>
      </c>
      <c r="AE905">
        <f t="shared" si="238"/>
        <v>0</v>
      </c>
      <c r="AF905">
        <f t="shared" si="239"/>
        <v>0</v>
      </c>
    </row>
    <row r="906" spans="1:32" ht="45" x14ac:dyDescent="0.25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224"/>
        <v>3.0200000000000001E-3</v>
      </c>
      <c r="P906" s="8">
        <f t="shared" si="225"/>
        <v>50.333333333333336</v>
      </c>
      <c r="Q906" t="s">
        <v>8325</v>
      </c>
      <c r="R906" t="s">
        <v>8328</v>
      </c>
      <c r="S906" s="12">
        <f t="shared" si="226"/>
        <v>42371.705289351856</v>
      </c>
      <c r="T906" s="12">
        <f t="shared" si="227"/>
        <v>42341.705289351856</v>
      </c>
      <c r="U906">
        <f t="shared" si="228"/>
        <v>0</v>
      </c>
      <c r="V906">
        <f t="shared" si="229"/>
        <v>0</v>
      </c>
      <c r="W906">
        <f t="shared" si="230"/>
        <v>0</v>
      </c>
      <c r="X906">
        <f t="shared" si="231"/>
        <v>0</v>
      </c>
      <c r="Y906">
        <f t="shared" si="232"/>
        <v>0</v>
      </c>
      <c r="Z906">
        <f t="shared" si="233"/>
        <v>0</v>
      </c>
      <c r="AA906">
        <f t="shared" si="234"/>
        <v>0</v>
      </c>
      <c r="AB906">
        <f t="shared" si="235"/>
        <v>0</v>
      </c>
      <c r="AC906">
        <f t="shared" si="236"/>
        <v>0</v>
      </c>
      <c r="AD906">
        <f t="shared" si="237"/>
        <v>0</v>
      </c>
      <c r="AE906">
        <f t="shared" si="238"/>
        <v>0</v>
      </c>
      <c r="AF906">
        <f t="shared" si="239"/>
        <v>1</v>
      </c>
    </row>
    <row r="907" spans="1:32" ht="45" x14ac:dyDescent="0.25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224"/>
        <v>3.0153846153846153E-2</v>
      </c>
      <c r="P907" s="8">
        <f t="shared" si="225"/>
        <v>32.666666666666664</v>
      </c>
      <c r="Q907" t="s">
        <v>8325</v>
      </c>
      <c r="R907" t="s">
        <v>8328</v>
      </c>
      <c r="S907" s="12">
        <f t="shared" si="226"/>
        <v>40566.864884259259</v>
      </c>
      <c r="T907" s="12">
        <f t="shared" si="227"/>
        <v>40506.864884259259</v>
      </c>
      <c r="U907">
        <f t="shared" si="228"/>
        <v>0</v>
      </c>
      <c r="V907">
        <f t="shared" si="229"/>
        <v>0</v>
      </c>
      <c r="W907">
        <f t="shared" si="230"/>
        <v>1</v>
      </c>
      <c r="X907">
        <f t="shared" si="231"/>
        <v>0</v>
      </c>
      <c r="Y907">
        <f t="shared" si="232"/>
        <v>0</v>
      </c>
      <c r="Z907">
        <f t="shared" si="233"/>
        <v>0</v>
      </c>
      <c r="AA907">
        <f t="shared" si="234"/>
        <v>0</v>
      </c>
      <c r="AB907">
        <f t="shared" si="235"/>
        <v>0</v>
      </c>
      <c r="AC907">
        <f t="shared" si="236"/>
        <v>0</v>
      </c>
      <c r="AD907">
        <f t="shared" si="237"/>
        <v>0</v>
      </c>
      <c r="AE907">
        <f t="shared" si="238"/>
        <v>0</v>
      </c>
      <c r="AF907">
        <f t="shared" si="239"/>
        <v>0</v>
      </c>
    </row>
    <row r="908" spans="1:32" ht="30" x14ac:dyDescent="0.25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224"/>
        <v>0</v>
      </c>
      <c r="P908" s="8" t="e">
        <f t="shared" si="225"/>
        <v>#DIV/0!</v>
      </c>
      <c r="Q908" t="s">
        <v>8325</v>
      </c>
      <c r="R908" t="s">
        <v>8328</v>
      </c>
      <c r="S908" s="12">
        <f t="shared" si="226"/>
        <v>41710.773032407407</v>
      </c>
      <c r="T908" s="12">
        <f t="shared" si="227"/>
        <v>41680.814699074072</v>
      </c>
      <c r="U908">
        <f t="shared" si="228"/>
        <v>0</v>
      </c>
      <c r="V908">
        <f t="shared" si="229"/>
        <v>0</v>
      </c>
      <c r="W908">
        <f t="shared" si="230"/>
        <v>0</v>
      </c>
      <c r="X908">
        <f t="shared" si="231"/>
        <v>0</v>
      </c>
      <c r="Y908">
        <f t="shared" si="232"/>
        <v>1</v>
      </c>
      <c r="Z908">
        <f t="shared" si="233"/>
        <v>0</v>
      </c>
      <c r="AA908">
        <f t="shared" si="234"/>
        <v>0</v>
      </c>
      <c r="AB908">
        <f t="shared" si="235"/>
        <v>0</v>
      </c>
      <c r="AC908">
        <f t="shared" si="236"/>
        <v>0</v>
      </c>
      <c r="AD908">
        <f t="shared" si="237"/>
        <v>0</v>
      </c>
      <c r="AE908">
        <f t="shared" si="238"/>
        <v>0</v>
      </c>
      <c r="AF908">
        <f t="shared" si="239"/>
        <v>0</v>
      </c>
    </row>
    <row r="909" spans="1:32" ht="45" x14ac:dyDescent="0.25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224"/>
        <v>0</v>
      </c>
      <c r="P909" s="8" t="e">
        <f t="shared" si="225"/>
        <v>#DIV/0!</v>
      </c>
      <c r="Q909" t="s">
        <v>8325</v>
      </c>
      <c r="R909" t="s">
        <v>8328</v>
      </c>
      <c r="S909" s="12">
        <f t="shared" si="226"/>
        <v>40796.817395833335</v>
      </c>
      <c r="T909" s="12">
        <f t="shared" si="227"/>
        <v>40766.817395833335</v>
      </c>
      <c r="U909">
        <f t="shared" si="228"/>
        <v>0</v>
      </c>
      <c r="V909">
        <f t="shared" si="229"/>
        <v>1</v>
      </c>
      <c r="W909">
        <f t="shared" si="230"/>
        <v>0</v>
      </c>
      <c r="X909">
        <f t="shared" si="231"/>
        <v>0</v>
      </c>
      <c r="Y909">
        <f t="shared" si="232"/>
        <v>0</v>
      </c>
      <c r="Z909">
        <f t="shared" si="233"/>
        <v>0</v>
      </c>
      <c r="AA909">
        <f t="shared" si="234"/>
        <v>0</v>
      </c>
      <c r="AB909">
        <f t="shared" si="235"/>
        <v>0</v>
      </c>
      <c r="AC909">
        <f t="shared" si="236"/>
        <v>0</v>
      </c>
      <c r="AD909">
        <f t="shared" si="237"/>
        <v>0</v>
      </c>
      <c r="AE909">
        <f t="shared" si="238"/>
        <v>0</v>
      </c>
      <c r="AF909">
        <f t="shared" si="239"/>
        <v>0</v>
      </c>
    </row>
    <row r="910" spans="1:32" ht="45" x14ac:dyDescent="0.25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224"/>
        <v>0</v>
      </c>
      <c r="P910" s="8" t="e">
        <f t="shared" si="225"/>
        <v>#DIV/0!</v>
      </c>
      <c r="Q910" t="s">
        <v>8325</v>
      </c>
      <c r="R910" t="s">
        <v>8328</v>
      </c>
      <c r="S910" s="12">
        <f t="shared" si="226"/>
        <v>40385.832638888889</v>
      </c>
      <c r="T910" s="12">
        <f t="shared" si="227"/>
        <v>40340.426562499997</v>
      </c>
      <c r="U910">
        <f t="shared" si="228"/>
        <v>0</v>
      </c>
      <c r="V910">
        <f t="shared" si="229"/>
        <v>1</v>
      </c>
      <c r="W910">
        <f t="shared" si="230"/>
        <v>0</v>
      </c>
      <c r="X910">
        <f t="shared" si="231"/>
        <v>0</v>
      </c>
      <c r="Y910">
        <f t="shared" si="232"/>
        <v>0</v>
      </c>
      <c r="Z910">
        <f t="shared" si="233"/>
        <v>0</v>
      </c>
      <c r="AA910">
        <f t="shared" si="234"/>
        <v>0</v>
      </c>
      <c r="AB910">
        <f t="shared" si="235"/>
        <v>0</v>
      </c>
      <c r="AC910">
        <f t="shared" si="236"/>
        <v>0</v>
      </c>
      <c r="AD910">
        <f t="shared" si="237"/>
        <v>0</v>
      </c>
      <c r="AE910">
        <f t="shared" si="238"/>
        <v>0</v>
      </c>
      <c r="AF910">
        <f t="shared" si="239"/>
        <v>0</v>
      </c>
    </row>
    <row r="911" spans="1:32" ht="60" x14ac:dyDescent="0.25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224"/>
        <v>3.2500000000000001E-2</v>
      </c>
      <c r="P911" s="8">
        <f t="shared" si="225"/>
        <v>65</v>
      </c>
      <c r="Q911" t="s">
        <v>8325</v>
      </c>
      <c r="R911" t="s">
        <v>8328</v>
      </c>
      <c r="S911" s="12">
        <f t="shared" si="226"/>
        <v>41112.791666666664</v>
      </c>
      <c r="T911" s="12">
        <f t="shared" si="227"/>
        <v>41081.31527777778</v>
      </c>
      <c r="U911">
        <f t="shared" si="228"/>
        <v>0</v>
      </c>
      <c r="V911">
        <f t="shared" si="229"/>
        <v>0</v>
      </c>
      <c r="W911">
        <f t="shared" si="230"/>
        <v>0</v>
      </c>
      <c r="X911">
        <f t="shared" si="231"/>
        <v>0</v>
      </c>
      <c r="Y911">
        <f t="shared" si="232"/>
        <v>1</v>
      </c>
      <c r="Z911">
        <f t="shared" si="233"/>
        <v>0</v>
      </c>
      <c r="AA911">
        <f t="shared" si="234"/>
        <v>0</v>
      </c>
      <c r="AB911">
        <f t="shared" si="235"/>
        <v>0</v>
      </c>
      <c r="AC911">
        <f t="shared" si="236"/>
        <v>0</v>
      </c>
      <c r="AD911">
        <f t="shared" si="237"/>
        <v>0</v>
      </c>
      <c r="AE911">
        <f t="shared" si="238"/>
        <v>0</v>
      </c>
      <c r="AF911">
        <f t="shared" si="239"/>
        <v>0</v>
      </c>
    </row>
    <row r="912" spans="1:32" ht="45" x14ac:dyDescent="0.25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224"/>
        <v>0.22363636363636363</v>
      </c>
      <c r="P912" s="8">
        <f t="shared" si="225"/>
        <v>24.6</v>
      </c>
      <c r="Q912" t="s">
        <v>8325</v>
      </c>
      <c r="R912" t="s">
        <v>8328</v>
      </c>
      <c r="S912" s="12">
        <f t="shared" si="226"/>
        <v>42797.170358796298</v>
      </c>
      <c r="T912" s="12">
        <f t="shared" si="227"/>
        <v>42737.170358796298</v>
      </c>
      <c r="U912">
        <f t="shared" si="228"/>
        <v>1</v>
      </c>
      <c r="V912">
        <f t="shared" si="229"/>
        <v>0</v>
      </c>
      <c r="W912">
        <f t="shared" si="230"/>
        <v>0</v>
      </c>
      <c r="X912">
        <f t="shared" si="231"/>
        <v>0</v>
      </c>
      <c r="Y912">
        <f t="shared" si="232"/>
        <v>0</v>
      </c>
      <c r="Z912">
        <f t="shared" si="233"/>
        <v>0</v>
      </c>
      <c r="AA912">
        <f t="shared" si="234"/>
        <v>0</v>
      </c>
      <c r="AB912">
        <f t="shared" si="235"/>
        <v>0</v>
      </c>
      <c r="AC912">
        <f t="shared" si="236"/>
        <v>0</v>
      </c>
      <c r="AD912">
        <f t="shared" si="237"/>
        <v>0</v>
      </c>
      <c r="AE912">
        <f t="shared" si="238"/>
        <v>0</v>
      </c>
      <c r="AF912">
        <f t="shared" si="239"/>
        <v>0</v>
      </c>
    </row>
    <row r="913" spans="1:32" ht="60" x14ac:dyDescent="0.25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224"/>
        <v>0</v>
      </c>
      <c r="P913" s="8" t="e">
        <f t="shared" si="225"/>
        <v>#DIV/0!</v>
      </c>
      <c r="Q913" t="s">
        <v>8325</v>
      </c>
      <c r="R913" t="s">
        <v>8328</v>
      </c>
      <c r="S913" s="12">
        <f t="shared" si="226"/>
        <v>41662.630150462966</v>
      </c>
      <c r="T913" s="12">
        <f t="shared" si="227"/>
        <v>41641.630150462966</v>
      </c>
      <c r="U913">
        <f t="shared" si="228"/>
        <v>0</v>
      </c>
      <c r="V913">
        <f t="shared" si="229"/>
        <v>0</v>
      </c>
      <c r="W913">
        <f t="shared" si="230"/>
        <v>0</v>
      </c>
      <c r="X913">
        <f t="shared" si="231"/>
        <v>0</v>
      </c>
      <c r="Y913">
        <f t="shared" si="232"/>
        <v>0</v>
      </c>
      <c r="Z913">
        <f t="shared" si="233"/>
        <v>0</v>
      </c>
      <c r="AA913">
        <f t="shared" si="234"/>
        <v>0</v>
      </c>
      <c r="AB913">
        <f t="shared" si="235"/>
        <v>0</v>
      </c>
      <c r="AC913">
        <f t="shared" si="236"/>
        <v>0</v>
      </c>
      <c r="AD913">
        <f t="shared" si="237"/>
        <v>0</v>
      </c>
      <c r="AE913">
        <f t="shared" si="238"/>
        <v>0</v>
      </c>
      <c r="AF913">
        <f t="shared" si="239"/>
        <v>1</v>
      </c>
    </row>
    <row r="914" spans="1:32" ht="45" x14ac:dyDescent="0.25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224"/>
        <v>8.5714285714285719E-3</v>
      </c>
      <c r="P914" s="8">
        <f t="shared" si="225"/>
        <v>15</v>
      </c>
      <c r="Q914" t="s">
        <v>8325</v>
      </c>
      <c r="R914" t="s">
        <v>8328</v>
      </c>
      <c r="S914" s="12">
        <f t="shared" si="226"/>
        <v>41253.776006944448</v>
      </c>
      <c r="T914" s="12">
        <f t="shared" si="227"/>
        <v>41193.734340277777</v>
      </c>
      <c r="U914">
        <f t="shared" si="228"/>
        <v>0</v>
      </c>
      <c r="V914">
        <f t="shared" si="229"/>
        <v>1</v>
      </c>
      <c r="W914">
        <f t="shared" si="230"/>
        <v>0</v>
      </c>
      <c r="X914">
        <f t="shared" si="231"/>
        <v>0</v>
      </c>
      <c r="Y914">
        <f t="shared" si="232"/>
        <v>0</v>
      </c>
      <c r="Z914">
        <f t="shared" si="233"/>
        <v>0</v>
      </c>
      <c r="AA914">
        <f t="shared" si="234"/>
        <v>0</v>
      </c>
      <c r="AB914">
        <f t="shared" si="235"/>
        <v>0</v>
      </c>
      <c r="AC914">
        <f t="shared" si="236"/>
        <v>0</v>
      </c>
      <c r="AD914">
        <f t="shared" si="237"/>
        <v>0</v>
      </c>
      <c r="AE914">
        <f t="shared" si="238"/>
        <v>0</v>
      </c>
      <c r="AF914">
        <f t="shared" si="239"/>
        <v>0</v>
      </c>
    </row>
    <row r="915" spans="1:32" ht="60" x14ac:dyDescent="0.25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224"/>
        <v>6.6066666666666662E-2</v>
      </c>
      <c r="P915" s="8">
        <f t="shared" si="225"/>
        <v>82.583333333333329</v>
      </c>
      <c r="Q915" t="s">
        <v>8325</v>
      </c>
      <c r="R915" t="s">
        <v>8328</v>
      </c>
      <c r="S915" s="12">
        <f t="shared" si="226"/>
        <v>41033.764108796298</v>
      </c>
      <c r="T915" s="12">
        <f t="shared" si="227"/>
        <v>41003.764108796298</v>
      </c>
      <c r="U915">
        <f t="shared" si="228"/>
        <v>0</v>
      </c>
      <c r="V915">
        <f t="shared" si="229"/>
        <v>0</v>
      </c>
      <c r="W915">
        <f t="shared" si="230"/>
        <v>0</v>
      </c>
      <c r="X915">
        <f t="shared" si="231"/>
        <v>0</v>
      </c>
      <c r="Y915">
        <f t="shared" si="232"/>
        <v>0</v>
      </c>
      <c r="Z915">
        <f t="shared" si="233"/>
        <v>0</v>
      </c>
      <c r="AA915">
        <f t="shared" si="234"/>
        <v>0</v>
      </c>
      <c r="AB915">
        <f t="shared" si="235"/>
        <v>1</v>
      </c>
      <c r="AC915">
        <f t="shared" si="236"/>
        <v>0</v>
      </c>
      <c r="AD915">
        <f t="shared" si="237"/>
        <v>0</v>
      </c>
      <c r="AE915">
        <f t="shared" si="238"/>
        <v>0</v>
      </c>
      <c r="AF915">
        <f t="shared" si="239"/>
        <v>0</v>
      </c>
    </row>
    <row r="916" spans="1:32" ht="45" x14ac:dyDescent="0.25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224"/>
        <v>0</v>
      </c>
      <c r="P916" s="8" t="e">
        <f t="shared" si="225"/>
        <v>#DIV/0!</v>
      </c>
      <c r="Q916" t="s">
        <v>8325</v>
      </c>
      <c r="R916" t="s">
        <v>8328</v>
      </c>
      <c r="S916" s="12">
        <f t="shared" si="226"/>
        <v>41146.388275462959</v>
      </c>
      <c r="T916" s="12">
        <f t="shared" si="227"/>
        <v>41116.388275462959</v>
      </c>
      <c r="U916">
        <f t="shared" si="228"/>
        <v>0</v>
      </c>
      <c r="V916">
        <f t="shared" si="229"/>
        <v>1</v>
      </c>
      <c r="W916">
        <f t="shared" si="230"/>
        <v>0</v>
      </c>
      <c r="X916">
        <f t="shared" si="231"/>
        <v>0</v>
      </c>
      <c r="Y916">
        <f t="shared" si="232"/>
        <v>0</v>
      </c>
      <c r="Z916">
        <f t="shared" si="233"/>
        <v>0</v>
      </c>
      <c r="AA916">
        <f t="shared" si="234"/>
        <v>0</v>
      </c>
      <c r="AB916">
        <f t="shared" si="235"/>
        <v>0</v>
      </c>
      <c r="AC916">
        <f t="shared" si="236"/>
        <v>0</v>
      </c>
      <c r="AD916">
        <f t="shared" si="237"/>
        <v>0</v>
      </c>
      <c r="AE916">
        <f t="shared" si="238"/>
        <v>0</v>
      </c>
      <c r="AF916">
        <f t="shared" si="239"/>
        <v>0</v>
      </c>
    </row>
    <row r="917" spans="1:32" ht="45" x14ac:dyDescent="0.25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224"/>
        <v>5.7692307692307696E-2</v>
      </c>
      <c r="P917" s="8">
        <f t="shared" si="225"/>
        <v>41.666666666666664</v>
      </c>
      <c r="Q917" t="s">
        <v>8325</v>
      </c>
      <c r="R917" t="s">
        <v>8328</v>
      </c>
      <c r="S917" s="12">
        <f t="shared" si="226"/>
        <v>40968.832638888889</v>
      </c>
      <c r="T917" s="12">
        <f t="shared" si="227"/>
        <v>40937.304560185185</v>
      </c>
      <c r="U917">
        <f t="shared" si="228"/>
        <v>0</v>
      </c>
      <c r="V917">
        <f t="shared" si="229"/>
        <v>0</v>
      </c>
      <c r="W917">
        <f t="shared" si="230"/>
        <v>1</v>
      </c>
      <c r="X917">
        <f t="shared" si="231"/>
        <v>0</v>
      </c>
      <c r="Y917">
        <f t="shared" si="232"/>
        <v>0</v>
      </c>
      <c r="Z917">
        <f t="shared" si="233"/>
        <v>0</v>
      </c>
      <c r="AA917">
        <f t="shared" si="234"/>
        <v>0</v>
      </c>
      <c r="AB917">
        <f t="shared" si="235"/>
        <v>0</v>
      </c>
      <c r="AC917">
        <f t="shared" si="236"/>
        <v>0</v>
      </c>
      <c r="AD917">
        <f t="shared" si="237"/>
        <v>0</v>
      </c>
      <c r="AE917">
        <f t="shared" si="238"/>
        <v>0</v>
      </c>
      <c r="AF917">
        <f t="shared" si="239"/>
        <v>0</v>
      </c>
    </row>
    <row r="918" spans="1:32" ht="45" x14ac:dyDescent="0.25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224"/>
        <v>0</v>
      </c>
      <c r="P918" s="8" t="e">
        <f t="shared" si="225"/>
        <v>#DIV/0!</v>
      </c>
      <c r="Q918" t="s">
        <v>8325</v>
      </c>
      <c r="R918" t="s">
        <v>8328</v>
      </c>
      <c r="S918" s="12">
        <f t="shared" si="226"/>
        <v>40472.833333333336</v>
      </c>
      <c r="T918" s="12">
        <f t="shared" si="227"/>
        <v>40434.478402777779</v>
      </c>
      <c r="U918">
        <f t="shared" si="228"/>
        <v>0</v>
      </c>
      <c r="V918">
        <f t="shared" si="229"/>
        <v>1</v>
      </c>
      <c r="W918">
        <f t="shared" si="230"/>
        <v>0</v>
      </c>
      <c r="X918">
        <f t="shared" si="231"/>
        <v>0</v>
      </c>
      <c r="Y918">
        <f t="shared" si="232"/>
        <v>0</v>
      </c>
      <c r="Z918">
        <f t="shared" si="233"/>
        <v>0</v>
      </c>
      <c r="AA918">
        <f t="shared" si="234"/>
        <v>0</v>
      </c>
      <c r="AB918">
        <f t="shared" si="235"/>
        <v>0</v>
      </c>
      <c r="AC918">
        <f t="shared" si="236"/>
        <v>0</v>
      </c>
      <c r="AD918">
        <f t="shared" si="237"/>
        <v>0</v>
      </c>
      <c r="AE918">
        <f t="shared" si="238"/>
        <v>0</v>
      </c>
      <c r="AF918">
        <f t="shared" si="239"/>
        <v>0</v>
      </c>
    </row>
    <row r="919" spans="1:32" ht="60" x14ac:dyDescent="0.25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224"/>
        <v>6.0000000000000001E-3</v>
      </c>
      <c r="P919" s="8">
        <f t="shared" si="225"/>
        <v>30</v>
      </c>
      <c r="Q919" t="s">
        <v>8325</v>
      </c>
      <c r="R919" t="s">
        <v>8328</v>
      </c>
      <c r="S919" s="12">
        <f t="shared" si="226"/>
        <v>41833.729166666664</v>
      </c>
      <c r="T919" s="12">
        <f t="shared" si="227"/>
        <v>41802.56863425926</v>
      </c>
      <c r="U919">
        <f t="shared" si="228"/>
        <v>0</v>
      </c>
      <c r="V919">
        <f t="shared" si="229"/>
        <v>0</v>
      </c>
      <c r="W919">
        <f t="shared" si="230"/>
        <v>1</v>
      </c>
      <c r="X919">
        <f t="shared" si="231"/>
        <v>0</v>
      </c>
      <c r="Y919">
        <f t="shared" si="232"/>
        <v>0</v>
      </c>
      <c r="Z919">
        <f t="shared" si="233"/>
        <v>0</v>
      </c>
      <c r="AA919">
        <f t="shared" si="234"/>
        <v>0</v>
      </c>
      <c r="AB919">
        <f t="shared" si="235"/>
        <v>0</v>
      </c>
      <c r="AC919">
        <f t="shared" si="236"/>
        <v>0</v>
      </c>
      <c r="AD919">
        <f t="shared" si="237"/>
        <v>0</v>
      </c>
      <c r="AE919">
        <f t="shared" si="238"/>
        <v>0</v>
      </c>
      <c r="AF919">
        <f t="shared" si="239"/>
        <v>0</v>
      </c>
    </row>
    <row r="920" spans="1:32" ht="60" x14ac:dyDescent="0.25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224"/>
        <v>5.0256410256410255E-2</v>
      </c>
      <c r="P920" s="8">
        <f t="shared" si="225"/>
        <v>19.600000000000001</v>
      </c>
      <c r="Q920" t="s">
        <v>8325</v>
      </c>
      <c r="R920" t="s">
        <v>8328</v>
      </c>
      <c r="S920" s="12">
        <f t="shared" si="226"/>
        <v>41974.582881944443</v>
      </c>
      <c r="T920" s="12">
        <f t="shared" si="227"/>
        <v>41944.541215277779</v>
      </c>
      <c r="U920">
        <f t="shared" si="228"/>
        <v>0</v>
      </c>
      <c r="V920">
        <f t="shared" si="229"/>
        <v>1</v>
      </c>
      <c r="W920">
        <f t="shared" si="230"/>
        <v>0</v>
      </c>
      <c r="X920">
        <f t="shared" si="231"/>
        <v>0</v>
      </c>
      <c r="Y920">
        <f t="shared" si="232"/>
        <v>0</v>
      </c>
      <c r="Z920">
        <f t="shared" si="233"/>
        <v>0</v>
      </c>
      <c r="AA920">
        <f t="shared" si="234"/>
        <v>0</v>
      </c>
      <c r="AB920">
        <f t="shared" si="235"/>
        <v>0</v>
      </c>
      <c r="AC920">
        <f t="shared" si="236"/>
        <v>0</v>
      </c>
      <c r="AD920">
        <f t="shared" si="237"/>
        <v>0</v>
      </c>
      <c r="AE920">
        <f t="shared" si="238"/>
        <v>0</v>
      </c>
      <c r="AF920">
        <f t="shared" si="239"/>
        <v>0</v>
      </c>
    </row>
    <row r="921" spans="1:32" x14ac:dyDescent="0.25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224"/>
        <v>5.0000000000000001E-3</v>
      </c>
      <c r="P921" s="8">
        <f t="shared" si="225"/>
        <v>100</v>
      </c>
      <c r="Q921" t="s">
        <v>8325</v>
      </c>
      <c r="R921" t="s">
        <v>8328</v>
      </c>
      <c r="S921" s="12">
        <f t="shared" si="226"/>
        <v>41262.266724537039</v>
      </c>
      <c r="T921" s="12">
        <f t="shared" si="227"/>
        <v>41227.266724537039</v>
      </c>
      <c r="U921">
        <f t="shared" si="228"/>
        <v>0</v>
      </c>
      <c r="V921">
        <f t="shared" si="229"/>
        <v>0</v>
      </c>
      <c r="W921">
        <f t="shared" si="230"/>
        <v>0</v>
      </c>
      <c r="X921">
        <f t="shared" si="231"/>
        <v>0</v>
      </c>
      <c r="Y921">
        <f t="shared" si="232"/>
        <v>0</v>
      </c>
      <c r="Z921">
        <f t="shared" si="233"/>
        <v>1</v>
      </c>
      <c r="AA921">
        <f t="shared" si="234"/>
        <v>0</v>
      </c>
      <c r="AB921">
        <f t="shared" si="235"/>
        <v>0</v>
      </c>
      <c r="AC921">
        <f t="shared" si="236"/>
        <v>0</v>
      </c>
      <c r="AD921">
        <f t="shared" si="237"/>
        <v>0</v>
      </c>
      <c r="AE921">
        <f t="shared" si="238"/>
        <v>0</v>
      </c>
      <c r="AF921">
        <f t="shared" si="239"/>
        <v>0</v>
      </c>
    </row>
    <row r="922" spans="1:32" ht="45" x14ac:dyDescent="0.25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224"/>
        <v>0</v>
      </c>
      <c r="P922" s="8" t="e">
        <f t="shared" si="225"/>
        <v>#DIV/0!</v>
      </c>
      <c r="Q922" t="s">
        <v>8325</v>
      </c>
      <c r="R922" t="s">
        <v>8328</v>
      </c>
      <c r="S922" s="12">
        <f t="shared" si="226"/>
        <v>41592.338217592594</v>
      </c>
      <c r="T922" s="12">
        <f t="shared" si="227"/>
        <v>41562.296550925923</v>
      </c>
      <c r="U922">
        <f t="shared" si="228"/>
        <v>0</v>
      </c>
      <c r="V922">
        <f t="shared" si="229"/>
        <v>0</v>
      </c>
      <c r="W922">
        <f t="shared" si="230"/>
        <v>1</v>
      </c>
      <c r="X922">
        <f t="shared" si="231"/>
        <v>0</v>
      </c>
      <c r="Y922">
        <f t="shared" si="232"/>
        <v>0</v>
      </c>
      <c r="Z922">
        <f t="shared" si="233"/>
        <v>0</v>
      </c>
      <c r="AA922">
        <f t="shared" si="234"/>
        <v>0</v>
      </c>
      <c r="AB922">
        <f t="shared" si="235"/>
        <v>0</v>
      </c>
      <c r="AC922">
        <f t="shared" si="236"/>
        <v>0</v>
      </c>
      <c r="AD922">
        <f t="shared" si="237"/>
        <v>0</v>
      </c>
      <c r="AE922">
        <f t="shared" si="238"/>
        <v>0</v>
      </c>
      <c r="AF922">
        <f t="shared" si="239"/>
        <v>0</v>
      </c>
    </row>
    <row r="923" spans="1:32" ht="60" x14ac:dyDescent="0.25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224"/>
        <v>0.309</v>
      </c>
      <c r="P923" s="8">
        <f t="shared" si="225"/>
        <v>231.75</v>
      </c>
      <c r="Q923" t="s">
        <v>8325</v>
      </c>
      <c r="R923" t="s">
        <v>8328</v>
      </c>
      <c r="S923" s="12">
        <f t="shared" si="226"/>
        <v>40888.837685185186</v>
      </c>
      <c r="T923" s="12">
        <f t="shared" si="227"/>
        <v>40846.796018518522</v>
      </c>
      <c r="U923">
        <f t="shared" si="228"/>
        <v>0</v>
      </c>
      <c r="V923">
        <f t="shared" si="229"/>
        <v>0</v>
      </c>
      <c r="W923">
        <f t="shared" si="230"/>
        <v>0</v>
      </c>
      <c r="X923">
        <f t="shared" si="231"/>
        <v>0</v>
      </c>
      <c r="Y923">
        <f t="shared" si="232"/>
        <v>1</v>
      </c>
      <c r="Z923">
        <f t="shared" si="233"/>
        <v>0</v>
      </c>
      <c r="AA923">
        <f t="shared" si="234"/>
        <v>0</v>
      </c>
      <c r="AB923">
        <f t="shared" si="235"/>
        <v>0</v>
      </c>
      <c r="AC923">
        <f t="shared" si="236"/>
        <v>0</v>
      </c>
      <c r="AD923">
        <f t="shared" si="237"/>
        <v>0</v>
      </c>
      <c r="AE923">
        <f t="shared" si="238"/>
        <v>0</v>
      </c>
      <c r="AF923">
        <f t="shared" si="239"/>
        <v>0</v>
      </c>
    </row>
    <row r="924" spans="1:32" ht="45" x14ac:dyDescent="0.25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224"/>
        <v>0.21037037037037037</v>
      </c>
      <c r="P924" s="8">
        <f t="shared" si="225"/>
        <v>189.33333333333334</v>
      </c>
      <c r="Q924" t="s">
        <v>8325</v>
      </c>
      <c r="R924" t="s">
        <v>8328</v>
      </c>
      <c r="S924" s="12">
        <f t="shared" si="226"/>
        <v>41913.155011574076</v>
      </c>
      <c r="T924" s="12">
        <f t="shared" si="227"/>
        <v>41878.155011574076</v>
      </c>
      <c r="U924">
        <f t="shared" si="228"/>
        <v>0</v>
      </c>
      <c r="V924">
        <f t="shared" si="229"/>
        <v>0</v>
      </c>
      <c r="W924">
        <f t="shared" si="230"/>
        <v>0</v>
      </c>
      <c r="X924">
        <f t="shared" si="231"/>
        <v>0</v>
      </c>
      <c r="Y924">
        <f t="shared" si="232"/>
        <v>0</v>
      </c>
      <c r="Z924">
        <f t="shared" si="233"/>
        <v>0</v>
      </c>
      <c r="AA924">
        <f t="shared" si="234"/>
        <v>1</v>
      </c>
      <c r="AB924">
        <f t="shared" si="235"/>
        <v>0</v>
      </c>
      <c r="AC924">
        <f t="shared" si="236"/>
        <v>0</v>
      </c>
      <c r="AD924">
        <f t="shared" si="237"/>
        <v>0</v>
      </c>
      <c r="AE924">
        <f t="shared" si="238"/>
        <v>0</v>
      </c>
      <c r="AF924">
        <f t="shared" si="239"/>
        <v>0</v>
      </c>
    </row>
    <row r="925" spans="1:32" ht="60" x14ac:dyDescent="0.25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224"/>
        <v>2.1999999999999999E-2</v>
      </c>
      <c r="P925" s="8">
        <f t="shared" si="225"/>
        <v>55</v>
      </c>
      <c r="Q925" t="s">
        <v>8325</v>
      </c>
      <c r="R925" t="s">
        <v>8328</v>
      </c>
      <c r="S925" s="12">
        <f t="shared" si="226"/>
        <v>41964.626423611116</v>
      </c>
      <c r="T925" s="12">
        <f t="shared" si="227"/>
        <v>41934.584756944445</v>
      </c>
      <c r="U925">
        <f t="shared" si="228"/>
        <v>0</v>
      </c>
      <c r="V925">
        <f t="shared" si="229"/>
        <v>0</v>
      </c>
      <c r="W925">
        <f t="shared" si="230"/>
        <v>0</v>
      </c>
      <c r="X925">
        <f t="shared" si="231"/>
        <v>0</v>
      </c>
      <c r="Y925">
        <f t="shared" si="232"/>
        <v>1</v>
      </c>
      <c r="Z925">
        <f t="shared" si="233"/>
        <v>0</v>
      </c>
      <c r="AA925">
        <f t="shared" si="234"/>
        <v>0</v>
      </c>
      <c r="AB925">
        <f t="shared" si="235"/>
        <v>0</v>
      </c>
      <c r="AC925">
        <f t="shared" si="236"/>
        <v>0</v>
      </c>
      <c r="AD925">
        <f t="shared" si="237"/>
        <v>0</v>
      </c>
      <c r="AE925">
        <f t="shared" si="238"/>
        <v>0</v>
      </c>
      <c r="AF925">
        <f t="shared" si="239"/>
        <v>0</v>
      </c>
    </row>
    <row r="926" spans="1:32" ht="60" x14ac:dyDescent="0.25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224"/>
        <v>0.109</v>
      </c>
      <c r="P926" s="8">
        <f t="shared" si="225"/>
        <v>21.8</v>
      </c>
      <c r="Q926" t="s">
        <v>8325</v>
      </c>
      <c r="R926" t="s">
        <v>8328</v>
      </c>
      <c r="S926" s="12">
        <f t="shared" si="226"/>
        <v>41318.567928240736</v>
      </c>
      <c r="T926" s="12">
        <f t="shared" si="227"/>
        <v>41288.567928240736</v>
      </c>
      <c r="U926">
        <f t="shared" si="228"/>
        <v>0</v>
      </c>
      <c r="V926">
        <f t="shared" si="229"/>
        <v>1</v>
      </c>
      <c r="W926">
        <f t="shared" si="230"/>
        <v>0</v>
      </c>
      <c r="X926">
        <f t="shared" si="231"/>
        <v>0</v>
      </c>
      <c r="Y926">
        <f t="shared" si="232"/>
        <v>0</v>
      </c>
      <c r="Z926">
        <f t="shared" si="233"/>
        <v>0</v>
      </c>
      <c r="AA926">
        <f t="shared" si="234"/>
        <v>0</v>
      </c>
      <c r="AB926">
        <f t="shared" si="235"/>
        <v>0</v>
      </c>
      <c r="AC926">
        <f t="shared" si="236"/>
        <v>0</v>
      </c>
      <c r="AD926">
        <f t="shared" si="237"/>
        <v>0</v>
      </c>
      <c r="AE926">
        <f t="shared" si="238"/>
        <v>0</v>
      </c>
      <c r="AF926">
        <f t="shared" si="239"/>
        <v>0</v>
      </c>
    </row>
    <row r="927" spans="1:32" ht="45" x14ac:dyDescent="0.25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224"/>
        <v>2.6666666666666668E-2</v>
      </c>
      <c r="P927" s="8">
        <f t="shared" si="225"/>
        <v>32</v>
      </c>
      <c r="Q927" t="s">
        <v>8325</v>
      </c>
      <c r="R927" t="s">
        <v>8328</v>
      </c>
      <c r="S927" s="12">
        <f t="shared" si="226"/>
        <v>41605.547581018516</v>
      </c>
      <c r="T927" s="12">
        <f t="shared" si="227"/>
        <v>41575.505914351852</v>
      </c>
      <c r="U927">
        <f t="shared" si="228"/>
        <v>0</v>
      </c>
      <c r="V927">
        <f t="shared" si="229"/>
        <v>0</v>
      </c>
      <c r="W927">
        <f t="shared" si="230"/>
        <v>1</v>
      </c>
      <c r="X927">
        <f t="shared" si="231"/>
        <v>0</v>
      </c>
      <c r="Y927">
        <f t="shared" si="232"/>
        <v>0</v>
      </c>
      <c r="Z927">
        <f t="shared" si="233"/>
        <v>0</v>
      </c>
      <c r="AA927">
        <f t="shared" si="234"/>
        <v>0</v>
      </c>
      <c r="AB927">
        <f t="shared" si="235"/>
        <v>0</v>
      </c>
      <c r="AC927">
        <f t="shared" si="236"/>
        <v>0</v>
      </c>
      <c r="AD927">
        <f t="shared" si="237"/>
        <v>0</v>
      </c>
      <c r="AE927">
        <f t="shared" si="238"/>
        <v>0</v>
      </c>
      <c r="AF927">
        <f t="shared" si="239"/>
        <v>0</v>
      </c>
    </row>
    <row r="928" spans="1:32" ht="60" x14ac:dyDescent="0.25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224"/>
        <v>0</v>
      </c>
      <c r="P928" s="8" t="e">
        <f t="shared" si="225"/>
        <v>#DIV/0!</v>
      </c>
      <c r="Q928" t="s">
        <v>8325</v>
      </c>
      <c r="R928" t="s">
        <v>8328</v>
      </c>
      <c r="S928" s="12">
        <f t="shared" si="226"/>
        <v>40367.569444444445</v>
      </c>
      <c r="T928" s="12">
        <f t="shared" si="227"/>
        <v>40337.64502314815</v>
      </c>
      <c r="U928">
        <f t="shared" si="228"/>
        <v>0</v>
      </c>
      <c r="V928">
        <f t="shared" si="229"/>
        <v>0</v>
      </c>
      <c r="W928">
        <f t="shared" si="230"/>
        <v>1</v>
      </c>
      <c r="X928">
        <f t="shared" si="231"/>
        <v>0</v>
      </c>
      <c r="Y928">
        <f t="shared" si="232"/>
        <v>0</v>
      </c>
      <c r="Z928">
        <f t="shared" si="233"/>
        <v>0</v>
      </c>
      <c r="AA928">
        <f t="shared" si="234"/>
        <v>0</v>
      </c>
      <c r="AB928">
        <f t="shared" si="235"/>
        <v>0</v>
      </c>
      <c r="AC928">
        <f t="shared" si="236"/>
        <v>0</v>
      </c>
      <c r="AD928">
        <f t="shared" si="237"/>
        <v>0</v>
      </c>
      <c r="AE928">
        <f t="shared" si="238"/>
        <v>0</v>
      </c>
      <c r="AF928">
        <f t="shared" si="239"/>
        <v>0</v>
      </c>
    </row>
    <row r="929" spans="1:32" ht="30" x14ac:dyDescent="0.25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224"/>
        <v>0</v>
      </c>
      <c r="P929" s="8" t="e">
        <f t="shared" si="225"/>
        <v>#DIV/0!</v>
      </c>
      <c r="Q929" t="s">
        <v>8325</v>
      </c>
      <c r="R929" t="s">
        <v>8328</v>
      </c>
      <c r="S929" s="12">
        <f t="shared" si="226"/>
        <v>41043.447858796295</v>
      </c>
      <c r="T929" s="12">
        <f t="shared" si="227"/>
        <v>41013.447858796295</v>
      </c>
      <c r="U929">
        <f t="shared" si="228"/>
        <v>0</v>
      </c>
      <c r="V929">
        <f t="shared" si="229"/>
        <v>0</v>
      </c>
      <c r="W929">
        <f t="shared" si="230"/>
        <v>0</v>
      </c>
      <c r="X929">
        <f t="shared" si="231"/>
        <v>0</v>
      </c>
      <c r="Y929">
        <f t="shared" si="232"/>
        <v>0</v>
      </c>
      <c r="Z929">
        <f t="shared" si="233"/>
        <v>1</v>
      </c>
      <c r="AA929">
        <f t="shared" si="234"/>
        <v>0</v>
      </c>
      <c r="AB929">
        <f t="shared" si="235"/>
        <v>0</v>
      </c>
      <c r="AC929">
        <f t="shared" si="236"/>
        <v>0</v>
      </c>
      <c r="AD929">
        <f t="shared" si="237"/>
        <v>0</v>
      </c>
      <c r="AE929">
        <f t="shared" si="238"/>
        <v>0</v>
      </c>
      <c r="AF929">
        <f t="shared" si="239"/>
        <v>0</v>
      </c>
    </row>
    <row r="930" spans="1:32" ht="45" x14ac:dyDescent="0.25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224"/>
        <v>0.10862068965517241</v>
      </c>
      <c r="P930" s="8">
        <f t="shared" si="225"/>
        <v>56.25</v>
      </c>
      <c r="Q930" t="s">
        <v>8325</v>
      </c>
      <c r="R930" t="s">
        <v>8328</v>
      </c>
      <c r="S930" s="12">
        <f t="shared" si="226"/>
        <v>41230.625</v>
      </c>
      <c r="T930" s="12">
        <f t="shared" si="227"/>
        <v>41180.48741898148</v>
      </c>
      <c r="U930">
        <f t="shared" si="228"/>
        <v>0</v>
      </c>
      <c r="V930">
        <f t="shared" si="229"/>
        <v>0</v>
      </c>
      <c r="W930">
        <f t="shared" si="230"/>
        <v>0</v>
      </c>
      <c r="X930">
        <f t="shared" si="231"/>
        <v>1</v>
      </c>
      <c r="Y930">
        <f t="shared" si="232"/>
        <v>0</v>
      </c>
      <c r="Z930">
        <f t="shared" si="233"/>
        <v>0</v>
      </c>
      <c r="AA930">
        <f t="shared" si="234"/>
        <v>0</v>
      </c>
      <c r="AB930">
        <f t="shared" si="235"/>
        <v>0</v>
      </c>
      <c r="AC930">
        <f t="shared" si="236"/>
        <v>0</v>
      </c>
      <c r="AD930">
        <f t="shared" si="237"/>
        <v>0</v>
      </c>
      <c r="AE930">
        <f t="shared" si="238"/>
        <v>0</v>
      </c>
      <c r="AF930">
        <f t="shared" si="239"/>
        <v>0</v>
      </c>
    </row>
    <row r="931" spans="1:32" ht="45" x14ac:dyDescent="0.25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224"/>
        <v>0</v>
      </c>
      <c r="P931" s="8" t="e">
        <f t="shared" si="225"/>
        <v>#DIV/0!</v>
      </c>
      <c r="Q931" t="s">
        <v>8325</v>
      </c>
      <c r="R931" t="s">
        <v>8328</v>
      </c>
      <c r="S931" s="12">
        <f t="shared" si="226"/>
        <v>41007.821400462963</v>
      </c>
      <c r="T931" s="12">
        <f t="shared" si="227"/>
        <v>40977.863067129627</v>
      </c>
      <c r="U931">
        <f t="shared" si="228"/>
        <v>1</v>
      </c>
      <c r="V931">
        <f t="shared" si="229"/>
        <v>0</v>
      </c>
      <c r="W931">
        <f t="shared" si="230"/>
        <v>0</v>
      </c>
      <c r="X931">
        <f t="shared" si="231"/>
        <v>0</v>
      </c>
      <c r="Y931">
        <f t="shared" si="232"/>
        <v>0</v>
      </c>
      <c r="Z931">
        <f t="shared" si="233"/>
        <v>0</v>
      </c>
      <c r="AA931">
        <f t="shared" si="234"/>
        <v>0</v>
      </c>
      <c r="AB931">
        <f t="shared" si="235"/>
        <v>0</v>
      </c>
      <c r="AC931">
        <f t="shared" si="236"/>
        <v>0</v>
      </c>
      <c r="AD931">
        <f t="shared" si="237"/>
        <v>0</v>
      </c>
      <c r="AE931">
        <f t="shared" si="238"/>
        <v>0</v>
      </c>
      <c r="AF931">
        <f t="shared" si="239"/>
        <v>0</v>
      </c>
    </row>
    <row r="932" spans="1:32" ht="60" x14ac:dyDescent="0.25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224"/>
        <v>0.38333333333333336</v>
      </c>
      <c r="P932" s="8">
        <f t="shared" si="225"/>
        <v>69</v>
      </c>
      <c r="Q932" t="s">
        <v>8325</v>
      </c>
      <c r="R932" t="s">
        <v>8328</v>
      </c>
      <c r="S932" s="12">
        <f t="shared" si="226"/>
        <v>40354.522222222222</v>
      </c>
      <c r="T932" s="12">
        <f t="shared" si="227"/>
        <v>40312.540578703702</v>
      </c>
      <c r="U932">
        <f t="shared" si="228"/>
        <v>1</v>
      </c>
      <c r="V932">
        <f t="shared" si="229"/>
        <v>0</v>
      </c>
      <c r="W932">
        <f t="shared" si="230"/>
        <v>0</v>
      </c>
      <c r="X932">
        <f t="shared" si="231"/>
        <v>0</v>
      </c>
      <c r="Y932">
        <f t="shared" si="232"/>
        <v>0</v>
      </c>
      <c r="Z932">
        <f t="shared" si="233"/>
        <v>0</v>
      </c>
      <c r="AA932">
        <f t="shared" si="234"/>
        <v>0</v>
      </c>
      <c r="AB932">
        <f t="shared" si="235"/>
        <v>0</v>
      </c>
      <c r="AC932">
        <f t="shared" si="236"/>
        <v>0</v>
      </c>
      <c r="AD932">
        <f t="shared" si="237"/>
        <v>0</v>
      </c>
      <c r="AE932">
        <f t="shared" si="238"/>
        <v>0</v>
      </c>
      <c r="AF932">
        <f t="shared" si="239"/>
        <v>0</v>
      </c>
    </row>
    <row r="933" spans="1:32" ht="45" x14ac:dyDescent="0.25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224"/>
        <v>6.5500000000000003E-2</v>
      </c>
      <c r="P933" s="8">
        <f t="shared" si="225"/>
        <v>18.714285714285715</v>
      </c>
      <c r="Q933" t="s">
        <v>8325</v>
      </c>
      <c r="R933" t="s">
        <v>8328</v>
      </c>
      <c r="S933" s="12">
        <f t="shared" si="226"/>
        <v>41714.541666666664</v>
      </c>
      <c r="T933" s="12">
        <f t="shared" si="227"/>
        <v>41679.984976851854</v>
      </c>
      <c r="U933">
        <f t="shared" si="228"/>
        <v>0</v>
      </c>
      <c r="V933">
        <f t="shared" si="229"/>
        <v>1</v>
      </c>
      <c r="W933">
        <f t="shared" si="230"/>
        <v>0</v>
      </c>
      <c r="X933">
        <f t="shared" si="231"/>
        <v>0</v>
      </c>
      <c r="Y933">
        <f t="shared" si="232"/>
        <v>0</v>
      </c>
      <c r="Z933">
        <f t="shared" si="233"/>
        <v>0</v>
      </c>
      <c r="AA933">
        <f t="shared" si="234"/>
        <v>0</v>
      </c>
      <c r="AB933">
        <f t="shared" si="235"/>
        <v>0</v>
      </c>
      <c r="AC933">
        <f t="shared" si="236"/>
        <v>0</v>
      </c>
      <c r="AD933">
        <f t="shared" si="237"/>
        <v>0</v>
      </c>
      <c r="AE933">
        <f t="shared" si="238"/>
        <v>0</v>
      </c>
      <c r="AF933">
        <f t="shared" si="239"/>
        <v>0</v>
      </c>
    </row>
    <row r="934" spans="1:32" ht="45" x14ac:dyDescent="0.25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224"/>
        <v>0.14536842105263159</v>
      </c>
      <c r="P934" s="8">
        <f t="shared" si="225"/>
        <v>46.033333333333331</v>
      </c>
      <c r="Q934" t="s">
        <v>8325</v>
      </c>
      <c r="R934" t="s">
        <v>8328</v>
      </c>
      <c r="S934" s="12">
        <f t="shared" si="226"/>
        <v>41355.552604166667</v>
      </c>
      <c r="T934" s="12">
        <f t="shared" si="227"/>
        <v>41310.594270833331</v>
      </c>
      <c r="U934">
        <f t="shared" si="228"/>
        <v>0</v>
      </c>
      <c r="V934">
        <f t="shared" si="229"/>
        <v>0</v>
      </c>
      <c r="W934">
        <f t="shared" si="230"/>
        <v>1</v>
      </c>
      <c r="X934">
        <f t="shared" si="231"/>
        <v>0</v>
      </c>
      <c r="Y934">
        <f t="shared" si="232"/>
        <v>0</v>
      </c>
      <c r="Z934">
        <f t="shared" si="233"/>
        <v>0</v>
      </c>
      <c r="AA934">
        <f t="shared" si="234"/>
        <v>0</v>
      </c>
      <c r="AB934">
        <f t="shared" si="235"/>
        <v>0</v>
      </c>
      <c r="AC934">
        <f t="shared" si="236"/>
        <v>0</v>
      </c>
      <c r="AD934">
        <f t="shared" si="237"/>
        <v>0</v>
      </c>
      <c r="AE934">
        <f t="shared" si="238"/>
        <v>0</v>
      </c>
      <c r="AF934">
        <f t="shared" si="239"/>
        <v>0</v>
      </c>
    </row>
    <row r="935" spans="1:32" ht="60" x14ac:dyDescent="0.25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224"/>
        <v>0.06</v>
      </c>
      <c r="P935" s="8">
        <f t="shared" si="225"/>
        <v>60</v>
      </c>
      <c r="Q935" t="s">
        <v>8325</v>
      </c>
      <c r="R935" t="s">
        <v>8328</v>
      </c>
      <c r="S935" s="12">
        <f t="shared" si="226"/>
        <v>41770.794085648144</v>
      </c>
      <c r="T935" s="12">
        <f t="shared" si="227"/>
        <v>41710.794085648144</v>
      </c>
      <c r="U935">
        <f t="shared" si="228"/>
        <v>0</v>
      </c>
      <c r="V935">
        <f t="shared" si="229"/>
        <v>1</v>
      </c>
      <c r="W935">
        <f t="shared" si="230"/>
        <v>0</v>
      </c>
      <c r="X935">
        <f t="shared" si="231"/>
        <v>0</v>
      </c>
      <c r="Y935">
        <f t="shared" si="232"/>
        <v>0</v>
      </c>
      <c r="Z935">
        <f t="shared" si="233"/>
        <v>0</v>
      </c>
      <c r="AA935">
        <f t="shared" si="234"/>
        <v>0</v>
      </c>
      <c r="AB935">
        <f t="shared" si="235"/>
        <v>0</v>
      </c>
      <c r="AC935">
        <f t="shared" si="236"/>
        <v>0</v>
      </c>
      <c r="AD935">
        <f t="shared" si="237"/>
        <v>0</v>
      </c>
      <c r="AE935">
        <f t="shared" si="238"/>
        <v>0</v>
      </c>
      <c r="AF935">
        <f t="shared" si="239"/>
        <v>0</v>
      </c>
    </row>
    <row r="936" spans="1:32" ht="60" x14ac:dyDescent="0.25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224"/>
        <v>0.30399999999999999</v>
      </c>
      <c r="P936" s="8">
        <f t="shared" si="225"/>
        <v>50.666666666666664</v>
      </c>
      <c r="Q936" t="s">
        <v>8325</v>
      </c>
      <c r="R936" t="s">
        <v>8328</v>
      </c>
      <c r="S936" s="12">
        <f t="shared" si="226"/>
        <v>41762.875</v>
      </c>
      <c r="T936" s="12">
        <f t="shared" si="227"/>
        <v>41733.362083333333</v>
      </c>
      <c r="U936">
        <f t="shared" si="228"/>
        <v>0</v>
      </c>
      <c r="V936">
        <f t="shared" si="229"/>
        <v>0</v>
      </c>
      <c r="W936">
        <f t="shared" si="230"/>
        <v>1</v>
      </c>
      <c r="X936">
        <f t="shared" si="231"/>
        <v>0</v>
      </c>
      <c r="Y936">
        <f t="shared" si="232"/>
        <v>0</v>
      </c>
      <c r="Z936">
        <f t="shared" si="233"/>
        <v>0</v>
      </c>
      <c r="AA936">
        <f t="shared" si="234"/>
        <v>0</v>
      </c>
      <c r="AB936">
        <f t="shared" si="235"/>
        <v>0</v>
      </c>
      <c r="AC936">
        <f t="shared" si="236"/>
        <v>0</v>
      </c>
      <c r="AD936">
        <f t="shared" si="237"/>
        <v>0</v>
      </c>
      <c r="AE936">
        <f t="shared" si="238"/>
        <v>0</v>
      </c>
      <c r="AF936">
        <f t="shared" si="239"/>
        <v>0</v>
      </c>
    </row>
    <row r="937" spans="1:32" ht="60" x14ac:dyDescent="0.25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224"/>
        <v>1.4285714285714285E-2</v>
      </c>
      <c r="P937" s="8">
        <f t="shared" si="225"/>
        <v>25</v>
      </c>
      <c r="Q937" t="s">
        <v>8325</v>
      </c>
      <c r="R937" t="s">
        <v>8328</v>
      </c>
      <c r="S937" s="12">
        <f t="shared" si="226"/>
        <v>42397.958668981482</v>
      </c>
      <c r="T937" s="12">
        <f t="shared" si="227"/>
        <v>42367.958668981482</v>
      </c>
      <c r="U937">
        <f t="shared" si="228"/>
        <v>0</v>
      </c>
      <c r="V937">
        <f t="shared" si="229"/>
        <v>1</v>
      </c>
      <c r="W937">
        <f t="shared" si="230"/>
        <v>0</v>
      </c>
      <c r="X937">
        <f t="shared" si="231"/>
        <v>0</v>
      </c>
      <c r="Y937">
        <f t="shared" si="232"/>
        <v>0</v>
      </c>
      <c r="Z937">
        <f t="shared" si="233"/>
        <v>0</v>
      </c>
      <c r="AA937">
        <f t="shared" si="234"/>
        <v>0</v>
      </c>
      <c r="AB937">
        <f t="shared" si="235"/>
        <v>0</v>
      </c>
      <c r="AC937">
        <f t="shared" si="236"/>
        <v>0</v>
      </c>
      <c r="AD937">
        <f t="shared" si="237"/>
        <v>0</v>
      </c>
      <c r="AE937">
        <f t="shared" si="238"/>
        <v>0</v>
      </c>
      <c r="AF937">
        <f t="shared" si="239"/>
        <v>0</v>
      </c>
    </row>
    <row r="938" spans="1:32" ht="45" x14ac:dyDescent="0.25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224"/>
        <v>0</v>
      </c>
      <c r="P938" s="8" t="e">
        <f t="shared" si="225"/>
        <v>#DIV/0!</v>
      </c>
      <c r="Q938" t="s">
        <v>8325</v>
      </c>
      <c r="R938" t="s">
        <v>8328</v>
      </c>
      <c r="S938" s="12">
        <f t="shared" si="226"/>
        <v>40926.458333333336</v>
      </c>
      <c r="T938" s="12">
        <f t="shared" si="227"/>
        <v>40882.649178240739</v>
      </c>
      <c r="U938">
        <f t="shared" si="228"/>
        <v>0</v>
      </c>
      <c r="V938">
        <f t="shared" si="229"/>
        <v>1</v>
      </c>
      <c r="W938">
        <f t="shared" si="230"/>
        <v>0</v>
      </c>
      <c r="X938">
        <f t="shared" si="231"/>
        <v>0</v>
      </c>
      <c r="Y938">
        <f t="shared" si="232"/>
        <v>0</v>
      </c>
      <c r="Z938">
        <f t="shared" si="233"/>
        <v>0</v>
      </c>
      <c r="AA938">
        <f t="shared" si="234"/>
        <v>0</v>
      </c>
      <c r="AB938">
        <f t="shared" si="235"/>
        <v>0</v>
      </c>
      <c r="AC938">
        <f t="shared" si="236"/>
        <v>0</v>
      </c>
      <c r="AD938">
        <f t="shared" si="237"/>
        <v>0</v>
      </c>
      <c r="AE938">
        <f t="shared" si="238"/>
        <v>0</v>
      </c>
      <c r="AF938">
        <f t="shared" si="239"/>
        <v>0</v>
      </c>
    </row>
    <row r="939" spans="1:32" ht="45" x14ac:dyDescent="0.25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224"/>
        <v>1.1428571428571429E-2</v>
      </c>
      <c r="P939" s="8">
        <f t="shared" si="225"/>
        <v>20</v>
      </c>
      <c r="Q939" t="s">
        <v>8325</v>
      </c>
      <c r="R939" t="s">
        <v>8328</v>
      </c>
      <c r="S939" s="12">
        <f t="shared" si="226"/>
        <v>41581.464780092589</v>
      </c>
      <c r="T939" s="12">
        <f t="shared" si="227"/>
        <v>41551.423113425924</v>
      </c>
      <c r="U939">
        <f t="shared" si="228"/>
        <v>0</v>
      </c>
      <c r="V939">
        <f t="shared" si="229"/>
        <v>1</v>
      </c>
      <c r="W939">
        <f t="shared" si="230"/>
        <v>0</v>
      </c>
      <c r="X939">
        <f t="shared" si="231"/>
        <v>0</v>
      </c>
      <c r="Y939">
        <f t="shared" si="232"/>
        <v>0</v>
      </c>
      <c r="Z939">
        <f t="shared" si="233"/>
        <v>0</v>
      </c>
      <c r="AA939">
        <f t="shared" si="234"/>
        <v>0</v>
      </c>
      <c r="AB939">
        <f t="shared" si="235"/>
        <v>0</v>
      </c>
      <c r="AC939">
        <f t="shared" si="236"/>
        <v>0</v>
      </c>
      <c r="AD939">
        <f t="shared" si="237"/>
        <v>0</v>
      </c>
      <c r="AE939">
        <f t="shared" si="238"/>
        <v>0</v>
      </c>
      <c r="AF939">
        <f t="shared" si="239"/>
        <v>0</v>
      </c>
    </row>
    <row r="940" spans="1:32" ht="45" x14ac:dyDescent="0.25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224"/>
        <v>3.5714285714285713E-3</v>
      </c>
      <c r="P940" s="8">
        <f t="shared" si="225"/>
        <v>25</v>
      </c>
      <c r="Q940" t="s">
        <v>8325</v>
      </c>
      <c r="R940" t="s">
        <v>8328</v>
      </c>
      <c r="S940" s="12">
        <f t="shared" si="226"/>
        <v>41154.104722222226</v>
      </c>
      <c r="T940" s="12">
        <f t="shared" si="227"/>
        <v>41124.104722222226</v>
      </c>
      <c r="U940">
        <f t="shared" si="228"/>
        <v>0</v>
      </c>
      <c r="V940">
        <f t="shared" si="229"/>
        <v>0</v>
      </c>
      <c r="W940">
        <f t="shared" si="230"/>
        <v>1</v>
      </c>
      <c r="X940">
        <f t="shared" si="231"/>
        <v>0</v>
      </c>
      <c r="Y940">
        <f t="shared" si="232"/>
        <v>0</v>
      </c>
      <c r="Z940">
        <f t="shared" si="233"/>
        <v>0</v>
      </c>
      <c r="AA940">
        <f t="shared" si="234"/>
        <v>0</v>
      </c>
      <c r="AB940">
        <f t="shared" si="235"/>
        <v>0</v>
      </c>
      <c r="AC940">
        <f t="shared" si="236"/>
        <v>0</v>
      </c>
      <c r="AD940">
        <f t="shared" si="237"/>
        <v>0</v>
      </c>
      <c r="AE940">
        <f t="shared" si="238"/>
        <v>0</v>
      </c>
      <c r="AF940">
        <f t="shared" si="239"/>
        <v>0</v>
      </c>
    </row>
    <row r="941" spans="1:32" ht="60" x14ac:dyDescent="0.25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224"/>
        <v>1.4545454545454545E-2</v>
      </c>
      <c r="P941" s="8">
        <f t="shared" si="225"/>
        <v>20</v>
      </c>
      <c r="Q941" t="s">
        <v>8325</v>
      </c>
      <c r="R941" t="s">
        <v>8328</v>
      </c>
      <c r="S941" s="12">
        <f t="shared" si="226"/>
        <v>41455.456944444442</v>
      </c>
      <c r="T941" s="12">
        <f t="shared" si="227"/>
        <v>41416.388171296298</v>
      </c>
      <c r="U941">
        <f t="shared" si="228"/>
        <v>0</v>
      </c>
      <c r="V941">
        <f t="shared" si="229"/>
        <v>1</v>
      </c>
      <c r="W941">
        <f t="shared" si="230"/>
        <v>0</v>
      </c>
      <c r="X941">
        <f t="shared" si="231"/>
        <v>0</v>
      </c>
      <c r="Y941">
        <f t="shared" si="232"/>
        <v>0</v>
      </c>
      <c r="Z941">
        <f t="shared" si="233"/>
        <v>0</v>
      </c>
      <c r="AA941">
        <f t="shared" si="234"/>
        <v>0</v>
      </c>
      <c r="AB941">
        <f t="shared" si="235"/>
        <v>0</v>
      </c>
      <c r="AC941">
        <f t="shared" si="236"/>
        <v>0</v>
      </c>
      <c r="AD941">
        <f t="shared" si="237"/>
        <v>0</v>
      </c>
      <c r="AE941">
        <f t="shared" si="238"/>
        <v>0</v>
      </c>
      <c r="AF941">
        <f t="shared" si="239"/>
        <v>0</v>
      </c>
    </row>
    <row r="942" spans="1:32" ht="45" x14ac:dyDescent="0.25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224"/>
        <v>0.17155555555555554</v>
      </c>
      <c r="P942" s="8">
        <f t="shared" si="225"/>
        <v>110.28571428571429</v>
      </c>
      <c r="Q942" t="s">
        <v>8319</v>
      </c>
      <c r="R942" t="s">
        <v>8321</v>
      </c>
      <c r="S942" s="12">
        <f t="shared" si="226"/>
        <v>42226.633402777778</v>
      </c>
      <c r="T942" s="12">
        <f t="shared" si="227"/>
        <v>42181.633402777778</v>
      </c>
      <c r="U942">
        <f t="shared" si="228"/>
        <v>0</v>
      </c>
      <c r="V942">
        <f t="shared" si="229"/>
        <v>0</v>
      </c>
      <c r="W942">
        <f t="shared" si="230"/>
        <v>1</v>
      </c>
      <c r="X942">
        <f t="shared" si="231"/>
        <v>0</v>
      </c>
      <c r="Y942">
        <f t="shared" si="232"/>
        <v>0</v>
      </c>
      <c r="Z942">
        <f t="shared" si="233"/>
        <v>0</v>
      </c>
      <c r="AA942">
        <f t="shared" si="234"/>
        <v>0</v>
      </c>
      <c r="AB942">
        <f t="shared" si="235"/>
        <v>0</v>
      </c>
      <c r="AC942">
        <f t="shared" si="236"/>
        <v>0</v>
      </c>
      <c r="AD942">
        <f t="shared" si="237"/>
        <v>0</v>
      </c>
      <c r="AE942">
        <f t="shared" si="238"/>
        <v>0</v>
      </c>
      <c r="AF942">
        <f t="shared" si="239"/>
        <v>0</v>
      </c>
    </row>
    <row r="943" spans="1:32" ht="60" x14ac:dyDescent="0.25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224"/>
        <v>2.3220000000000001E-2</v>
      </c>
      <c r="P943" s="8">
        <f t="shared" si="225"/>
        <v>37.451612903225808</v>
      </c>
      <c r="Q943" t="s">
        <v>8319</v>
      </c>
      <c r="R943" t="s">
        <v>8321</v>
      </c>
      <c r="S943" s="12">
        <f t="shared" si="226"/>
        <v>42775.721585648149</v>
      </c>
      <c r="T943" s="12">
        <f t="shared" si="227"/>
        <v>42745.721585648149</v>
      </c>
      <c r="U943">
        <f t="shared" si="228"/>
        <v>0</v>
      </c>
      <c r="V943">
        <f t="shared" si="229"/>
        <v>0</v>
      </c>
      <c r="W943">
        <f t="shared" si="230"/>
        <v>0</v>
      </c>
      <c r="X943">
        <f t="shared" si="231"/>
        <v>0</v>
      </c>
      <c r="Y943">
        <f t="shared" si="232"/>
        <v>0</v>
      </c>
      <c r="Z943">
        <f t="shared" si="233"/>
        <v>0</v>
      </c>
      <c r="AA943">
        <f t="shared" si="234"/>
        <v>0</v>
      </c>
      <c r="AB943">
        <f t="shared" si="235"/>
        <v>0</v>
      </c>
      <c r="AC943">
        <f t="shared" si="236"/>
        <v>0</v>
      </c>
      <c r="AD943">
        <f t="shared" si="237"/>
        <v>0</v>
      </c>
      <c r="AE943">
        <f t="shared" si="238"/>
        <v>0</v>
      </c>
      <c r="AF943">
        <f t="shared" si="239"/>
        <v>1</v>
      </c>
    </row>
    <row r="944" spans="1:32" ht="60" x14ac:dyDescent="0.25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224"/>
        <v>8.9066666666666669E-2</v>
      </c>
      <c r="P944" s="8">
        <f t="shared" si="225"/>
        <v>41.75</v>
      </c>
      <c r="Q944" t="s">
        <v>8319</v>
      </c>
      <c r="R944" t="s">
        <v>8321</v>
      </c>
      <c r="S944" s="12">
        <f t="shared" si="226"/>
        <v>42418.468287037038</v>
      </c>
      <c r="T944" s="12">
        <f t="shared" si="227"/>
        <v>42382.468287037038</v>
      </c>
      <c r="U944">
        <f t="shared" si="228"/>
        <v>0</v>
      </c>
      <c r="V944">
        <f t="shared" si="229"/>
        <v>0</v>
      </c>
      <c r="W944">
        <f t="shared" si="230"/>
        <v>1</v>
      </c>
      <c r="X944">
        <f t="shared" si="231"/>
        <v>0</v>
      </c>
      <c r="Y944">
        <f t="shared" si="232"/>
        <v>0</v>
      </c>
      <c r="Z944">
        <f t="shared" si="233"/>
        <v>0</v>
      </c>
      <c r="AA944">
        <f t="shared" si="234"/>
        <v>0</v>
      </c>
      <c r="AB944">
        <f t="shared" si="235"/>
        <v>0</v>
      </c>
      <c r="AC944">
        <f t="shared" si="236"/>
        <v>0</v>
      </c>
      <c r="AD944">
        <f t="shared" si="237"/>
        <v>0</v>
      </c>
      <c r="AE944">
        <f t="shared" si="238"/>
        <v>0</v>
      </c>
      <c r="AF944">
        <f t="shared" si="239"/>
        <v>0</v>
      </c>
    </row>
    <row r="945" spans="1:32" ht="30" x14ac:dyDescent="0.25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224"/>
        <v>9.633333333333334E-2</v>
      </c>
      <c r="P945" s="8">
        <f t="shared" si="225"/>
        <v>24.083333333333332</v>
      </c>
      <c r="Q945" t="s">
        <v>8319</v>
      </c>
      <c r="R945" t="s">
        <v>8321</v>
      </c>
      <c r="S945" s="12">
        <f t="shared" si="226"/>
        <v>42703.334548611107</v>
      </c>
      <c r="T945" s="12">
        <f t="shared" si="227"/>
        <v>42673.29288194445</v>
      </c>
      <c r="U945">
        <f t="shared" si="228"/>
        <v>0</v>
      </c>
      <c r="V945">
        <f t="shared" si="229"/>
        <v>1</v>
      </c>
      <c r="W945">
        <f t="shared" si="230"/>
        <v>0</v>
      </c>
      <c r="X945">
        <f t="shared" si="231"/>
        <v>0</v>
      </c>
      <c r="Y945">
        <f t="shared" si="232"/>
        <v>0</v>
      </c>
      <c r="Z945">
        <f t="shared" si="233"/>
        <v>0</v>
      </c>
      <c r="AA945">
        <f t="shared" si="234"/>
        <v>0</v>
      </c>
      <c r="AB945">
        <f t="shared" si="235"/>
        <v>0</v>
      </c>
      <c r="AC945">
        <f t="shared" si="236"/>
        <v>0</v>
      </c>
      <c r="AD945">
        <f t="shared" si="237"/>
        <v>0</v>
      </c>
      <c r="AE945">
        <f t="shared" si="238"/>
        <v>0</v>
      </c>
      <c r="AF945">
        <f t="shared" si="239"/>
        <v>0</v>
      </c>
    </row>
    <row r="946" spans="1:32" ht="45" x14ac:dyDescent="0.25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224"/>
        <v>0.13325999999999999</v>
      </c>
      <c r="P946" s="8">
        <f t="shared" si="225"/>
        <v>69.40625</v>
      </c>
      <c r="Q946" t="s">
        <v>8319</v>
      </c>
      <c r="R946" t="s">
        <v>8321</v>
      </c>
      <c r="S946" s="12">
        <f t="shared" si="226"/>
        <v>42478.208333333328</v>
      </c>
      <c r="T946" s="12">
        <f t="shared" si="227"/>
        <v>42444.208912037036</v>
      </c>
      <c r="U946">
        <f t="shared" si="228"/>
        <v>0</v>
      </c>
      <c r="V946">
        <f t="shared" si="229"/>
        <v>0</v>
      </c>
      <c r="W946">
        <f t="shared" si="230"/>
        <v>0</v>
      </c>
      <c r="X946">
        <f t="shared" si="231"/>
        <v>0</v>
      </c>
      <c r="Y946">
        <f t="shared" si="232"/>
        <v>0</v>
      </c>
      <c r="Z946">
        <f t="shared" si="233"/>
        <v>0</v>
      </c>
      <c r="AA946">
        <f t="shared" si="234"/>
        <v>0</v>
      </c>
      <c r="AB946">
        <f t="shared" si="235"/>
        <v>0</v>
      </c>
      <c r="AC946">
        <f t="shared" si="236"/>
        <v>0</v>
      </c>
      <c r="AD946">
        <f t="shared" si="237"/>
        <v>0</v>
      </c>
      <c r="AE946">
        <f t="shared" si="238"/>
        <v>0</v>
      </c>
      <c r="AF946">
        <f t="shared" si="239"/>
        <v>1</v>
      </c>
    </row>
    <row r="947" spans="1:32" ht="45" x14ac:dyDescent="0.25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224"/>
        <v>2.4840000000000001E-2</v>
      </c>
      <c r="P947" s="8">
        <f t="shared" si="225"/>
        <v>155.25</v>
      </c>
      <c r="Q947" t="s">
        <v>8319</v>
      </c>
      <c r="R947" t="s">
        <v>8321</v>
      </c>
      <c r="S947" s="12">
        <f t="shared" si="226"/>
        <v>42784.624305555553</v>
      </c>
      <c r="T947" s="12">
        <f t="shared" si="227"/>
        <v>42732.497986111106</v>
      </c>
      <c r="U947">
        <f t="shared" si="228"/>
        <v>0</v>
      </c>
      <c r="V947">
        <f t="shared" si="229"/>
        <v>0</v>
      </c>
      <c r="W947">
        <f t="shared" si="230"/>
        <v>0</v>
      </c>
      <c r="X947">
        <f t="shared" si="231"/>
        <v>0</v>
      </c>
      <c r="Y947">
        <f t="shared" si="232"/>
        <v>0</v>
      </c>
      <c r="Z947">
        <f t="shared" si="233"/>
        <v>0</v>
      </c>
      <c r="AA947">
        <f t="shared" si="234"/>
        <v>0</v>
      </c>
      <c r="AB947">
        <f t="shared" si="235"/>
        <v>0</v>
      </c>
      <c r="AC947">
        <f t="shared" si="236"/>
        <v>0</v>
      </c>
      <c r="AD947">
        <f t="shared" si="237"/>
        <v>0</v>
      </c>
      <c r="AE947">
        <f t="shared" si="238"/>
        <v>0</v>
      </c>
      <c r="AF947">
        <f t="shared" si="239"/>
        <v>1</v>
      </c>
    </row>
    <row r="948" spans="1:32" ht="45" x14ac:dyDescent="0.25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224"/>
        <v>1.9066666666666666E-2</v>
      </c>
      <c r="P948" s="8">
        <f t="shared" si="225"/>
        <v>57.2</v>
      </c>
      <c r="Q948" t="s">
        <v>8319</v>
      </c>
      <c r="R948" t="s">
        <v>8321</v>
      </c>
      <c r="S948" s="12">
        <f t="shared" si="226"/>
        <v>42622.375555555554</v>
      </c>
      <c r="T948" s="12">
        <f t="shared" si="227"/>
        <v>42592.375555555554</v>
      </c>
      <c r="U948">
        <f t="shared" si="228"/>
        <v>0</v>
      </c>
      <c r="V948">
        <f t="shared" si="229"/>
        <v>0</v>
      </c>
      <c r="W948">
        <f t="shared" si="230"/>
        <v>0</v>
      </c>
      <c r="X948">
        <f t="shared" si="231"/>
        <v>0</v>
      </c>
      <c r="Y948">
        <f t="shared" si="232"/>
        <v>1</v>
      </c>
      <c r="Z948">
        <f t="shared" si="233"/>
        <v>0</v>
      </c>
      <c r="AA948">
        <f t="shared" si="234"/>
        <v>0</v>
      </c>
      <c r="AB948">
        <f t="shared" si="235"/>
        <v>0</v>
      </c>
      <c r="AC948">
        <f t="shared" si="236"/>
        <v>0</v>
      </c>
      <c r="AD948">
        <f t="shared" si="237"/>
        <v>0</v>
      </c>
      <c r="AE948">
        <f t="shared" si="238"/>
        <v>0</v>
      </c>
      <c r="AF948">
        <f t="shared" si="239"/>
        <v>0</v>
      </c>
    </row>
    <row r="949" spans="1:32" ht="60" x14ac:dyDescent="0.25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224"/>
        <v>0</v>
      </c>
      <c r="P949" s="8" t="e">
        <f t="shared" si="225"/>
        <v>#DIV/0!</v>
      </c>
      <c r="Q949" t="s">
        <v>8319</v>
      </c>
      <c r="R949" t="s">
        <v>8321</v>
      </c>
      <c r="S949" s="12">
        <f t="shared" si="226"/>
        <v>42551.406319444446</v>
      </c>
      <c r="T949" s="12">
        <f t="shared" si="227"/>
        <v>42491.406319444446</v>
      </c>
      <c r="U949">
        <f t="shared" si="228"/>
        <v>1</v>
      </c>
      <c r="V949">
        <f t="shared" si="229"/>
        <v>0</v>
      </c>
      <c r="W949">
        <f t="shared" si="230"/>
        <v>0</v>
      </c>
      <c r="X949">
        <f t="shared" si="231"/>
        <v>0</v>
      </c>
      <c r="Y949">
        <f t="shared" si="232"/>
        <v>0</v>
      </c>
      <c r="Z949">
        <f t="shared" si="233"/>
        <v>0</v>
      </c>
      <c r="AA949">
        <f t="shared" si="234"/>
        <v>0</v>
      </c>
      <c r="AB949">
        <f t="shared" si="235"/>
        <v>0</v>
      </c>
      <c r="AC949">
        <f t="shared" si="236"/>
        <v>0</v>
      </c>
      <c r="AD949">
        <f t="shared" si="237"/>
        <v>0</v>
      </c>
      <c r="AE949">
        <f t="shared" si="238"/>
        <v>0</v>
      </c>
      <c r="AF949">
        <f t="shared" si="239"/>
        <v>0</v>
      </c>
    </row>
    <row r="950" spans="1:32" ht="60" x14ac:dyDescent="0.25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224"/>
        <v>0.12</v>
      </c>
      <c r="P950" s="8">
        <f t="shared" si="225"/>
        <v>60</v>
      </c>
      <c r="Q950" t="s">
        <v>8319</v>
      </c>
      <c r="R950" t="s">
        <v>8321</v>
      </c>
      <c r="S950" s="12">
        <f t="shared" si="226"/>
        <v>42441.453287037039</v>
      </c>
      <c r="T950" s="12">
        <f t="shared" si="227"/>
        <v>42411.453287037039</v>
      </c>
      <c r="U950">
        <f t="shared" si="228"/>
        <v>0</v>
      </c>
      <c r="V950">
        <f t="shared" si="229"/>
        <v>1</v>
      </c>
      <c r="W950">
        <f t="shared" si="230"/>
        <v>0</v>
      </c>
      <c r="X950">
        <f t="shared" si="231"/>
        <v>0</v>
      </c>
      <c r="Y950">
        <f t="shared" si="232"/>
        <v>0</v>
      </c>
      <c r="Z950">
        <f t="shared" si="233"/>
        <v>0</v>
      </c>
      <c r="AA950">
        <f t="shared" si="234"/>
        <v>0</v>
      </c>
      <c r="AB950">
        <f t="shared" si="235"/>
        <v>0</v>
      </c>
      <c r="AC950">
        <f t="shared" si="236"/>
        <v>0</v>
      </c>
      <c r="AD950">
        <f t="shared" si="237"/>
        <v>0</v>
      </c>
      <c r="AE950">
        <f t="shared" si="238"/>
        <v>0</v>
      </c>
      <c r="AF950">
        <f t="shared" si="239"/>
        <v>0</v>
      </c>
    </row>
    <row r="951" spans="1:32" ht="45" x14ac:dyDescent="0.25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224"/>
        <v>1.3650000000000001E-2</v>
      </c>
      <c r="P951" s="8">
        <f t="shared" si="225"/>
        <v>39</v>
      </c>
      <c r="Q951" t="s">
        <v>8319</v>
      </c>
      <c r="R951" t="s">
        <v>8321</v>
      </c>
      <c r="S951" s="12">
        <f t="shared" si="226"/>
        <v>42420.668703703705</v>
      </c>
      <c r="T951" s="12">
        <f t="shared" si="227"/>
        <v>42360.668703703705</v>
      </c>
      <c r="U951">
        <f t="shared" si="228"/>
        <v>0</v>
      </c>
      <c r="V951">
        <f t="shared" si="229"/>
        <v>0</v>
      </c>
      <c r="W951">
        <f t="shared" si="230"/>
        <v>0</v>
      </c>
      <c r="X951">
        <f t="shared" si="231"/>
        <v>0</v>
      </c>
      <c r="Y951">
        <f t="shared" si="232"/>
        <v>0</v>
      </c>
      <c r="Z951">
        <f t="shared" si="233"/>
        <v>1</v>
      </c>
      <c r="AA951">
        <f t="shared" si="234"/>
        <v>0</v>
      </c>
      <c r="AB951">
        <f t="shared" si="235"/>
        <v>0</v>
      </c>
      <c r="AC951">
        <f t="shared" si="236"/>
        <v>0</v>
      </c>
      <c r="AD951">
        <f t="shared" si="237"/>
        <v>0</v>
      </c>
      <c r="AE951">
        <f t="shared" si="238"/>
        <v>0</v>
      </c>
      <c r="AF951">
        <f t="shared" si="239"/>
        <v>0</v>
      </c>
    </row>
    <row r="952" spans="1:32" ht="45" x14ac:dyDescent="0.25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224"/>
        <v>0.28039999999999998</v>
      </c>
      <c r="P952" s="8">
        <f t="shared" si="225"/>
        <v>58.416666666666664</v>
      </c>
      <c r="Q952" t="s">
        <v>8319</v>
      </c>
      <c r="R952" t="s">
        <v>8321</v>
      </c>
      <c r="S952" s="12">
        <f t="shared" si="226"/>
        <v>42386.375706018516</v>
      </c>
      <c r="T952" s="12">
        <f t="shared" si="227"/>
        <v>42356.375706018516</v>
      </c>
      <c r="U952">
        <f t="shared" si="228"/>
        <v>0</v>
      </c>
      <c r="V952">
        <f t="shared" si="229"/>
        <v>0</v>
      </c>
      <c r="W952">
        <f t="shared" si="230"/>
        <v>1</v>
      </c>
      <c r="X952">
        <f t="shared" si="231"/>
        <v>0</v>
      </c>
      <c r="Y952">
        <f t="shared" si="232"/>
        <v>0</v>
      </c>
      <c r="Z952">
        <f t="shared" si="233"/>
        <v>0</v>
      </c>
      <c r="AA952">
        <f t="shared" si="234"/>
        <v>0</v>
      </c>
      <c r="AB952">
        <f t="shared" si="235"/>
        <v>0</v>
      </c>
      <c r="AC952">
        <f t="shared" si="236"/>
        <v>0</v>
      </c>
      <c r="AD952">
        <f t="shared" si="237"/>
        <v>0</v>
      </c>
      <c r="AE952">
        <f t="shared" si="238"/>
        <v>0</v>
      </c>
      <c r="AF952">
        <f t="shared" si="239"/>
        <v>0</v>
      </c>
    </row>
    <row r="953" spans="1:32" x14ac:dyDescent="0.25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224"/>
        <v>0.38390000000000002</v>
      </c>
      <c r="P953" s="8">
        <f t="shared" si="225"/>
        <v>158.63636363636363</v>
      </c>
      <c r="Q953" t="s">
        <v>8319</v>
      </c>
      <c r="R953" t="s">
        <v>8321</v>
      </c>
      <c r="S953" s="12">
        <f t="shared" si="226"/>
        <v>42525.278611111113</v>
      </c>
      <c r="T953" s="12">
        <f t="shared" si="227"/>
        <v>42480.278611111113</v>
      </c>
      <c r="U953">
        <f t="shared" si="228"/>
        <v>0</v>
      </c>
      <c r="V953">
        <f t="shared" si="229"/>
        <v>0</v>
      </c>
      <c r="W953">
        <f t="shared" si="230"/>
        <v>0</v>
      </c>
      <c r="X953">
        <f t="shared" si="231"/>
        <v>0</v>
      </c>
      <c r="Y953">
        <f t="shared" si="232"/>
        <v>0</v>
      </c>
      <c r="Z953">
        <f t="shared" si="233"/>
        <v>0</v>
      </c>
      <c r="AA953">
        <f t="shared" si="234"/>
        <v>0</v>
      </c>
      <c r="AB953">
        <f t="shared" si="235"/>
        <v>0</v>
      </c>
      <c r="AC953">
        <f t="shared" si="236"/>
        <v>0</v>
      </c>
      <c r="AD953">
        <f t="shared" si="237"/>
        <v>0</v>
      </c>
      <c r="AE953">
        <f t="shared" si="238"/>
        <v>0</v>
      </c>
      <c r="AF953">
        <f t="shared" si="239"/>
        <v>1</v>
      </c>
    </row>
    <row r="954" spans="1:32" ht="30" x14ac:dyDescent="0.25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224"/>
        <v>0.39942857142857141</v>
      </c>
      <c r="P954" s="8">
        <f t="shared" si="225"/>
        <v>99.857142857142861</v>
      </c>
      <c r="Q954" t="s">
        <v>8319</v>
      </c>
      <c r="R954" t="s">
        <v>8321</v>
      </c>
      <c r="S954" s="12">
        <f t="shared" si="226"/>
        <v>42692.280231481476</v>
      </c>
      <c r="T954" s="12">
        <f t="shared" si="227"/>
        <v>42662.238564814819</v>
      </c>
      <c r="U954">
        <f t="shared" si="228"/>
        <v>0</v>
      </c>
      <c r="V954">
        <f t="shared" si="229"/>
        <v>0</v>
      </c>
      <c r="W954">
        <f t="shared" si="230"/>
        <v>0</v>
      </c>
      <c r="X954">
        <f t="shared" si="231"/>
        <v>0</v>
      </c>
      <c r="Y954">
        <f t="shared" si="232"/>
        <v>0</v>
      </c>
      <c r="Z954">
        <f t="shared" si="233"/>
        <v>0</v>
      </c>
      <c r="AA954">
        <f t="shared" si="234"/>
        <v>0</v>
      </c>
      <c r="AB954">
        <f t="shared" si="235"/>
        <v>0</v>
      </c>
      <c r="AC954">
        <f t="shared" si="236"/>
        <v>0</v>
      </c>
      <c r="AD954">
        <f t="shared" si="237"/>
        <v>0</v>
      </c>
      <c r="AE954">
        <f t="shared" si="238"/>
        <v>1</v>
      </c>
      <c r="AF954">
        <f t="shared" si="239"/>
        <v>0</v>
      </c>
    </row>
    <row r="955" spans="1:32" ht="45" x14ac:dyDescent="0.25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224"/>
        <v>8.3999999999999995E-3</v>
      </c>
      <c r="P955" s="8">
        <f t="shared" si="225"/>
        <v>25.2</v>
      </c>
      <c r="Q955" t="s">
        <v>8319</v>
      </c>
      <c r="R955" t="s">
        <v>8321</v>
      </c>
      <c r="S955" s="12">
        <f t="shared" si="226"/>
        <v>42028.789340277777</v>
      </c>
      <c r="T955" s="12">
        <f t="shared" si="227"/>
        <v>41998.789340277777</v>
      </c>
      <c r="U955">
        <f t="shared" si="228"/>
        <v>0</v>
      </c>
      <c r="V955">
        <f t="shared" si="229"/>
        <v>0</v>
      </c>
      <c r="W955">
        <f t="shared" si="230"/>
        <v>0</v>
      </c>
      <c r="X955">
        <f t="shared" si="231"/>
        <v>0</v>
      </c>
      <c r="Y955">
        <f t="shared" si="232"/>
        <v>1</v>
      </c>
      <c r="Z955">
        <f t="shared" si="233"/>
        <v>0</v>
      </c>
      <c r="AA955">
        <f t="shared" si="234"/>
        <v>0</v>
      </c>
      <c r="AB955">
        <f t="shared" si="235"/>
        <v>0</v>
      </c>
      <c r="AC955">
        <f t="shared" si="236"/>
        <v>0</v>
      </c>
      <c r="AD955">
        <f t="shared" si="237"/>
        <v>0</v>
      </c>
      <c r="AE955">
        <f t="shared" si="238"/>
        <v>0</v>
      </c>
      <c r="AF955">
        <f t="shared" si="239"/>
        <v>0</v>
      </c>
    </row>
    <row r="956" spans="1:32" ht="45" x14ac:dyDescent="0.25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224"/>
        <v>0.43406666666666666</v>
      </c>
      <c r="P956" s="8">
        <f t="shared" si="225"/>
        <v>89.191780821917803</v>
      </c>
      <c r="Q956" t="s">
        <v>8319</v>
      </c>
      <c r="R956" t="s">
        <v>8321</v>
      </c>
      <c r="S956" s="12">
        <f t="shared" si="226"/>
        <v>42236.458784722221</v>
      </c>
      <c r="T956" s="12">
        <f t="shared" si="227"/>
        <v>42194.458784722221</v>
      </c>
      <c r="U956">
        <f t="shared" si="228"/>
        <v>0</v>
      </c>
      <c r="V956">
        <f t="shared" si="229"/>
        <v>0</v>
      </c>
      <c r="W956">
        <f t="shared" si="230"/>
        <v>0</v>
      </c>
      <c r="X956">
        <f t="shared" si="231"/>
        <v>0</v>
      </c>
      <c r="Y956">
        <f t="shared" si="232"/>
        <v>1</v>
      </c>
      <c r="Z956">
        <f t="shared" si="233"/>
        <v>0</v>
      </c>
      <c r="AA956">
        <f t="shared" si="234"/>
        <v>0</v>
      </c>
      <c r="AB956">
        <f t="shared" si="235"/>
        <v>0</v>
      </c>
      <c r="AC956">
        <f t="shared" si="236"/>
        <v>0</v>
      </c>
      <c r="AD956">
        <f t="shared" si="237"/>
        <v>0</v>
      </c>
      <c r="AE956">
        <f t="shared" si="238"/>
        <v>0</v>
      </c>
      <c r="AF956">
        <f t="shared" si="239"/>
        <v>0</v>
      </c>
    </row>
    <row r="957" spans="1:32" ht="45" x14ac:dyDescent="0.25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224"/>
        <v>5.6613333333333335E-2</v>
      </c>
      <c r="P957" s="8">
        <f t="shared" si="225"/>
        <v>182.6236559139785</v>
      </c>
      <c r="Q957" t="s">
        <v>8319</v>
      </c>
      <c r="R957" t="s">
        <v>8321</v>
      </c>
      <c r="S957" s="12">
        <f t="shared" si="226"/>
        <v>42625.920138888891</v>
      </c>
      <c r="T957" s="12">
        <f t="shared" si="227"/>
        <v>42585.920138888891</v>
      </c>
      <c r="U957">
        <f t="shared" si="228"/>
        <v>0</v>
      </c>
      <c r="V957">
        <f t="shared" si="229"/>
        <v>0</v>
      </c>
      <c r="W957">
        <f t="shared" si="230"/>
        <v>0</v>
      </c>
      <c r="X957">
        <f t="shared" si="231"/>
        <v>0</v>
      </c>
      <c r="Y957">
        <f t="shared" si="232"/>
        <v>0</v>
      </c>
      <c r="Z957">
        <f t="shared" si="233"/>
        <v>0</v>
      </c>
      <c r="AA957">
        <f t="shared" si="234"/>
        <v>0</v>
      </c>
      <c r="AB957">
        <f t="shared" si="235"/>
        <v>0</v>
      </c>
      <c r="AC957">
        <f t="shared" si="236"/>
        <v>0</v>
      </c>
      <c r="AD957">
        <f t="shared" si="237"/>
        <v>0</v>
      </c>
      <c r="AE957">
        <f t="shared" si="238"/>
        <v>0</v>
      </c>
      <c r="AF957">
        <f t="shared" si="239"/>
        <v>1</v>
      </c>
    </row>
    <row r="958" spans="1:32" ht="60" x14ac:dyDescent="0.25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224"/>
        <v>1.7219999999999999E-2</v>
      </c>
      <c r="P958" s="8">
        <f t="shared" si="225"/>
        <v>50.647058823529413</v>
      </c>
      <c r="Q958" t="s">
        <v>8319</v>
      </c>
      <c r="R958" t="s">
        <v>8321</v>
      </c>
      <c r="S958" s="12">
        <f t="shared" si="226"/>
        <v>42120.497210648144</v>
      </c>
      <c r="T958" s="12">
        <f t="shared" si="227"/>
        <v>42060.538877314815</v>
      </c>
      <c r="U958">
        <f t="shared" si="228"/>
        <v>0</v>
      </c>
      <c r="V958">
        <f t="shared" si="229"/>
        <v>0</v>
      </c>
      <c r="W958">
        <f t="shared" si="230"/>
        <v>0</v>
      </c>
      <c r="X958">
        <f t="shared" si="231"/>
        <v>0</v>
      </c>
      <c r="Y958">
        <f t="shared" si="232"/>
        <v>0</v>
      </c>
      <c r="Z958">
        <f t="shared" si="233"/>
        <v>0</v>
      </c>
      <c r="AA958">
        <f t="shared" si="234"/>
        <v>0</v>
      </c>
      <c r="AB958">
        <f t="shared" si="235"/>
        <v>0</v>
      </c>
      <c r="AC958">
        <f t="shared" si="236"/>
        <v>0</v>
      </c>
      <c r="AD958">
        <f t="shared" si="237"/>
        <v>0</v>
      </c>
      <c r="AE958">
        <f t="shared" si="238"/>
        <v>0</v>
      </c>
      <c r="AF958">
        <f t="shared" si="239"/>
        <v>1</v>
      </c>
    </row>
    <row r="959" spans="1:32" ht="30" x14ac:dyDescent="0.25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224"/>
        <v>1.9416666666666665E-2</v>
      </c>
      <c r="P959" s="8">
        <f t="shared" si="225"/>
        <v>33.285714285714285</v>
      </c>
      <c r="Q959" t="s">
        <v>8319</v>
      </c>
      <c r="R959" t="s">
        <v>8321</v>
      </c>
      <c r="S959" s="12">
        <f t="shared" si="226"/>
        <v>42691.219131944439</v>
      </c>
      <c r="T959" s="12">
        <f t="shared" si="227"/>
        <v>42660.177465277782</v>
      </c>
      <c r="U959">
        <f t="shared" si="228"/>
        <v>0</v>
      </c>
      <c r="V959">
        <f t="shared" si="229"/>
        <v>0</v>
      </c>
      <c r="W959">
        <f t="shared" si="230"/>
        <v>0</v>
      </c>
      <c r="X959">
        <f t="shared" si="231"/>
        <v>1</v>
      </c>
      <c r="Y959">
        <f t="shared" si="232"/>
        <v>0</v>
      </c>
      <c r="Z959">
        <f t="shared" si="233"/>
        <v>0</v>
      </c>
      <c r="AA959">
        <f t="shared" si="234"/>
        <v>0</v>
      </c>
      <c r="AB959">
        <f t="shared" si="235"/>
        <v>0</v>
      </c>
      <c r="AC959">
        <f t="shared" si="236"/>
        <v>0</v>
      </c>
      <c r="AD959">
        <f t="shared" si="237"/>
        <v>0</v>
      </c>
      <c r="AE959">
        <f t="shared" si="238"/>
        <v>0</v>
      </c>
      <c r="AF959">
        <f t="shared" si="239"/>
        <v>0</v>
      </c>
    </row>
    <row r="960" spans="1:32" ht="60" x14ac:dyDescent="0.25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224"/>
        <v>0.11328275684711328</v>
      </c>
      <c r="P960" s="8">
        <f t="shared" si="225"/>
        <v>51.823529411764703</v>
      </c>
      <c r="Q960" t="s">
        <v>8319</v>
      </c>
      <c r="R960" t="s">
        <v>8321</v>
      </c>
      <c r="S960" s="12">
        <f t="shared" si="226"/>
        <v>42103.832638888889</v>
      </c>
      <c r="T960" s="12">
        <f t="shared" si="227"/>
        <v>42082.427812499998</v>
      </c>
      <c r="U960">
        <f t="shared" si="228"/>
        <v>0</v>
      </c>
      <c r="V960">
        <f t="shared" si="229"/>
        <v>0</v>
      </c>
      <c r="W960">
        <f t="shared" si="230"/>
        <v>1</v>
      </c>
      <c r="X960">
        <f t="shared" si="231"/>
        <v>0</v>
      </c>
      <c r="Y960">
        <f t="shared" si="232"/>
        <v>0</v>
      </c>
      <c r="Z960">
        <f t="shared" si="233"/>
        <v>0</v>
      </c>
      <c r="AA960">
        <f t="shared" si="234"/>
        <v>0</v>
      </c>
      <c r="AB960">
        <f t="shared" si="235"/>
        <v>0</v>
      </c>
      <c r="AC960">
        <f t="shared" si="236"/>
        <v>0</v>
      </c>
      <c r="AD960">
        <f t="shared" si="237"/>
        <v>0</v>
      </c>
      <c r="AE960">
        <f t="shared" si="238"/>
        <v>0</v>
      </c>
      <c r="AF960">
        <f t="shared" si="239"/>
        <v>0</v>
      </c>
    </row>
    <row r="961" spans="1:32" ht="60" x14ac:dyDescent="0.25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224"/>
        <v>0.3886</v>
      </c>
      <c r="P961" s="8">
        <f t="shared" si="225"/>
        <v>113.62573099415205</v>
      </c>
      <c r="Q961" t="s">
        <v>8319</v>
      </c>
      <c r="R961" t="s">
        <v>8321</v>
      </c>
      <c r="S961" s="12">
        <f t="shared" si="226"/>
        <v>42022.799363425926</v>
      </c>
      <c r="T961" s="12">
        <f t="shared" si="227"/>
        <v>41992.799363425926</v>
      </c>
      <c r="U961">
        <f t="shared" si="228"/>
        <v>0</v>
      </c>
      <c r="V961">
        <f t="shared" si="229"/>
        <v>0</v>
      </c>
      <c r="W961">
        <f t="shared" si="230"/>
        <v>0</v>
      </c>
      <c r="X961">
        <f t="shared" si="231"/>
        <v>0</v>
      </c>
      <c r="Y961">
        <f t="shared" si="232"/>
        <v>0</v>
      </c>
      <c r="Z961">
        <f t="shared" si="233"/>
        <v>0</v>
      </c>
      <c r="AA961">
        <f t="shared" si="234"/>
        <v>0</v>
      </c>
      <c r="AB961">
        <f t="shared" si="235"/>
        <v>0</v>
      </c>
      <c r="AC961">
        <f t="shared" si="236"/>
        <v>0</v>
      </c>
      <c r="AD961">
        <f t="shared" si="237"/>
        <v>0</v>
      </c>
      <c r="AE961">
        <f t="shared" si="238"/>
        <v>0</v>
      </c>
      <c r="AF961">
        <f t="shared" si="239"/>
        <v>1</v>
      </c>
    </row>
    <row r="962" spans="1:32" ht="45" x14ac:dyDescent="0.25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224"/>
        <v>0.46100628930817611</v>
      </c>
      <c r="P962" s="8">
        <f t="shared" si="225"/>
        <v>136.46276595744681</v>
      </c>
      <c r="Q962" t="s">
        <v>8319</v>
      </c>
      <c r="R962" t="s">
        <v>8321</v>
      </c>
      <c r="S962" s="12">
        <f t="shared" si="226"/>
        <v>42808.210127314815</v>
      </c>
      <c r="T962" s="12">
        <f t="shared" si="227"/>
        <v>42766.251793981486</v>
      </c>
      <c r="U962">
        <f t="shared" si="228"/>
        <v>0</v>
      </c>
      <c r="V962">
        <f t="shared" si="229"/>
        <v>0</v>
      </c>
      <c r="W962">
        <f t="shared" si="230"/>
        <v>0</v>
      </c>
      <c r="X962">
        <f t="shared" si="231"/>
        <v>0</v>
      </c>
      <c r="Y962">
        <f t="shared" si="232"/>
        <v>0</v>
      </c>
      <c r="Z962">
        <f t="shared" si="233"/>
        <v>0</v>
      </c>
      <c r="AA962">
        <f t="shared" si="234"/>
        <v>0</v>
      </c>
      <c r="AB962">
        <f t="shared" si="235"/>
        <v>0</v>
      </c>
      <c r="AC962">
        <f t="shared" si="236"/>
        <v>0</v>
      </c>
      <c r="AD962">
        <f t="shared" si="237"/>
        <v>0</v>
      </c>
      <c r="AE962">
        <f t="shared" si="238"/>
        <v>0</v>
      </c>
      <c r="AF962">
        <f t="shared" si="239"/>
        <v>1</v>
      </c>
    </row>
    <row r="963" spans="1:32" ht="45" x14ac:dyDescent="0.25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240">E963/D963</f>
        <v>0.42188421052631581</v>
      </c>
      <c r="P963" s="8">
        <f t="shared" ref="P963:P1026" si="241">E963/L963</f>
        <v>364.35454545454547</v>
      </c>
      <c r="Q963" t="s">
        <v>8319</v>
      </c>
      <c r="R963" t="s">
        <v>8321</v>
      </c>
      <c r="S963" s="12">
        <f t="shared" ref="S963:S1026" si="242">(I963/86400)+25569+(-9/24)</f>
        <v>42786.416666666672</v>
      </c>
      <c r="T963" s="12">
        <f t="shared" ref="T963:T1026" si="243">(J963/86400)+25569+(-9/24)</f>
        <v>42740.318692129629</v>
      </c>
      <c r="U963">
        <f t="shared" ref="U963:U1026" si="244">COUNTIFS(D963, "&gt;=0", D963,"&lt;=1000")</f>
        <v>0</v>
      </c>
      <c r="V963">
        <f t="shared" ref="V963:V1026" si="245">COUNTIFS(D963, "&gt;=1000", D963,"&lt;=4999")</f>
        <v>0</v>
      </c>
      <c r="W963">
        <f t="shared" ref="W963:W1026" si="246">COUNTIFS(D963, "&gt;=5000", D963,"&lt;=9999")</f>
        <v>0</v>
      </c>
      <c r="X963">
        <f t="shared" ref="X963:X1026" si="247">COUNTIFS(D963, "&gt;=10000", D963,"&lt;=14999")</f>
        <v>0</v>
      </c>
      <c r="Y963">
        <f t="shared" ref="Y963:Y1026" si="248">COUNTIFS(D963, "&gt;=15000", D963,"&lt;=19999")</f>
        <v>0</v>
      </c>
      <c r="Z963">
        <f t="shared" ref="Z963:Z1026" si="249">COUNTIFS(D963, "&gt;=20000", D963,"&lt;=24999")</f>
        <v>0</v>
      </c>
      <c r="AA963">
        <f t="shared" ref="AA963:AA1026" si="250">COUNTIFS(D963, "&gt;=25000", D963,"&lt;=29999")</f>
        <v>0</v>
      </c>
      <c r="AB963">
        <f t="shared" ref="AB963:AB1026" si="251">COUNTIFS(D963, "&gt;=30000", D963,"&lt;=34999")</f>
        <v>0</v>
      </c>
      <c r="AC963">
        <f t="shared" ref="AC963:AC1026" si="252">COUNTIFS(D963, "&gt;=35000", D963,"&lt;=39999")</f>
        <v>0</v>
      </c>
      <c r="AD963">
        <f t="shared" ref="AD963:AD1026" si="253">COUNTIFS(D963, "&gt;=40000", D963,"&lt;=44999")</f>
        <v>0</v>
      </c>
      <c r="AE963">
        <f t="shared" ref="AE963:AE1026" si="254">COUNTIFS(D963, "&gt;=45000", D963,"&lt;=49999")</f>
        <v>0</v>
      </c>
      <c r="AF963">
        <f t="shared" ref="AF963:AF1026" si="255">COUNTIFS(D963, "&gt;=50000")</f>
        <v>1</v>
      </c>
    </row>
    <row r="964" spans="1:32" ht="60" x14ac:dyDescent="0.25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240"/>
        <v>0.2848</v>
      </c>
      <c r="P964" s="8">
        <f t="shared" si="241"/>
        <v>19.243243243243242</v>
      </c>
      <c r="Q964" t="s">
        <v>8319</v>
      </c>
      <c r="R964" t="s">
        <v>8321</v>
      </c>
      <c r="S964" s="12">
        <f t="shared" si="242"/>
        <v>42411.337418981479</v>
      </c>
      <c r="T964" s="12">
        <f t="shared" si="243"/>
        <v>42373.337418981479</v>
      </c>
      <c r="U964">
        <f t="shared" si="244"/>
        <v>0</v>
      </c>
      <c r="V964">
        <f t="shared" si="245"/>
        <v>1</v>
      </c>
      <c r="W964">
        <f t="shared" si="246"/>
        <v>0</v>
      </c>
      <c r="X964">
        <f t="shared" si="247"/>
        <v>0</v>
      </c>
      <c r="Y964">
        <f t="shared" si="248"/>
        <v>0</v>
      </c>
      <c r="Z964">
        <f t="shared" si="249"/>
        <v>0</v>
      </c>
      <c r="AA964">
        <f t="shared" si="250"/>
        <v>0</v>
      </c>
      <c r="AB964">
        <f t="shared" si="251"/>
        <v>0</v>
      </c>
      <c r="AC964">
        <f t="shared" si="252"/>
        <v>0</v>
      </c>
      <c r="AD964">
        <f t="shared" si="253"/>
        <v>0</v>
      </c>
      <c r="AE964">
        <f t="shared" si="254"/>
        <v>0</v>
      </c>
      <c r="AF964">
        <f t="shared" si="255"/>
        <v>0</v>
      </c>
    </row>
    <row r="965" spans="1:32" ht="30" x14ac:dyDescent="0.25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240"/>
        <v>1.0771428571428571E-2</v>
      </c>
      <c r="P965" s="8">
        <f t="shared" si="241"/>
        <v>41.888888888888886</v>
      </c>
      <c r="Q965" t="s">
        <v>8319</v>
      </c>
      <c r="R965" t="s">
        <v>8321</v>
      </c>
      <c r="S965" s="12">
        <f t="shared" si="242"/>
        <v>42660.260636574079</v>
      </c>
      <c r="T965" s="12">
        <f t="shared" si="243"/>
        <v>42625.260636574079</v>
      </c>
      <c r="U965">
        <f t="shared" si="244"/>
        <v>0</v>
      </c>
      <c r="V965">
        <f t="shared" si="245"/>
        <v>0</v>
      </c>
      <c r="W965">
        <f t="shared" si="246"/>
        <v>0</v>
      </c>
      <c r="X965">
        <f t="shared" si="247"/>
        <v>0</v>
      </c>
      <c r="Y965">
        <f t="shared" si="248"/>
        <v>0</v>
      </c>
      <c r="Z965">
        <f t="shared" si="249"/>
        <v>0</v>
      </c>
      <c r="AA965">
        <f t="shared" si="250"/>
        <v>0</v>
      </c>
      <c r="AB965">
        <f t="shared" si="251"/>
        <v>0</v>
      </c>
      <c r="AC965">
        <f t="shared" si="252"/>
        <v>1</v>
      </c>
      <c r="AD965">
        <f t="shared" si="253"/>
        <v>0</v>
      </c>
      <c r="AE965">
        <f t="shared" si="254"/>
        <v>0</v>
      </c>
      <c r="AF965">
        <f t="shared" si="255"/>
        <v>0</v>
      </c>
    </row>
    <row r="966" spans="1:32" ht="60" x14ac:dyDescent="0.25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240"/>
        <v>7.9909090909090902E-3</v>
      </c>
      <c r="P966" s="8">
        <f t="shared" si="241"/>
        <v>30.310344827586206</v>
      </c>
      <c r="Q966" t="s">
        <v>8319</v>
      </c>
      <c r="R966" t="s">
        <v>8321</v>
      </c>
      <c r="S966" s="12">
        <f t="shared" si="242"/>
        <v>42248.253692129627</v>
      </c>
      <c r="T966" s="12">
        <f t="shared" si="243"/>
        <v>42208.253692129627</v>
      </c>
      <c r="U966">
        <f t="shared" si="244"/>
        <v>0</v>
      </c>
      <c r="V966">
        <f t="shared" si="245"/>
        <v>0</v>
      </c>
      <c r="W966">
        <f t="shared" si="246"/>
        <v>0</v>
      </c>
      <c r="X966">
        <f t="shared" si="247"/>
        <v>0</v>
      </c>
      <c r="Y966">
        <f t="shared" si="248"/>
        <v>0</v>
      </c>
      <c r="Z966">
        <f t="shared" si="249"/>
        <v>0</v>
      </c>
      <c r="AA966">
        <f t="shared" si="250"/>
        <v>0</v>
      </c>
      <c r="AB966">
        <f t="shared" si="251"/>
        <v>0</v>
      </c>
      <c r="AC966">
        <f t="shared" si="252"/>
        <v>0</v>
      </c>
      <c r="AD966">
        <f t="shared" si="253"/>
        <v>0</v>
      </c>
      <c r="AE966">
        <f t="shared" si="254"/>
        <v>0</v>
      </c>
      <c r="AF966">
        <f t="shared" si="255"/>
        <v>1</v>
      </c>
    </row>
    <row r="967" spans="1:32" ht="60" x14ac:dyDescent="0.25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240"/>
        <v>1.192E-2</v>
      </c>
      <c r="P967" s="8">
        <f t="shared" si="241"/>
        <v>49.666666666666664</v>
      </c>
      <c r="Q967" t="s">
        <v>8319</v>
      </c>
      <c r="R967" t="s">
        <v>8321</v>
      </c>
      <c r="S967" s="12">
        <f t="shared" si="242"/>
        <v>42668.790972222225</v>
      </c>
      <c r="T967" s="12">
        <f t="shared" si="243"/>
        <v>42636.641736111109</v>
      </c>
      <c r="U967">
        <f t="shared" si="244"/>
        <v>0</v>
      </c>
      <c r="V967">
        <f t="shared" si="245"/>
        <v>0</v>
      </c>
      <c r="W967">
        <f t="shared" si="246"/>
        <v>0</v>
      </c>
      <c r="X967">
        <f t="shared" si="247"/>
        <v>0</v>
      </c>
      <c r="Y967">
        <f t="shared" si="248"/>
        <v>0</v>
      </c>
      <c r="Z967">
        <f t="shared" si="249"/>
        <v>0</v>
      </c>
      <c r="AA967">
        <f t="shared" si="250"/>
        <v>1</v>
      </c>
      <c r="AB967">
        <f t="shared" si="251"/>
        <v>0</v>
      </c>
      <c r="AC967">
        <f t="shared" si="252"/>
        <v>0</v>
      </c>
      <c r="AD967">
        <f t="shared" si="253"/>
        <v>0</v>
      </c>
      <c r="AE967">
        <f t="shared" si="254"/>
        <v>0</v>
      </c>
      <c r="AF967">
        <f t="shared" si="255"/>
        <v>0</v>
      </c>
    </row>
    <row r="968" spans="1:32" ht="45" x14ac:dyDescent="0.25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240"/>
        <v>0.14799999999999999</v>
      </c>
      <c r="P968" s="8">
        <f t="shared" si="241"/>
        <v>59.2</v>
      </c>
      <c r="Q968" t="s">
        <v>8319</v>
      </c>
      <c r="R968" t="s">
        <v>8321</v>
      </c>
      <c r="S968" s="12">
        <f t="shared" si="242"/>
        <v>42649.260787037041</v>
      </c>
      <c r="T968" s="12">
        <f t="shared" si="243"/>
        <v>42619.260787037041</v>
      </c>
      <c r="U968">
        <f t="shared" si="244"/>
        <v>0</v>
      </c>
      <c r="V968">
        <f t="shared" si="245"/>
        <v>0</v>
      </c>
      <c r="W968">
        <f t="shared" si="246"/>
        <v>0</v>
      </c>
      <c r="X968">
        <f t="shared" si="247"/>
        <v>1</v>
      </c>
      <c r="Y968">
        <f t="shared" si="248"/>
        <v>0</v>
      </c>
      <c r="Z968">
        <f t="shared" si="249"/>
        <v>0</v>
      </c>
      <c r="AA968">
        <f t="shared" si="250"/>
        <v>0</v>
      </c>
      <c r="AB968">
        <f t="shared" si="251"/>
        <v>0</v>
      </c>
      <c r="AC968">
        <f t="shared" si="252"/>
        <v>0</v>
      </c>
      <c r="AD968">
        <f t="shared" si="253"/>
        <v>0</v>
      </c>
      <c r="AE968">
        <f t="shared" si="254"/>
        <v>0</v>
      </c>
      <c r="AF968">
        <f t="shared" si="255"/>
        <v>0</v>
      </c>
    </row>
    <row r="969" spans="1:32" ht="45" x14ac:dyDescent="0.25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240"/>
        <v>0.17810000000000001</v>
      </c>
      <c r="P969" s="8">
        <f t="shared" si="241"/>
        <v>43.97530864197531</v>
      </c>
      <c r="Q969" t="s">
        <v>8319</v>
      </c>
      <c r="R969" t="s">
        <v>8321</v>
      </c>
      <c r="S969" s="12">
        <f t="shared" si="242"/>
        <v>42481.83766203704</v>
      </c>
      <c r="T969" s="12">
        <f t="shared" si="243"/>
        <v>42421.879328703704</v>
      </c>
      <c r="U969">
        <f t="shared" si="244"/>
        <v>0</v>
      </c>
      <c r="V969">
        <f t="shared" si="245"/>
        <v>0</v>
      </c>
      <c r="W969">
        <f t="shared" si="246"/>
        <v>0</v>
      </c>
      <c r="X969">
        <f t="shared" si="247"/>
        <v>0</v>
      </c>
      <c r="Y969">
        <f t="shared" si="248"/>
        <v>0</v>
      </c>
      <c r="Z969">
        <f t="shared" si="249"/>
        <v>1</v>
      </c>
      <c r="AA969">
        <f t="shared" si="250"/>
        <v>0</v>
      </c>
      <c r="AB969">
        <f t="shared" si="251"/>
        <v>0</v>
      </c>
      <c r="AC969">
        <f t="shared" si="252"/>
        <v>0</v>
      </c>
      <c r="AD969">
        <f t="shared" si="253"/>
        <v>0</v>
      </c>
      <c r="AE969">
        <f t="shared" si="254"/>
        <v>0</v>
      </c>
      <c r="AF969">
        <f t="shared" si="255"/>
        <v>0</v>
      </c>
    </row>
    <row r="970" spans="1:32" ht="60" x14ac:dyDescent="0.25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240"/>
        <v>1.325E-2</v>
      </c>
      <c r="P970" s="8">
        <f t="shared" si="241"/>
        <v>26.5</v>
      </c>
      <c r="Q970" t="s">
        <v>8319</v>
      </c>
      <c r="R970" t="s">
        <v>8321</v>
      </c>
      <c r="S970" s="12">
        <f t="shared" si="242"/>
        <v>41866.472615740742</v>
      </c>
      <c r="T970" s="12">
        <f t="shared" si="243"/>
        <v>41836.472615740742</v>
      </c>
      <c r="U970">
        <f t="shared" si="244"/>
        <v>0</v>
      </c>
      <c r="V970">
        <f t="shared" si="245"/>
        <v>0</v>
      </c>
      <c r="W970">
        <f t="shared" si="246"/>
        <v>1</v>
      </c>
      <c r="X970">
        <f t="shared" si="247"/>
        <v>0</v>
      </c>
      <c r="Y970">
        <f t="shared" si="248"/>
        <v>0</v>
      </c>
      <c r="Z970">
        <f t="shared" si="249"/>
        <v>0</v>
      </c>
      <c r="AA970">
        <f t="shared" si="250"/>
        <v>0</v>
      </c>
      <c r="AB970">
        <f t="shared" si="251"/>
        <v>0</v>
      </c>
      <c r="AC970">
        <f t="shared" si="252"/>
        <v>0</v>
      </c>
      <c r="AD970">
        <f t="shared" si="253"/>
        <v>0</v>
      </c>
      <c r="AE970">
        <f t="shared" si="254"/>
        <v>0</v>
      </c>
      <c r="AF970">
        <f t="shared" si="255"/>
        <v>0</v>
      </c>
    </row>
    <row r="971" spans="1:32" ht="30" x14ac:dyDescent="0.25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240"/>
        <v>0.46666666666666667</v>
      </c>
      <c r="P971" s="8">
        <f t="shared" si="241"/>
        <v>1272.7272727272727</v>
      </c>
      <c r="Q971" t="s">
        <v>8319</v>
      </c>
      <c r="R971" t="s">
        <v>8321</v>
      </c>
      <c r="S971" s="12">
        <f t="shared" si="242"/>
        <v>42774.92832175926</v>
      </c>
      <c r="T971" s="12">
        <f t="shared" si="243"/>
        <v>42741.92832175926</v>
      </c>
      <c r="U971">
        <f t="shared" si="244"/>
        <v>0</v>
      </c>
      <c r="V971">
        <f t="shared" si="245"/>
        <v>0</v>
      </c>
      <c r="W971">
        <f t="shared" si="246"/>
        <v>0</v>
      </c>
      <c r="X971">
        <f t="shared" si="247"/>
        <v>0</v>
      </c>
      <c r="Y971">
        <f t="shared" si="248"/>
        <v>0</v>
      </c>
      <c r="Z971">
        <f t="shared" si="249"/>
        <v>0</v>
      </c>
      <c r="AA971">
        <f t="shared" si="250"/>
        <v>0</v>
      </c>
      <c r="AB971">
        <f t="shared" si="251"/>
        <v>1</v>
      </c>
      <c r="AC971">
        <f t="shared" si="252"/>
        <v>0</v>
      </c>
      <c r="AD971">
        <f t="shared" si="253"/>
        <v>0</v>
      </c>
      <c r="AE971">
        <f t="shared" si="254"/>
        <v>0</v>
      </c>
      <c r="AF971">
        <f t="shared" si="255"/>
        <v>0</v>
      </c>
    </row>
    <row r="972" spans="1:32" ht="60" x14ac:dyDescent="0.25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240"/>
        <v>0.4592</v>
      </c>
      <c r="P972" s="8">
        <f t="shared" si="241"/>
        <v>164</v>
      </c>
      <c r="Q972" t="s">
        <v>8319</v>
      </c>
      <c r="R972" t="s">
        <v>8321</v>
      </c>
      <c r="S972" s="12">
        <f t="shared" si="242"/>
        <v>42757.832638888889</v>
      </c>
      <c r="T972" s="12">
        <f t="shared" si="243"/>
        <v>42720.845520833333</v>
      </c>
      <c r="U972">
        <f t="shared" si="244"/>
        <v>0</v>
      </c>
      <c r="V972">
        <f t="shared" si="245"/>
        <v>0</v>
      </c>
      <c r="W972">
        <f t="shared" si="246"/>
        <v>1</v>
      </c>
      <c r="X972">
        <f t="shared" si="247"/>
        <v>0</v>
      </c>
      <c r="Y972">
        <f t="shared" si="248"/>
        <v>0</v>
      </c>
      <c r="Z972">
        <f t="shared" si="249"/>
        <v>0</v>
      </c>
      <c r="AA972">
        <f t="shared" si="250"/>
        <v>0</v>
      </c>
      <c r="AB972">
        <f t="shared" si="251"/>
        <v>0</v>
      </c>
      <c r="AC972">
        <f t="shared" si="252"/>
        <v>0</v>
      </c>
      <c r="AD972">
        <f t="shared" si="253"/>
        <v>0</v>
      </c>
      <c r="AE972">
        <f t="shared" si="254"/>
        <v>0</v>
      </c>
      <c r="AF972">
        <f t="shared" si="255"/>
        <v>0</v>
      </c>
    </row>
    <row r="973" spans="1:32" ht="60" x14ac:dyDescent="0.25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240"/>
        <v>2.2599999999999999E-3</v>
      </c>
      <c r="P973" s="8">
        <f t="shared" si="241"/>
        <v>45.2</v>
      </c>
      <c r="Q973" t="s">
        <v>8319</v>
      </c>
      <c r="R973" t="s">
        <v>8321</v>
      </c>
      <c r="S973" s="12">
        <f t="shared" si="242"/>
        <v>42156.334027777775</v>
      </c>
      <c r="T973" s="12">
        <f t="shared" si="243"/>
        <v>42111.334027777775</v>
      </c>
      <c r="U973">
        <f t="shared" si="244"/>
        <v>0</v>
      </c>
      <c r="V973">
        <f t="shared" si="245"/>
        <v>0</v>
      </c>
      <c r="W973">
        <f t="shared" si="246"/>
        <v>0</v>
      </c>
      <c r="X973">
        <f t="shared" si="247"/>
        <v>0</v>
      </c>
      <c r="Y973">
        <f t="shared" si="248"/>
        <v>0</v>
      </c>
      <c r="Z973">
        <f t="shared" si="249"/>
        <v>0</v>
      </c>
      <c r="AA973">
        <f t="shared" si="250"/>
        <v>0</v>
      </c>
      <c r="AB973">
        <f t="shared" si="251"/>
        <v>0</v>
      </c>
      <c r="AC973">
        <f t="shared" si="252"/>
        <v>0</v>
      </c>
      <c r="AD973">
        <f t="shared" si="253"/>
        <v>0</v>
      </c>
      <c r="AE973">
        <f t="shared" si="254"/>
        <v>0</v>
      </c>
      <c r="AF973">
        <f t="shared" si="255"/>
        <v>1</v>
      </c>
    </row>
    <row r="974" spans="1:32" ht="45" x14ac:dyDescent="0.25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240"/>
        <v>0.34625</v>
      </c>
      <c r="P974" s="8">
        <f t="shared" si="241"/>
        <v>153.88888888888889</v>
      </c>
      <c r="Q974" t="s">
        <v>8319</v>
      </c>
      <c r="R974" t="s">
        <v>8321</v>
      </c>
      <c r="S974" s="12">
        <f t="shared" si="242"/>
        <v>41885.915972222225</v>
      </c>
      <c r="T974" s="12">
        <f t="shared" si="243"/>
        <v>41856.490717592591</v>
      </c>
      <c r="U974">
        <f t="shared" si="244"/>
        <v>0</v>
      </c>
      <c r="V974">
        <f t="shared" si="245"/>
        <v>0</v>
      </c>
      <c r="W974">
        <f t="shared" si="246"/>
        <v>0</v>
      </c>
      <c r="X974">
        <f t="shared" si="247"/>
        <v>0</v>
      </c>
      <c r="Y974">
        <f t="shared" si="248"/>
        <v>0</v>
      </c>
      <c r="Z974">
        <f t="shared" si="249"/>
        <v>1</v>
      </c>
      <c r="AA974">
        <f t="shared" si="250"/>
        <v>0</v>
      </c>
      <c r="AB974">
        <f t="shared" si="251"/>
        <v>0</v>
      </c>
      <c r="AC974">
        <f t="shared" si="252"/>
        <v>0</v>
      </c>
      <c r="AD974">
        <f t="shared" si="253"/>
        <v>0</v>
      </c>
      <c r="AE974">
        <f t="shared" si="254"/>
        <v>0</v>
      </c>
      <c r="AF974">
        <f t="shared" si="255"/>
        <v>0</v>
      </c>
    </row>
    <row r="975" spans="1:32" ht="60" x14ac:dyDescent="0.25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240"/>
        <v>2.0549999999999999E-2</v>
      </c>
      <c r="P975" s="8">
        <f t="shared" si="241"/>
        <v>51.375</v>
      </c>
      <c r="Q975" t="s">
        <v>8319</v>
      </c>
      <c r="R975" t="s">
        <v>8321</v>
      </c>
      <c r="S975" s="12">
        <f t="shared" si="242"/>
        <v>42316.681631944448</v>
      </c>
      <c r="T975" s="12">
        <f t="shared" si="243"/>
        <v>42256.639965277776</v>
      </c>
      <c r="U975">
        <f t="shared" si="244"/>
        <v>0</v>
      </c>
      <c r="V975">
        <f t="shared" si="245"/>
        <v>0</v>
      </c>
      <c r="W975">
        <f t="shared" si="246"/>
        <v>0</v>
      </c>
      <c r="X975">
        <f t="shared" si="247"/>
        <v>0</v>
      </c>
      <c r="Y975">
        <f t="shared" si="248"/>
        <v>0</v>
      </c>
      <c r="Z975">
        <f t="shared" si="249"/>
        <v>1</v>
      </c>
      <c r="AA975">
        <f t="shared" si="250"/>
        <v>0</v>
      </c>
      <c r="AB975">
        <f t="shared" si="251"/>
        <v>0</v>
      </c>
      <c r="AC975">
        <f t="shared" si="252"/>
        <v>0</v>
      </c>
      <c r="AD975">
        <f t="shared" si="253"/>
        <v>0</v>
      </c>
      <c r="AE975">
        <f t="shared" si="254"/>
        <v>0</v>
      </c>
      <c r="AF975">
        <f t="shared" si="255"/>
        <v>0</v>
      </c>
    </row>
    <row r="976" spans="1:32" ht="45" x14ac:dyDescent="0.25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240"/>
        <v>5.5999999999999999E-3</v>
      </c>
      <c r="P976" s="8">
        <f t="shared" si="241"/>
        <v>93.333333333333329</v>
      </c>
      <c r="Q976" t="s">
        <v>8319</v>
      </c>
      <c r="R976" t="s">
        <v>8321</v>
      </c>
      <c r="S976" s="12">
        <f t="shared" si="242"/>
        <v>42454.332824074074</v>
      </c>
      <c r="T976" s="12">
        <f t="shared" si="243"/>
        <v>42424.374490740738</v>
      </c>
      <c r="U976">
        <f t="shared" si="244"/>
        <v>0</v>
      </c>
      <c r="V976">
        <f t="shared" si="245"/>
        <v>0</v>
      </c>
      <c r="W976">
        <f t="shared" si="246"/>
        <v>0</v>
      </c>
      <c r="X976">
        <f t="shared" si="247"/>
        <v>0</v>
      </c>
      <c r="Y976">
        <f t="shared" si="248"/>
        <v>0</v>
      </c>
      <c r="Z976">
        <f t="shared" si="249"/>
        <v>0</v>
      </c>
      <c r="AA976">
        <f t="shared" si="250"/>
        <v>0</v>
      </c>
      <c r="AB976">
        <f t="shared" si="251"/>
        <v>0</v>
      </c>
      <c r="AC976">
        <f t="shared" si="252"/>
        <v>0</v>
      </c>
      <c r="AD976">
        <f t="shared" si="253"/>
        <v>0</v>
      </c>
      <c r="AE976">
        <f t="shared" si="254"/>
        <v>0</v>
      </c>
      <c r="AF976">
        <f t="shared" si="255"/>
        <v>1</v>
      </c>
    </row>
    <row r="977" spans="1:32" ht="60" x14ac:dyDescent="0.25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240"/>
        <v>2.6069999999999999E-2</v>
      </c>
      <c r="P977" s="8">
        <f t="shared" si="241"/>
        <v>108.625</v>
      </c>
      <c r="Q977" t="s">
        <v>8319</v>
      </c>
      <c r="R977" t="s">
        <v>8321</v>
      </c>
      <c r="S977" s="12">
        <f t="shared" si="242"/>
        <v>42549.321585648147</v>
      </c>
      <c r="T977" s="12">
        <f t="shared" si="243"/>
        <v>42489.321585648147</v>
      </c>
      <c r="U977">
        <f t="shared" si="244"/>
        <v>0</v>
      </c>
      <c r="V977">
        <f t="shared" si="245"/>
        <v>0</v>
      </c>
      <c r="W977">
        <f t="shared" si="246"/>
        <v>0</v>
      </c>
      <c r="X977">
        <f t="shared" si="247"/>
        <v>0</v>
      </c>
      <c r="Y977">
        <f t="shared" si="248"/>
        <v>0</v>
      </c>
      <c r="Z977">
        <f t="shared" si="249"/>
        <v>0</v>
      </c>
      <c r="AA977">
        <f t="shared" si="250"/>
        <v>0</v>
      </c>
      <c r="AB977">
        <f t="shared" si="251"/>
        <v>0</v>
      </c>
      <c r="AC977">
        <f t="shared" si="252"/>
        <v>0</v>
      </c>
      <c r="AD977">
        <f t="shared" si="253"/>
        <v>0</v>
      </c>
      <c r="AE977">
        <f t="shared" si="254"/>
        <v>0</v>
      </c>
      <c r="AF977">
        <f t="shared" si="255"/>
        <v>1</v>
      </c>
    </row>
    <row r="978" spans="1:32" ht="60" x14ac:dyDescent="0.25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240"/>
        <v>1.9259999999999999E-2</v>
      </c>
      <c r="P978" s="8">
        <f t="shared" si="241"/>
        <v>160.5</v>
      </c>
      <c r="Q978" t="s">
        <v>8319</v>
      </c>
      <c r="R978" t="s">
        <v>8321</v>
      </c>
      <c r="S978" s="12">
        <f t="shared" si="242"/>
        <v>42229.683993055558</v>
      </c>
      <c r="T978" s="12">
        <f t="shared" si="243"/>
        <v>42184.683993055558</v>
      </c>
      <c r="U978">
        <f t="shared" si="244"/>
        <v>0</v>
      </c>
      <c r="V978">
        <f t="shared" si="245"/>
        <v>0</v>
      </c>
      <c r="W978">
        <f t="shared" si="246"/>
        <v>0</v>
      </c>
      <c r="X978">
        <f t="shared" si="247"/>
        <v>0</v>
      </c>
      <c r="Y978">
        <f t="shared" si="248"/>
        <v>0</v>
      </c>
      <c r="Z978">
        <f t="shared" si="249"/>
        <v>0</v>
      </c>
      <c r="AA978">
        <f t="shared" si="250"/>
        <v>0</v>
      </c>
      <c r="AB978">
        <f t="shared" si="251"/>
        <v>0</v>
      </c>
      <c r="AC978">
        <f t="shared" si="252"/>
        <v>0</v>
      </c>
      <c r="AD978">
        <f t="shared" si="253"/>
        <v>0</v>
      </c>
      <c r="AE978">
        <f t="shared" si="254"/>
        <v>0</v>
      </c>
      <c r="AF978">
        <f t="shared" si="255"/>
        <v>1</v>
      </c>
    </row>
    <row r="979" spans="1:32" ht="60" x14ac:dyDescent="0.25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240"/>
        <v>0.33666666666666667</v>
      </c>
      <c r="P979" s="8">
        <f t="shared" si="241"/>
        <v>75.75</v>
      </c>
      <c r="Q979" t="s">
        <v>8319</v>
      </c>
      <c r="R979" t="s">
        <v>8321</v>
      </c>
      <c r="S979" s="12">
        <f t="shared" si="242"/>
        <v>42421.567094907412</v>
      </c>
      <c r="T979" s="12">
        <f t="shared" si="243"/>
        <v>42391.567094907412</v>
      </c>
      <c r="U979">
        <f t="shared" si="244"/>
        <v>0</v>
      </c>
      <c r="V979">
        <f t="shared" si="245"/>
        <v>1</v>
      </c>
      <c r="W979">
        <f t="shared" si="246"/>
        <v>0</v>
      </c>
      <c r="X979">
        <f t="shared" si="247"/>
        <v>0</v>
      </c>
      <c r="Y979">
        <f t="shared" si="248"/>
        <v>0</v>
      </c>
      <c r="Z979">
        <f t="shared" si="249"/>
        <v>0</v>
      </c>
      <c r="AA979">
        <f t="shared" si="250"/>
        <v>0</v>
      </c>
      <c r="AB979">
        <f t="shared" si="251"/>
        <v>0</v>
      </c>
      <c r="AC979">
        <f t="shared" si="252"/>
        <v>0</v>
      </c>
      <c r="AD979">
        <f t="shared" si="253"/>
        <v>0</v>
      </c>
      <c r="AE979">
        <f t="shared" si="254"/>
        <v>0</v>
      </c>
      <c r="AF979">
        <f t="shared" si="255"/>
        <v>0</v>
      </c>
    </row>
    <row r="980" spans="1:32" ht="45" x14ac:dyDescent="0.25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240"/>
        <v>0.5626326718299024</v>
      </c>
      <c r="P980" s="8">
        <f t="shared" si="241"/>
        <v>790.83739837398377</v>
      </c>
      <c r="Q980" t="s">
        <v>8319</v>
      </c>
      <c r="R980" t="s">
        <v>8321</v>
      </c>
      <c r="S980" s="12">
        <f t="shared" si="242"/>
        <v>42424.934039351851</v>
      </c>
      <c r="T980" s="12">
        <f t="shared" si="243"/>
        <v>42394.934039351851</v>
      </c>
      <c r="U980">
        <f t="shared" si="244"/>
        <v>0</v>
      </c>
      <c r="V980">
        <f t="shared" si="245"/>
        <v>0</v>
      </c>
      <c r="W980">
        <f t="shared" si="246"/>
        <v>0</v>
      </c>
      <c r="X980">
        <f t="shared" si="247"/>
        <v>0</v>
      </c>
      <c r="Y980">
        <f t="shared" si="248"/>
        <v>0</v>
      </c>
      <c r="Z980">
        <f t="shared" si="249"/>
        <v>0</v>
      </c>
      <c r="AA980">
        <f t="shared" si="250"/>
        <v>0</v>
      </c>
      <c r="AB980">
        <f t="shared" si="251"/>
        <v>0</v>
      </c>
      <c r="AC980">
        <f t="shared" si="252"/>
        <v>0</v>
      </c>
      <c r="AD980">
        <f t="shared" si="253"/>
        <v>0</v>
      </c>
      <c r="AE980">
        <f t="shared" si="254"/>
        <v>0</v>
      </c>
      <c r="AF980">
        <f t="shared" si="255"/>
        <v>1</v>
      </c>
    </row>
    <row r="981" spans="1:32" ht="60" x14ac:dyDescent="0.25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240"/>
        <v>0.82817600000000002</v>
      </c>
      <c r="P981" s="8">
        <f t="shared" si="241"/>
        <v>301.93916666666667</v>
      </c>
      <c r="Q981" t="s">
        <v>8319</v>
      </c>
      <c r="R981" t="s">
        <v>8321</v>
      </c>
      <c r="S981" s="12">
        <f t="shared" si="242"/>
        <v>42541.415972222225</v>
      </c>
      <c r="T981" s="12">
        <f t="shared" si="243"/>
        <v>42506.041990740741</v>
      </c>
      <c r="U981">
        <f t="shared" si="244"/>
        <v>0</v>
      </c>
      <c r="V981">
        <f t="shared" si="245"/>
        <v>0</v>
      </c>
      <c r="W981">
        <f t="shared" si="246"/>
        <v>0</v>
      </c>
      <c r="X981">
        <f t="shared" si="247"/>
        <v>0</v>
      </c>
      <c r="Y981">
        <f t="shared" si="248"/>
        <v>0</v>
      </c>
      <c r="Z981">
        <f t="shared" si="249"/>
        <v>0</v>
      </c>
      <c r="AA981">
        <f t="shared" si="250"/>
        <v>0</v>
      </c>
      <c r="AB981">
        <f t="shared" si="251"/>
        <v>0</v>
      </c>
      <c r="AC981">
        <f t="shared" si="252"/>
        <v>1</v>
      </c>
      <c r="AD981">
        <f t="shared" si="253"/>
        <v>0</v>
      </c>
      <c r="AE981">
        <f t="shared" si="254"/>
        <v>0</v>
      </c>
      <c r="AF981">
        <f t="shared" si="255"/>
        <v>0</v>
      </c>
    </row>
    <row r="982" spans="1:32" ht="60" x14ac:dyDescent="0.25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240"/>
        <v>0.14860000000000001</v>
      </c>
      <c r="P982" s="8">
        <f t="shared" si="241"/>
        <v>47.935483870967744</v>
      </c>
      <c r="Q982" t="s">
        <v>8319</v>
      </c>
      <c r="R982" t="s">
        <v>8321</v>
      </c>
      <c r="S982" s="12">
        <f t="shared" si="242"/>
        <v>41973.570856481485</v>
      </c>
      <c r="T982" s="12">
        <f t="shared" si="243"/>
        <v>41928.529189814813</v>
      </c>
      <c r="U982">
        <f t="shared" si="244"/>
        <v>0</v>
      </c>
      <c r="V982">
        <f t="shared" si="245"/>
        <v>0</v>
      </c>
      <c r="W982">
        <f t="shared" si="246"/>
        <v>0</v>
      </c>
      <c r="X982">
        <f t="shared" si="247"/>
        <v>1</v>
      </c>
      <c r="Y982">
        <f t="shared" si="248"/>
        <v>0</v>
      </c>
      <c r="Z982">
        <f t="shared" si="249"/>
        <v>0</v>
      </c>
      <c r="AA982">
        <f t="shared" si="250"/>
        <v>0</v>
      </c>
      <c r="AB982">
        <f t="shared" si="251"/>
        <v>0</v>
      </c>
      <c r="AC982">
        <f t="shared" si="252"/>
        <v>0</v>
      </c>
      <c r="AD982">
        <f t="shared" si="253"/>
        <v>0</v>
      </c>
      <c r="AE982">
        <f t="shared" si="254"/>
        <v>0</v>
      </c>
      <c r="AF982">
        <f t="shared" si="255"/>
        <v>0</v>
      </c>
    </row>
    <row r="983" spans="1:32" ht="60" x14ac:dyDescent="0.25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240"/>
        <v>1.2375123751237513E-4</v>
      </c>
      <c r="P983" s="8">
        <f t="shared" si="241"/>
        <v>2.75</v>
      </c>
      <c r="Q983" t="s">
        <v>8319</v>
      </c>
      <c r="R983" t="s">
        <v>8321</v>
      </c>
      <c r="S983" s="12">
        <f t="shared" si="242"/>
        <v>41860.572013888886</v>
      </c>
      <c r="T983" s="12">
        <f t="shared" si="243"/>
        <v>41830.572013888886</v>
      </c>
      <c r="U983">
        <f t="shared" si="244"/>
        <v>0</v>
      </c>
      <c r="V983">
        <f t="shared" si="245"/>
        <v>0</v>
      </c>
      <c r="W983">
        <f t="shared" si="246"/>
        <v>0</v>
      </c>
      <c r="X983">
        <f t="shared" si="247"/>
        <v>0</v>
      </c>
      <c r="Y983">
        <f t="shared" si="248"/>
        <v>0</v>
      </c>
      <c r="Z983">
        <f t="shared" si="249"/>
        <v>0</v>
      </c>
      <c r="AA983">
        <f t="shared" si="250"/>
        <v>0</v>
      </c>
      <c r="AB983">
        <f t="shared" si="251"/>
        <v>0</v>
      </c>
      <c r="AC983">
        <f t="shared" si="252"/>
        <v>0</v>
      </c>
      <c r="AD983">
        <f t="shared" si="253"/>
        <v>0</v>
      </c>
      <c r="AE983">
        <f t="shared" si="254"/>
        <v>0</v>
      </c>
      <c r="AF983">
        <f t="shared" si="255"/>
        <v>1</v>
      </c>
    </row>
    <row r="984" spans="1:32" ht="45" x14ac:dyDescent="0.25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240"/>
        <v>1.7142857142857143E-4</v>
      </c>
      <c r="P984" s="8">
        <f t="shared" si="241"/>
        <v>1</v>
      </c>
      <c r="Q984" t="s">
        <v>8319</v>
      </c>
      <c r="R984" t="s">
        <v>8321</v>
      </c>
      <c r="S984" s="12">
        <f t="shared" si="242"/>
        <v>42645.378310185188</v>
      </c>
      <c r="T984" s="12">
        <f t="shared" si="243"/>
        <v>42615.378310185188</v>
      </c>
      <c r="U984">
        <f t="shared" si="244"/>
        <v>0</v>
      </c>
      <c r="V984">
        <f t="shared" si="245"/>
        <v>0</v>
      </c>
      <c r="W984">
        <f t="shared" si="246"/>
        <v>0</v>
      </c>
      <c r="X984">
        <f t="shared" si="247"/>
        <v>0</v>
      </c>
      <c r="Y984">
        <f t="shared" si="248"/>
        <v>1</v>
      </c>
      <c r="Z984">
        <f t="shared" si="249"/>
        <v>0</v>
      </c>
      <c r="AA984">
        <f t="shared" si="250"/>
        <v>0</v>
      </c>
      <c r="AB984">
        <f t="shared" si="251"/>
        <v>0</v>
      </c>
      <c r="AC984">
        <f t="shared" si="252"/>
        <v>0</v>
      </c>
      <c r="AD984">
        <f t="shared" si="253"/>
        <v>0</v>
      </c>
      <c r="AE984">
        <f t="shared" si="254"/>
        <v>0</v>
      </c>
      <c r="AF984">
        <f t="shared" si="255"/>
        <v>0</v>
      </c>
    </row>
    <row r="985" spans="1:32" ht="60" x14ac:dyDescent="0.25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240"/>
        <v>0.2950613611721471</v>
      </c>
      <c r="P985" s="8">
        <f t="shared" si="241"/>
        <v>171.79329608938548</v>
      </c>
      <c r="Q985" t="s">
        <v>8319</v>
      </c>
      <c r="R985" t="s">
        <v>8321</v>
      </c>
      <c r="S985" s="12">
        <f t="shared" si="242"/>
        <v>42605.495833333334</v>
      </c>
      <c r="T985" s="12">
        <f t="shared" si="243"/>
        <v>42574.292650462958</v>
      </c>
      <c r="U985">
        <f t="shared" si="244"/>
        <v>0</v>
      </c>
      <c r="V985">
        <f t="shared" si="245"/>
        <v>0</v>
      </c>
      <c r="W985">
        <f t="shared" si="246"/>
        <v>0</v>
      </c>
      <c r="X985">
        <f t="shared" si="247"/>
        <v>0</v>
      </c>
      <c r="Y985">
        <f t="shared" si="248"/>
        <v>0</v>
      </c>
      <c r="Z985">
        <f t="shared" si="249"/>
        <v>0</v>
      </c>
      <c r="AA985">
        <f t="shared" si="250"/>
        <v>0</v>
      </c>
      <c r="AB985">
        <f t="shared" si="251"/>
        <v>0</v>
      </c>
      <c r="AC985">
        <f t="shared" si="252"/>
        <v>0</v>
      </c>
      <c r="AD985">
        <f t="shared" si="253"/>
        <v>0</v>
      </c>
      <c r="AE985">
        <f t="shared" si="254"/>
        <v>0</v>
      </c>
      <c r="AF985">
        <f t="shared" si="255"/>
        <v>1</v>
      </c>
    </row>
    <row r="986" spans="1:32" ht="90" x14ac:dyDescent="0.25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240"/>
        <v>1.06E-2</v>
      </c>
      <c r="P986" s="8">
        <f t="shared" si="241"/>
        <v>35.333333333333336</v>
      </c>
      <c r="Q986" t="s">
        <v>8319</v>
      </c>
      <c r="R986" t="s">
        <v>8321</v>
      </c>
      <c r="S986" s="12">
        <f t="shared" si="242"/>
        <v>42090.699166666665</v>
      </c>
      <c r="T986" s="12">
        <f t="shared" si="243"/>
        <v>42060.74083333333</v>
      </c>
      <c r="U986">
        <f t="shared" si="244"/>
        <v>0</v>
      </c>
      <c r="V986">
        <f t="shared" si="245"/>
        <v>0</v>
      </c>
      <c r="W986">
        <f t="shared" si="246"/>
        <v>0</v>
      </c>
      <c r="X986">
        <f t="shared" si="247"/>
        <v>1</v>
      </c>
      <c r="Y986">
        <f t="shared" si="248"/>
        <v>0</v>
      </c>
      <c r="Z986">
        <f t="shared" si="249"/>
        <v>0</v>
      </c>
      <c r="AA986">
        <f t="shared" si="250"/>
        <v>0</v>
      </c>
      <c r="AB986">
        <f t="shared" si="251"/>
        <v>0</v>
      </c>
      <c r="AC986">
        <f t="shared" si="252"/>
        <v>0</v>
      </c>
      <c r="AD986">
        <f t="shared" si="253"/>
        <v>0</v>
      </c>
      <c r="AE986">
        <f t="shared" si="254"/>
        <v>0</v>
      </c>
      <c r="AF986">
        <f t="shared" si="255"/>
        <v>0</v>
      </c>
    </row>
    <row r="987" spans="1:32" ht="60" x14ac:dyDescent="0.25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240"/>
        <v>6.2933333333333327E-2</v>
      </c>
      <c r="P987" s="8">
        <f t="shared" si="241"/>
        <v>82.086956521739125</v>
      </c>
      <c r="Q987" t="s">
        <v>8319</v>
      </c>
      <c r="R987" t="s">
        <v>8321</v>
      </c>
      <c r="S987" s="12">
        <f t="shared" si="242"/>
        <v>42369.583333333328</v>
      </c>
      <c r="T987" s="12">
        <f t="shared" si="243"/>
        <v>42339.592708333337</v>
      </c>
      <c r="U987">
        <f t="shared" si="244"/>
        <v>0</v>
      </c>
      <c r="V987">
        <f t="shared" si="245"/>
        <v>0</v>
      </c>
      <c r="W987">
        <f t="shared" si="246"/>
        <v>0</v>
      </c>
      <c r="X987">
        <f t="shared" si="247"/>
        <v>0</v>
      </c>
      <c r="Y987">
        <f t="shared" si="248"/>
        <v>0</v>
      </c>
      <c r="Z987">
        <f t="shared" si="249"/>
        <v>0</v>
      </c>
      <c r="AA987">
        <f t="shared" si="250"/>
        <v>0</v>
      </c>
      <c r="AB987">
        <f t="shared" si="251"/>
        <v>1</v>
      </c>
      <c r="AC987">
        <f t="shared" si="252"/>
        <v>0</v>
      </c>
      <c r="AD987">
        <f t="shared" si="253"/>
        <v>0</v>
      </c>
      <c r="AE987">
        <f t="shared" si="254"/>
        <v>0</v>
      </c>
      <c r="AF987">
        <f t="shared" si="255"/>
        <v>0</v>
      </c>
    </row>
    <row r="988" spans="1:32" ht="60" x14ac:dyDescent="0.25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240"/>
        <v>0.1275</v>
      </c>
      <c r="P988" s="8">
        <f t="shared" si="241"/>
        <v>110.8695652173913</v>
      </c>
      <c r="Q988" t="s">
        <v>8319</v>
      </c>
      <c r="R988" t="s">
        <v>8321</v>
      </c>
      <c r="S988" s="12">
        <f t="shared" si="242"/>
        <v>42378.625</v>
      </c>
      <c r="T988" s="12">
        <f t="shared" si="243"/>
        <v>42324.392361111109</v>
      </c>
      <c r="U988">
        <f t="shared" si="244"/>
        <v>0</v>
      </c>
      <c r="V988">
        <f t="shared" si="245"/>
        <v>0</v>
      </c>
      <c r="W988">
        <f t="shared" si="246"/>
        <v>0</v>
      </c>
      <c r="X988">
        <f t="shared" si="247"/>
        <v>0</v>
      </c>
      <c r="Y988">
        <f t="shared" si="248"/>
        <v>0</v>
      </c>
      <c r="Z988">
        <f t="shared" si="249"/>
        <v>1</v>
      </c>
      <c r="AA988">
        <f t="shared" si="250"/>
        <v>0</v>
      </c>
      <c r="AB988">
        <f t="shared" si="251"/>
        <v>0</v>
      </c>
      <c r="AC988">
        <f t="shared" si="252"/>
        <v>0</v>
      </c>
      <c r="AD988">
        <f t="shared" si="253"/>
        <v>0</v>
      </c>
      <c r="AE988">
        <f t="shared" si="254"/>
        <v>0</v>
      </c>
      <c r="AF988">
        <f t="shared" si="255"/>
        <v>0</v>
      </c>
    </row>
    <row r="989" spans="1:32" ht="45" x14ac:dyDescent="0.25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240"/>
        <v>0.13220000000000001</v>
      </c>
      <c r="P989" s="8">
        <f t="shared" si="241"/>
        <v>161.21951219512195</v>
      </c>
      <c r="Q989" t="s">
        <v>8319</v>
      </c>
      <c r="R989" t="s">
        <v>8321</v>
      </c>
      <c r="S989" s="12">
        <f t="shared" si="242"/>
        <v>41812.919560185182</v>
      </c>
      <c r="T989" s="12">
        <f t="shared" si="243"/>
        <v>41772.919560185182</v>
      </c>
      <c r="U989">
        <f t="shared" si="244"/>
        <v>0</v>
      </c>
      <c r="V989">
        <f t="shared" si="245"/>
        <v>0</v>
      </c>
      <c r="W989">
        <f t="shared" si="246"/>
        <v>0</v>
      </c>
      <c r="X989">
        <f t="shared" si="247"/>
        <v>0</v>
      </c>
      <c r="Y989">
        <f t="shared" si="248"/>
        <v>0</v>
      </c>
      <c r="Z989">
        <f t="shared" si="249"/>
        <v>0</v>
      </c>
      <c r="AA989">
        <f t="shared" si="250"/>
        <v>0</v>
      </c>
      <c r="AB989">
        <f t="shared" si="251"/>
        <v>0</v>
      </c>
      <c r="AC989">
        <f t="shared" si="252"/>
        <v>0</v>
      </c>
      <c r="AD989">
        <f t="shared" si="253"/>
        <v>0</v>
      </c>
      <c r="AE989">
        <f t="shared" si="254"/>
        <v>0</v>
      </c>
      <c r="AF989">
        <f t="shared" si="255"/>
        <v>1</v>
      </c>
    </row>
    <row r="990" spans="1:32" ht="60" x14ac:dyDescent="0.25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240"/>
        <v>0</v>
      </c>
      <c r="P990" s="8" t="e">
        <f t="shared" si="241"/>
        <v>#DIV/0!</v>
      </c>
      <c r="Q990" t="s">
        <v>8319</v>
      </c>
      <c r="R990" t="s">
        <v>8321</v>
      </c>
      <c r="S990" s="12">
        <f t="shared" si="242"/>
        <v>42643.981770833328</v>
      </c>
      <c r="T990" s="12">
        <f t="shared" si="243"/>
        <v>42613.981770833328</v>
      </c>
      <c r="U990">
        <f t="shared" si="244"/>
        <v>0</v>
      </c>
      <c r="V990">
        <f t="shared" si="245"/>
        <v>0</v>
      </c>
      <c r="W990">
        <f t="shared" si="246"/>
        <v>1</v>
      </c>
      <c r="X990">
        <f t="shared" si="247"/>
        <v>0</v>
      </c>
      <c r="Y990">
        <f t="shared" si="248"/>
        <v>0</v>
      </c>
      <c r="Z990">
        <f t="shared" si="249"/>
        <v>0</v>
      </c>
      <c r="AA990">
        <f t="shared" si="250"/>
        <v>0</v>
      </c>
      <c r="AB990">
        <f t="shared" si="251"/>
        <v>0</v>
      </c>
      <c r="AC990">
        <f t="shared" si="252"/>
        <v>0</v>
      </c>
      <c r="AD990">
        <f t="shared" si="253"/>
        <v>0</v>
      </c>
      <c r="AE990">
        <f t="shared" si="254"/>
        <v>0</v>
      </c>
      <c r="AF990">
        <f t="shared" si="255"/>
        <v>0</v>
      </c>
    </row>
    <row r="991" spans="1:32" ht="30" x14ac:dyDescent="0.25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240"/>
        <v>0.16769999999999999</v>
      </c>
      <c r="P991" s="8">
        <f t="shared" si="241"/>
        <v>52.40625</v>
      </c>
      <c r="Q991" t="s">
        <v>8319</v>
      </c>
      <c r="R991" t="s">
        <v>8321</v>
      </c>
      <c r="S991" s="12">
        <f t="shared" si="242"/>
        <v>42641.558969907404</v>
      </c>
      <c r="T991" s="12">
        <f t="shared" si="243"/>
        <v>42611.558969907404</v>
      </c>
      <c r="U991">
        <f t="shared" si="244"/>
        <v>0</v>
      </c>
      <c r="V991">
        <f t="shared" si="245"/>
        <v>0</v>
      </c>
      <c r="W991">
        <f t="shared" si="246"/>
        <v>0</v>
      </c>
      <c r="X991">
        <f t="shared" si="247"/>
        <v>1</v>
      </c>
      <c r="Y991">
        <f t="shared" si="248"/>
        <v>0</v>
      </c>
      <c r="Z991">
        <f t="shared" si="249"/>
        <v>0</v>
      </c>
      <c r="AA991">
        <f t="shared" si="250"/>
        <v>0</v>
      </c>
      <c r="AB991">
        <f t="shared" si="251"/>
        <v>0</v>
      </c>
      <c r="AC991">
        <f t="shared" si="252"/>
        <v>0</v>
      </c>
      <c r="AD991">
        <f t="shared" si="253"/>
        <v>0</v>
      </c>
      <c r="AE991">
        <f t="shared" si="254"/>
        <v>0</v>
      </c>
      <c r="AF991">
        <f t="shared" si="255"/>
        <v>0</v>
      </c>
    </row>
    <row r="992" spans="1:32" ht="60" x14ac:dyDescent="0.25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240"/>
        <v>1.0399999999999999E-3</v>
      </c>
      <c r="P992" s="8">
        <f t="shared" si="241"/>
        <v>13</v>
      </c>
      <c r="Q992" t="s">
        <v>8319</v>
      </c>
      <c r="R992" t="s">
        <v>8321</v>
      </c>
      <c r="S992" s="12">
        <f t="shared" si="242"/>
        <v>41885.409305555557</v>
      </c>
      <c r="T992" s="12">
        <f t="shared" si="243"/>
        <v>41855.409305555557</v>
      </c>
      <c r="U992">
        <f t="shared" si="244"/>
        <v>0</v>
      </c>
      <c r="V992">
        <f t="shared" si="245"/>
        <v>0</v>
      </c>
      <c r="W992">
        <f t="shared" si="246"/>
        <v>0</v>
      </c>
      <c r="X992">
        <f t="shared" si="247"/>
        <v>0</v>
      </c>
      <c r="Y992">
        <f t="shared" si="248"/>
        <v>0</v>
      </c>
      <c r="Z992">
        <f t="shared" si="249"/>
        <v>0</v>
      </c>
      <c r="AA992">
        <f t="shared" si="250"/>
        <v>1</v>
      </c>
      <c r="AB992">
        <f t="shared" si="251"/>
        <v>0</v>
      </c>
      <c r="AC992">
        <f t="shared" si="252"/>
        <v>0</v>
      </c>
      <c r="AD992">
        <f t="shared" si="253"/>
        <v>0</v>
      </c>
      <c r="AE992">
        <f t="shared" si="254"/>
        <v>0</v>
      </c>
      <c r="AF992">
        <f t="shared" si="255"/>
        <v>0</v>
      </c>
    </row>
    <row r="993" spans="1:32" ht="75" x14ac:dyDescent="0.25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240"/>
        <v>4.24E-2</v>
      </c>
      <c r="P993" s="8">
        <f t="shared" si="241"/>
        <v>30.285714285714285</v>
      </c>
      <c r="Q993" t="s">
        <v>8319</v>
      </c>
      <c r="R993" t="s">
        <v>8321</v>
      </c>
      <c r="S993" s="12">
        <f t="shared" si="242"/>
        <v>42563.410416666666</v>
      </c>
      <c r="T993" s="12">
        <f t="shared" si="243"/>
        <v>42538.38180555556</v>
      </c>
      <c r="U993">
        <f t="shared" si="244"/>
        <v>0</v>
      </c>
      <c r="V993">
        <f t="shared" si="245"/>
        <v>0</v>
      </c>
      <c r="W993">
        <f t="shared" si="246"/>
        <v>1</v>
      </c>
      <c r="X993">
        <f t="shared" si="247"/>
        <v>0</v>
      </c>
      <c r="Y993">
        <f t="shared" si="248"/>
        <v>0</v>
      </c>
      <c r="Z993">
        <f t="shared" si="249"/>
        <v>0</v>
      </c>
      <c r="AA993">
        <f t="shared" si="250"/>
        <v>0</v>
      </c>
      <c r="AB993">
        <f t="shared" si="251"/>
        <v>0</v>
      </c>
      <c r="AC993">
        <f t="shared" si="252"/>
        <v>0</v>
      </c>
      <c r="AD993">
        <f t="shared" si="253"/>
        <v>0</v>
      </c>
      <c r="AE993">
        <f t="shared" si="254"/>
        <v>0</v>
      </c>
      <c r="AF993">
        <f t="shared" si="255"/>
        <v>0</v>
      </c>
    </row>
    <row r="994" spans="1:32" ht="45" x14ac:dyDescent="0.25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240"/>
        <v>4.6699999999999997E-3</v>
      </c>
      <c r="P994" s="8">
        <f t="shared" si="241"/>
        <v>116.75</v>
      </c>
      <c r="Q994" t="s">
        <v>8319</v>
      </c>
      <c r="R994" t="s">
        <v>8321</v>
      </c>
      <c r="S994" s="12">
        <f t="shared" si="242"/>
        <v>42497.508321759262</v>
      </c>
      <c r="T994" s="12">
        <f t="shared" si="243"/>
        <v>42437.549988425926</v>
      </c>
      <c r="U994">
        <f t="shared" si="244"/>
        <v>0</v>
      </c>
      <c r="V994">
        <f t="shared" si="245"/>
        <v>0</v>
      </c>
      <c r="W994">
        <f t="shared" si="246"/>
        <v>0</v>
      </c>
      <c r="X994">
        <f t="shared" si="247"/>
        <v>0</v>
      </c>
      <c r="Y994">
        <f t="shared" si="248"/>
        <v>0</v>
      </c>
      <c r="Z994">
        <f t="shared" si="249"/>
        <v>0</v>
      </c>
      <c r="AA994">
        <f t="shared" si="250"/>
        <v>0</v>
      </c>
      <c r="AB994">
        <f t="shared" si="251"/>
        <v>0</v>
      </c>
      <c r="AC994">
        <f t="shared" si="252"/>
        <v>0</v>
      </c>
      <c r="AD994">
        <f t="shared" si="253"/>
        <v>0</v>
      </c>
      <c r="AE994">
        <f t="shared" si="254"/>
        <v>0</v>
      </c>
      <c r="AF994">
        <f t="shared" si="255"/>
        <v>1</v>
      </c>
    </row>
    <row r="995" spans="1:32" ht="45" x14ac:dyDescent="0.25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240"/>
        <v>0.25087142857142858</v>
      </c>
      <c r="P995" s="8">
        <f t="shared" si="241"/>
        <v>89.59693877551021</v>
      </c>
      <c r="Q995" t="s">
        <v>8319</v>
      </c>
      <c r="R995" t="s">
        <v>8321</v>
      </c>
      <c r="S995" s="12">
        <f t="shared" si="242"/>
        <v>42685.833333333328</v>
      </c>
      <c r="T995" s="12">
        <f t="shared" si="243"/>
        <v>42652.589907407411</v>
      </c>
      <c r="U995">
        <f t="shared" si="244"/>
        <v>0</v>
      </c>
      <c r="V995">
        <f t="shared" si="245"/>
        <v>0</v>
      </c>
      <c r="W995">
        <f t="shared" si="246"/>
        <v>0</v>
      </c>
      <c r="X995">
        <f t="shared" si="247"/>
        <v>0</v>
      </c>
      <c r="Y995">
        <f t="shared" si="248"/>
        <v>0</v>
      </c>
      <c r="Z995">
        <f t="shared" si="249"/>
        <v>0</v>
      </c>
      <c r="AA995">
        <f t="shared" si="250"/>
        <v>0</v>
      </c>
      <c r="AB995">
        <f t="shared" si="251"/>
        <v>0</v>
      </c>
      <c r="AC995">
        <f t="shared" si="252"/>
        <v>0</v>
      </c>
      <c r="AD995">
        <f t="shared" si="253"/>
        <v>0</v>
      </c>
      <c r="AE995">
        <f t="shared" si="254"/>
        <v>0</v>
      </c>
      <c r="AF995">
        <f t="shared" si="255"/>
        <v>1</v>
      </c>
    </row>
    <row r="996" spans="1:32" ht="60" x14ac:dyDescent="0.25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240"/>
        <v>2.3345000000000001E-2</v>
      </c>
      <c r="P996" s="8">
        <f t="shared" si="241"/>
        <v>424.45454545454544</v>
      </c>
      <c r="Q996" t="s">
        <v>8319</v>
      </c>
      <c r="R996" t="s">
        <v>8321</v>
      </c>
      <c r="S996" s="12">
        <f t="shared" si="242"/>
        <v>41973.582638888889</v>
      </c>
      <c r="T996" s="12">
        <f t="shared" si="243"/>
        <v>41920.888078703705</v>
      </c>
      <c r="U996">
        <f t="shared" si="244"/>
        <v>0</v>
      </c>
      <c r="V996">
        <f t="shared" si="245"/>
        <v>0</v>
      </c>
      <c r="W996">
        <f t="shared" si="246"/>
        <v>0</v>
      </c>
      <c r="X996">
        <f t="shared" si="247"/>
        <v>0</v>
      </c>
      <c r="Y996">
        <f t="shared" si="248"/>
        <v>0</v>
      </c>
      <c r="Z996">
        <f t="shared" si="249"/>
        <v>0</v>
      </c>
      <c r="AA996">
        <f t="shared" si="250"/>
        <v>0</v>
      </c>
      <c r="AB996">
        <f t="shared" si="251"/>
        <v>0</v>
      </c>
      <c r="AC996">
        <f t="shared" si="252"/>
        <v>0</v>
      </c>
      <c r="AD996">
        <f t="shared" si="253"/>
        <v>0</v>
      </c>
      <c r="AE996">
        <f t="shared" si="254"/>
        <v>0</v>
      </c>
      <c r="AF996">
        <f t="shared" si="255"/>
        <v>1</v>
      </c>
    </row>
    <row r="997" spans="1:32" ht="60" x14ac:dyDescent="0.25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240"/>
        <v>7.2599999999999998E-2</v>
      </c>
      <c r="P997" s="8">
        <f t="shared" si="241"/>
        <v>80.666666666666671</v>
      </c>
      <c r="Q997" t="s">
        <v>8319</v>
      </c>
      <c r="R997" t="s">
        <v>8321</v>
      </c>
      <c r="S997" s="12">
        <f t="shared" si="242"/>
        <v>41972.291666666672</v>
      </c>
      <c r="T997" s="12">
        <f t="shared" si="243"/>
        <v>41947.565740740742</v>
      </c>
      <c r="U997">
        <f t="shared" si="244"/>
        <v>0</v>
      </c>
      <c r="V997">
        <f t="shared" si="245"/>
        <v>0</v>
      </c>
      <c r="W997">
        <f t="shared" si="246"/>
        <v>0</v>
      </c>
      <c r="X997">
        <f t="shared" si="247"/>
        <v>1</v>
      </c>
      <c r="Y997">
        <f t="shared" si="248"/>
        <v>0</v>
      </c>
      <c r="Z997">
        <f t="shared" si="249"/>
        <v>0</v>
      </c>
      <c r="AA997">
        <f t="shared" si="250"/>
        <v>0</v>
      </c>
      <c r="AB997">
        <f t="shared" si="251"/>
        <v>0</v>
      </c>
      <c r="AC997">
        <f t="shared" si="252"/>
        <v>0</v>
      </c>
      <c r="AD997">
        <f t="shared" si="253"/>
        <v>0</v>
      </c>
      <c r="AE997">
        <f t="shared" si="254"/>
        <v>0</v>
      </c>
      <c r="AF997">
        <f t="shared" si="255"/>
        <v>0</v>
      </c>
    </row>
    <row r="998" spans="1:32" ht="45" x14ac:dyDescent="0.25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240"/>
        <v>1.6250000000000001E-2</v>
      </c>
      <c r="P998" s="8">
        <f t="shared" si="241"/>
        <v>13</v>
      </c>
      <c r="Q998" t="s">
        <v>8319</v>
      </c>
      <c r="R998" t="s">
        <v>8321</v>
      </c>
      <c r="S998" s="12">
        <f t="shared" si="242"/>
        <v>41847.268750000003</v>
      </c>
      <c r="T998" s="12">
        <f t="shared" si="243"/>
        <v>41817.491435185184</v>
      </c>
      <c r="U998">
        <f t="shared" si="244"/>
        <v>0</v>
      </c>
      <c r="V998">
        <f t="shared" si="245"/>
        <v>1</v>
      </c>
      <c r="W998">
        <f t="shared" si="246"/>
        <v>0</v>
      </c>
      <c r="X998">
        <f t="shared" si="247"/>
        <v>0</v>
      </c>
      <c r="Y998">
        <f t="shared" si="248"/>
        <v>0</v>
      </c>
      <c r="Z998">
        <f t="shared" si="249"/>
        <v>0</v>
      </c>
      <c r="AA998">
        <f t="shared" si="250"/>
        <v>0</v>
      </c>
      <c r="AB998">
        <f t="shared" si="251"/>
        <v>0</v>
      </c>
      <c r="AC998">
        <f t="shared" si="252"/>
        <v>0</v>
      </c>
      <c r="AD998">
        <f t="shared" si="253"/>
        <v>0</v>
      </c>
      <c r="AE998">
        <f t="shared" si="254"/>
        <v>0</v>
      </c>
      <c r="AF998">
        <f t="shared" si="255"/>
        <v>0</v>
      </c>
    </row>
    <row r="999" spans="1:32" ht="30" x14ac:dyDescent="0.25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240"/>
        <v>1.2999999999999999E-2</v>
      </c>
      <c r="P999" s="8">
        <f t="shared" si="241"/>
        <v>8.125</v>
      </c>
      <c r="Q999" t="s">
        <v>8319</v>
      </c>
      <c r="R999" t="s">
        <v>8321</v>
      </c>
      <c r="S999" s="12">
        <f t="shared" si="242"/>
        <v>41970.769641203704</v>
      </c>
      <c r="T999" s="12">
        <f t="shared" si="243"/>
        <v>41940.72797453704</v>
      </c>
      <c r="U999">
        <f t="shared" si="244"/>
        <v>0</v>
      </c>
      <c r="V999">
        <f t="shared" si="245"/>
        <v>0</v>
      </c>
      <c r="W999">
        <f t="shared" si="246"/>
        <v>1</v>
      </c>
      <c r="X999">
        <f t="shared" si="247"/>
        <v>0</v>
      </c>
      <c r="Y999">
        <f t="shared" si="248"/>
        <v>0</v>
      </c>
      <c r="Z999">
        <f t="shared" si="249"/>
        <v>0</v>
      </c>
      <c r="AA999">
        <f t="shared" si="250"/>
        <v>0</v>
      </c>
      <c r="AB999">
        <f t="shared" si="251"/>
        <v>0</v>
      </c>
      <c r="AC999">
        <f t="shared" si="252"/>
        <v>0</v>
      </c>
      <c r="AD999">
        <f t="shared" si="253"/>
        <v>0</v>
      </c>
      <c r="AE999">
        <f t="shared" si="254"/>
        <v>0</v>
      </c>
      <c r="AF999">
        <f t="shared" si="255"/>
        <v>0</v>
      </c>
    </row>
    <row r="1000" spans="1:32" ht="45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240"/>
        <v>0.58558333333333334</v>
      </c>
      <c r="P1000" s="8">
        <f t="shared" si="241"/>
        <v>153.42794759825327</v>
      </c>
      <c r="Q1000" t="s">
        <v>8319</v>
      </c>
      <c r="R1000" t="s">
        <v>8321</v>
      </c>
      <c r="S1000" s="12">
        <f t="shared" si="242"/>
        <v>42326.835659722223</v>
      </c>
      <c r="T1000" s="12">
        <f t="shared" si="243"/>
        <v>42281.793993055559</v>
      </c>
      <c r="U1000">
        <f t="shared" si="244"/>
        <v>0</v>
      </c>
      <c r="V1000">
        <f t="shared" si="245"/>
        <v>0</v>
      </c>
      <c r="W1000">
        <f t="shared" si="246"/>
        <v>0</v>
      </c>
      <c r="X1000">
        <f t="shared" si="247"/>
        <v>0</v>
      </c>
      <c r="Y1000">
        <f t="shared" si="248"/>
        <v>0</v>
      </c>
      <c r="Z1000">
        <f t="shared" si="249"/>
        <v>0</v>
      </c>
      <c r="AA1000">
        <f t="shared" si="250"/>
        <v>0</v>
      </c>
      <c r="AB1000">
        <f t="shared" si="251"/>
        <v>0</v>
      </c>
      <c r="AC1000">
        <f t="shared" si="252"/>
        <v>0</v>
      </c>
      <c r="AD1000">
        <f t="shared" si="253"/>
        <v>0</v>
      </c>
      <c r="AE1000">
        <f t="shared" si="254"/>
        <v>0</v>
      </c>
      <c r="AF1000">
        <f t="shared" si="255"/>
        <v>1</v>
      </c>
    </row>
    <row r="1001" spans="1:32" ht="45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240"/>
        <v>7.7886666666666673E-2</v>
      </c>
      <c r="P1001" s="8">
        <f t="shared" si="241"/>
        <v>292.07499999999999</v>
      </c>
      <c r="Q1001" t="s">
        <v>8319</v>
      </c>
      <c r="R1001" t="s">
        <v>8321</v>
      </c>
      <c r="S1001" s="12">
        <f t="shared" si="242"/>
        <v>41955.959722222222</v>
      </c>
      <c r="T1001" s="12">
        <f t="shared" si="243"/>
        <v>41925.92465277778</v>
      </c>
      <c r="U1001">
        <f t="shared" si="244"/>
        <v>0</v>
      </c>
      <c r="V1001">
        <f t="shared" si="245"/>
        <v>0</v>
      </c>
      <c r="W1001">
        <f t="shared" si="246"/>
        <v>0</v>
      </c>
      <c r="X1001">
        <f t="shared" si="247"/>
        <v>0</v>
      </c>
      <c r="Y1001">
        <f t="shared" si="248"/>
        <v>0</v>
      </c>
      <c r="Z1001">
        <f t="shared" si="249"/>
        <v>0</v>
      </c>
      <c r="AA1001">
        <f t="shared" si="250"/>
        <v>0</v>
      </c>
      <c r="AB1001">
        <f t="shared" si="251"/>
        <v>0</v>
      </c>
      <c r="AC1001">
        <f t="shared" si="252"/>
        <v>0</v>
      </c>
      <c r="AD1001">
        <f t="shared" si="253"/>
        <v>0</v>
      </c>
      <c r="AE1001">
        <f t="shared" si="254"/>
        <v>0</v>
      </c>
      <c r="AF1001">
        <f t="shared" si="255"/>
        <v>1</v>
      </c>
    </row>
    <row r="1002" spans="1:32" ht="45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240"/>
        <v>2.2157147647256063E-2</v>
      </c>
      <c r="P1002" s="8">
        <f t="shared" si="241"/>
        <v>3304</v>
      </c>
      <c r="Q1002" t="s">
        <v>8319</v>
      </c>
      <c r="R1002" t="s">
        <v>8321</v>
      </c>
      <c r="S1002" s="12">
        <f t="shared" si="242"/>
        <v>42808.643055555556</v>
      </c>
      <c r="T1002" s="12">
        <f t="shared" si="243"/>
        <v>42748.68472222222</v>
      </c>
      <c r="U1002">
        <f t="shared" si="244"/>
        <v>0</v>
      </c>
      <c r="V1002">
        <f t="shared" si="245"/>
        <v>0</v>
      </c>
      <c r="W1002">
        <f t="shared" si="246"/>
        <v>0</v>
      </c>
      <c r="X1002">
        <f t="shared" si="247"/>
        <v>0</v>
      </c>
      <c r="Y1002">
        <f t="shared" si="248"/>
        <v>0</v>
      </c>
      <c r="Z1002">
        <f t="shared" si="249"/>
        <v>0</v>
      </c>
      <c r="AA1002">
        <f t="shared" si="250"/>
        <v>0</v>
      </c>
      <c r="AB1002">
        <f t="shared" si="251"/>
        <v>0</v>
      </c>
      <c r="AC1002">
        <f t="shared" si="252"/>
        <v>0</v>
      </c>
      <c r="AD1002">
        <f t="shared" si="253"/>
        <v>0</v>
      </c>
      <c r="AE1002">
        <f t="shared" si="254"/>
        <v>0</v>
      </c>
      <c r="AF1002">
        <f t="shared" si="255"/>
        <v>1</v>
      </c>
    </row>
    <row r="1003" spans="1:32" ht="60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240"/>
        <v>1.04</v>
      </c>
      <c r="P1003" s="8">
        <f t="shared" si="241"/>
        <v>1300</v>
      </c>
      <c r="Q1003" t="s">
        <v>8319</v>
      </c>
      <c r="R1003" t="s">
        <v>8321</v>
      </c>
      <c r="S1003" s="12">
        <f t="shared" si="242"/>
        <v>42765.345057870371</v>
      </c>
      <c r="T1003" s="12">
        <f t="shared" si="243"/>
        <v>42720.345057870371</v>
      </c>
      <c r="U1003">
        <f t="shared" si="244"/>
        <v>0</v>
      </c>
      <c r="V1003">
        <f t="shared" si="245"/>
        <v>0</v>
      </c>
      <c r="W1003">
        <f t="shared" si="246"/>
        <v>1</v>
      </c>
      <c r="X1003">
        <f t="shared" si="247"/>
        <v>0</v>
      </c>
      <c r="Y1003">
        <f t="shared" si="248"/>
        <v>0</v>
      </c>
      <c r="Z1003">
        <f t="shared" si="249"/>
        <v>0</v>
      </c>
      <c r="AA1003">
        <f t="shared" si="250"/>
        <v>0</v>
      </c>
      <c r="AB1003">
        <f t="shared" si="251"/>
        <v>0</v>
      </c>
      <c r="AC1003">
        <f t="shared" si="252"/>
        <v>0</v>
      </c>
      <c r="AD1003">
        <f t="shared" si="253"/>
        <v>0</v>
      </c>
      <c r="AE1003">
        <f t="shared" si="254"/>
        <v>0</v>
      </c>
      <c r="AF1003">
        <f t="shared" si="255"/>
        <v>0</v>
      </c>
    </row>
    <row r="1004" spans="1:32" ht="60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240"/>
        <v>0.29602960296029601</v>
      </c>
      <c r="P1004" s="8">
        <f t="shared" si="241"/>
        <v>134.54545454545453</v>
      </c>
      <c r="Q1004" t="s">
        <v>8319</v>
      </c>
      <c r="R1004" t="s">
        <v>8321</v>
      </c>
      <c r="S1004" s="12">
        <f t="shared" si="242"/>
        <v>42354.874305555553</v>
      </c>
      <c r="T1004" s="12">
        <f t="shared" si="243"/>
        <v>42325.309189814812</v>
      </c>
      <c r="U1004">
        <f t="shared" si="244"/>
        <v>0</v>
      </c>
      <c r="V1004">
        <f t="shared" si="245"/>
        <v>0</v>
      </c>
      <c r="W1004">
        <f t="shared" si="246"/>
        <v>1</v>
      </c>
      <c r="X1004">
        <f t="shared" si="247"/>
        <v>0</v>
      </c>
      <c r="Y1004">
        <f t="shared" si="248"/>
        <v>0</v>
      </c>
      <c r="Z1004">
        <f t="shared" si="249"/>
        <v>0</v>
      </c>
      <c r="AA1004">
        <f t="shared" si="250"/>
        <v>0</v>
      </c>
      <c r="AB1004">
        <f t="shared" si="251"/>
        <v>0</v>
      </c>
      <c r="AC1004">
        <f t="shared" si="252"/>
        <v>0</v>
      </c>
      <c r="AD1004">
        <f t="shared" si="253"/>
        <v>0</v>
      </c>
      <c r="AE1004">
        <f t="shared" si="254"/>
        <v>0</v>
      </c>
      <c r="AF1004">
        <f t="shared" si="255"/>
        <v>0</v>
      </c>
    </row>
    <row r="1005" spans="1:32" ht="45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240"/>
        <v>0.16055</v>
      </c>
      <c r="P1005" s="8">
        <f t="shared" si="241"/>
        <v>214.06666666666666</v>
      </c>
      <c r="Q1005" t="s">
        <v>8319</v>
      </c>
      <c r="R1005" t="s">
        <v>8321</v>
      </c>
      <c r="S1005" s="12">
        <f t="shared" si="242"/>
        <v>42810.292372685188</v>
      </c>
      <c r="T1005" s="12">
        <f t="shared" si="243"/>
        <v>42780.334039351852</v>
      </c>
      <c r="U1005">
        <f t="shared" si="244"/>
        <v>0</v>
      </c>
      <c r="V1005">
        <f t="shared" si="245"/>
        <v>0</v>
      </c>
      <c r="W1005">
        <f t="shared" si="246"/>
        <v>0</v>
      </c>
      <c r="X1005">
        <f t="shared" si="247"/>
        <v>0</v>
      </c>
      <c r="Y1005">
        <f t="shared" si="248"/>
        <v>0</v>
      </c>
      <c r="Z1005">
        <f t="shared" si="249"/>
        <v>1</v>
      </c>
      <c r="AA1005">
        <f t="shared" si="250"/>
        <v>0</v>
      </c>
      <c r="AB1005">
        <f t="shared" si="251"/>
        <v>0</v>
      </c>
      <c r="AC1005">
        <f t="shared" si="252"/>
        <v>0</v>
      </c>
      <c r="AD1005">
        <f t="shared" si="253"/>
        <v>0</v>
      </c>
      <c r="AE1005">
        <f t="shared" si="254"/>
        <v>0</v>
      </c>
      <c r="AF1005">
        <f t="shared" si="255"/>
        <v>0</v>
      </c>
    </row>
    <row r="1006" spans="1:32" ht="45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240"/>
        <v>0.82208000000000003</v>
      </c>
      <c r="P1006" s="8">
        <f t="shared" si="241"/>
        <v>216.33684210526314</v>
      </c>
      <c r="Q1006" t="s">
        <v>8319</v>
      </c>
      <c r="R1006" t="s">
        <v>8321</v>
      </c>
      <c r="S1006" s="12">
        <f t="shared" si="242"/>
        <v>42418.333645833336</v>
      </c>
      <c r="T1006" s="12">
        <f t="shared" si="243"/>
        <v>42388.333645833336</v>
      </c>
      <c r="U1006">
        <f t="shared" si="244"/>
        <v>0</v>
      </c>
      <c r="V1006">
        <f t="shared" si="245"/>
        <v>0</v>
      </c>
      <c r="W1006">
        <f t="shared" si="246"/>
        <v>0</v>
      </c>
      <c r="X1006">
        <f t="shared" si="247"/>
        <v>0</v>
      </c>
      <c r="Y1006">
        <f t="shared" si="248"/>
        <v>0</v>
      </c>
      <c r="Z1006">
        <f t="shared" si="249"/>
        <v>0</v>
      </c>
      <c r="AA1006">
        <f t="shared" si="250"/>
        <v>1</v>
      </c>
      <c r="AB1006">
        <f t="shared" si="251"/>
        <v>0</v>
      </c>
      <c r="AC1006">
        <f t="shared" si="252"/>
        <v>0</v>
      </c>
      <c r="AD1006">
        <f t="shared" si="253"/>
        <v>0</v>
      </c>
      <c r="AE1006">
        <f t="shared" si="254"/>
        <v>0</v>
      </c>
      <c r="AF1006">
        <f t="shared" si="255"/>
        <v>0</v>
      </c>
    </row>
    <row r="1007" spans="1:32" ht="45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240"/>
        <v>0.75051000000000001</v>
      </c>
      <c r="P1007" s="8">
        <f t="shared" si="241"/>
        <v>932.31055900621118</v>
      </c>
      <c r="Q1007" t="s">
        <v>8319</v>
      </c>
      <c r="R1007" t="s">
        <v>8321</v>
      </c>
      <c r="S1007" s="12">
        <f t="shared" si="242"/>
        <v>42307.249803240746</v>
      </c>
      <c r="T1007" s="12">
        <f t="shared" si="243"/>
        <v>42276.249803240746</v>
      </c>
      <c r="U1007">
        <f t="shared" si="244"/>
        <v>0</v>
      </c>
      <c r="V1007">
        <f t="shared" si="245"/>
        <v>0</v>
      </c>
      <c r="W1007">
        <f t="shared" si="246"/>
        <v>0</v>
      </c>
      <c r="X1007">
        <f t="shared" si="247"/>
        <v>0</v>
      </c>
      <c r="Y1007">
        <f t="shared" si="248"/>
        <v>0</v>
      </c>
      <c r="Z1007">
        <f t="shared" si="249"/>
        <v>0</v>
      </c>
      <c r="AA1007">
        <f t="shared" si="250"/>
        <v>0</v>
      </c>
      <c r="AB1007">
        <f t="shared" si="251"/>
        <v>0</v>
      </c>
      <c r="AC1007">
        <f t="shared" si="252"/>
        <v>0</v>
      </c>
      <c r="AD1007">
        <f t="shared" si="253"/>
        <v>0</v>
      </c>
      <c r="AE1007">
        <f t="shared" si="254"/>
        <v>0</v>
      </c>
      <c r="AF1007">
        <f t="shared" si="255"/>
        <v>1</v>
      </c>
    </row>
    <row r="1008" spans="1:32" ht="45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240"/>
        <v>5.8500000000000003E-2</v>
      </c>
      <c r="P1008" s="8">
        <f t="shared" si="241"/>
        <v>29.25</v>
      </c>
      <c r="Q1008" t="s">
        <v>8319</v>
      </c>
      <c r="R1008" t="s">
        <v>8321</v>
      </c>
      <c r="S1008" s="12">
        <f t="shared" si="242"/>
        <v>41984.924305555556</v>
      </c>
      <c r="T1008" s="12">
        <f t="shared" si="243"/>
        <v>41976.665185185186</v>
      </c>
      <c r="U1008">
        <f t="shared" si="244"/>
        <v>0</v>
      </c>
      <c r="V1008">
        <f t="shared" si="245"/>
        <v>1</v>
      </c>
      <c r="W1008">
        <f t="shared" si="246"/>
        <v>0</v>
      </c>
      <c r="X1008">
        <f t="shared" si="247"/>
        <v>0</v>
      </c>
      <c r="Y1008">
        <f t="shared" si="248"/>
        <v>0</v>
      </c>
      <c r="Z1008">
        <f t="shared" si="249"/>
        <v>0</v>
      </c>
      <c r="AA1008">
        <f t="shared" si="250"/>
        <v>0</v>
      </c>
      <c r="AB1008">
        <f t="shared" si="251"/>
        <v>0</v>
      </c>
      <c r="AC1008">
        <f t="shared" si="252"/>
        <v>0</v>
      </c>
      <c r="AD1008">
        <f t="shared" si="253"/>
        <v>0</v>
      </c>
      <c r="AE1008">
        <f t="shared" si="254"/>
        <v>0</v>
      </c>
      <c r="AF1008">
        <f t="shared" si="255"/>
        <v>0</v>
      </c>
    </row>
    <row r="1009" spans="1:32" ht="45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240"/>
        <v>0.44319999999999998</v>
      </c>
      <c r="P1009" s="8">
        <f t="shared" si="241"/>
        <v>174.94736842105263</v>
      </c>
      <c r="Q1009" t="s">
        <v>8319</v>
      </c>
      <c r="R1009" t="s">
        <v>8321</v>
      </c>
      <c r="S1009" s="12">
        <f t="shared" si="242"/>
        <v>42718.2502662037</v>
      </c>
      <c r="T1009" s="12">
        <f t="shared" si="243"/>
        <v>42676.208599537036</v>
      </c>
      <c r="U1009">
        <f t="shared" si="244"/>
        <v>0</v>
      </c>
      <c r="V1009">
        <f t="shared" si="245"/>
        <v>0</v>
      </c>
      <c r="W1009">
        <f t="shared" si="246"/>
        <v>0</v>
      </c>
      <c r="X1009">
        <f t="shared" si="247"/>
        <v>0</v>
      </c>
      <c r="Y1009">
        <f t="shared" si="248"/>
        <v>0</v>
      </c>
      <c r="Z1009">
        <f t="shared" si="249"/>
        <v>0</v>
      </c>
      <c r="AA1009">
        <f t="shared" si="250"/>
        <v>0</v>
      </c>
      <c r="AB1009">
        <f t="shared" si="251"/>
        <v>1</v>
      </c>
      <c r="AC1009">
        <f t="shared" si="252"/>
        <v>0</v>
      </c>
      <c r="AD1009">
        <f t="shared" si="253"/>
        <v>0</v>
      </c>
      <c r="AE1009">
        <f t="shared" si="254"/>
        <v>0</v>
      </c>
      <c r="AF1009">
        <f t="shared" si="255"/>
        <v>0</v>
      </c>
    </row>
    <row r="1010" spans="1:32" ht="60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240"/>
        <v>2.6737967914438501E-3</v>
      </c>
      <c r="P1010" s="8">
        <f t="shared" si="241"/>
        <v>250</v>
      </c>
      <c r="Q1010" t="s">
        <v>8319</v>
      </c>
      <c r="R1010" t="s">
        <v>8321</v>
      </c>
      <c r="S1010" s="12">
        <f t="shared" si="242"/>
        <v>42732.434201388889</v>
      </c>
      <c r="T1010" s="12">
        <f t="shared" si="243"/>
        <v>42702.434201388889</v>
      </c>
      <c r="U1010">
        <f t="shared" si="244"/>
        <v>0</v>
      </c>
      <c r="V1010">
        <f t="shared" si="245"/>
        <v>0</v>
      </c>
      <c r="W1010">
        <f t="shared" si="246"/>
        <v>0</v>
      </c>
      <c r="X1010">
        <f t="shared" si="247"/>
        <v>0</v>
      </c>
      <c r="Y1010">
        <f t="shared" si="248"/>
        <v>0</v>
      </c>
      <c r="Z1010">
        <f t="shared" si="249"/>
        <v>0</v>
      </c>
      <c r="AA1010">
        <f t="shared" si="250"/>
        <v>0</v>
      </c>
      <c r="AB1010">
        <f t="shared" si="251"/>
        <v>0</v>
      </c>
      <c r="AC1010">
        <f t="shared" si="252"/>
        <v>0</v>
      </c>
      <c r="AD1010">
        <f t="shared" si="253"/>
        <v>0</v>
      </c>
      <c r="AE1010">
        <f t="shared" si="254"/>
        <v>0</v>
      </c>
      <c r="AF1010">
        <f t="shared" si="255"/>
        <v>1</v>
      </c>
    </row>
    <row r="1011" spans="1:32" ht="60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240"/>
        <v>0.1313</v>
      </c>
      <c r="P1011" s="8">
        <f t="shared" si="241"/>
        <v>65</v>
      </c>
      <c r="Q1011" t="s">
        <v>8319</v>
      </c>
      <c r="R1011" t="s">
        <v>8321</v>
      </c>
      <c r="S1011" s="12">
        <f t="shared" si="242"/>
        <v>42540.229699074072</v>
      </c>
      <c r="T1011" s="12">
        <f t="shared" si="243"/>
        <v>42510.229699074072</v>
      </c>
      <c r="U1011">
        <f t="shared" si="244"/>
        <v>0</v>
      </c>
      <c r="V1011">
        <f t="shared" si="245"/>
        <v>0</v>
      </c>
      <c r="W1011">
        <f t="shared" si="246"/>
        <v>0</v>
      </c>
      <c r="X1011">
        <f t="shared" si="247"/>
        <v>0</v>
      </c>
      <c r="Y1011">
        <f t="shared" si="248"/>
        <v>0</v>
      </c>
      <c r="Z1011">
        <f t="shared" si="249"/>
        <v>0</v>
      </c>
      <c r="AA1011">
        <f t="shared" si="250"/>
        <v>0</v>
      </c>
      <c r="AB1011">
        <f t="shared" si="251"/>
        <v>0</v>
      </c>
      <c r="AC1011">
        <f t="shared" si="252"/>
        <v>0</v>
      </c>
      <c r="AD1011">
        <f t="shared" si="253"/>
        <v>0</v>
      </c>
      <c r="AE1011">
        <f t="shared" si="254"/>
        <v>0</v>
      </c>
      <c r="AF1011">
        <f t="shared" si="255"/>
        <v>1</v>
      </c>
    </row>
    <row r="1012" spans="1:32" ht="60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240"/>
        <v>1.9088937093275488E-3</v>
      </c>
      <c r="P1012" s="8">
        <f t="shared" si="241"/>
        <v>55</v>
      </c>
      <c r="Q1012" t="s">
        <v>8319</v>
      </c>
      <c r="R1012" t="s">
        <v>8321</v>
      </c>
      <c r="S1012" s="12">
        <f t="shared" si="242"/>
        <v>42617.749305555553</v>
      </c>
      <c r="T1012" s="12">
        <f t="shared" si="243"/>
        <v>42561.454421296294</v>
      </c>
      <c r="U1012">
        <f t="shared" si="244"/>
        <v>0</v>
      </c>
      <c r="V1012">
        <f t="shared" si="245"/>
        <v>0</v>
      </c>
      <c r="W1012">
        <f t="shared" si="246"/>
        <v>0</v>
      </c>
      <c r="X1012">
        <f t="shared" si="247"/>
        <v>0</v>
      </c>
      <c r="Y1012">
        <f t="shared" si="248"/>
        <v>0</v>
      </c>
      <c r="Z1012">
        <f t="shared" si="249"/>
        <v>0</v>
      </c>
      <c r="AA1012">
        <f t="shared" si="250"/>
        <v>0</v>
      </c>
      <c r="AB1012">
        <f t="shared" si="251"/>
        <v>0</v>
      </c>
      <c r="AC1012">
        <f t="shared" si="252"/>
        <v>0</v>
      </c>
      <c r="AD1012">
        <f t="shared" si="253"/>
        <v>0</v>
      </c>
      <c r="AE1012">
        <f t="shared" si="254"/>
        <v>0</v>
      </c>
      <c r="AF1012">
        <f t="shared" si="255"/>
        <v>1</v>
      </c>
    </row>
    <row r="1013" spans="1:32" ht="45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240"/>
        <v>3.7499999999999999E-3</v>
      </c>
      <c r="P1013" s="8">
        <f t="shared" si="241"/>
        <v>75</v>
      </c>
      <c r="Q1013" t="s">
        <v>8319</v>
      </c>
      <c r="R1013" t="s">
        <v>8321</v>
      </c>
      <c r="S1013" s="12">
        <f t="shared" si="242"/>
        <v>41991.523090277777</v>
      </c>
      <c r="T1013" s="12">
        <f t="shared" si="243"/>
        <v>41946.523090277777</v>
      </c>
      <c r="U1013">
        <f t="shared" si="244"/>
        <v>0</v>
      </c>
      <c r="V1013">
        <f t="shared" si="245"/>
        <v>0</v>
      </c>
      <c r="W1013">
        <f t="shared" si="246"/>
        <v>0</v>
      </c>
      <c r="X1013">
        <f t="shared" si="247"/>
        <v>0</v>
      </c>
      <c r="Y1013">
        <f t="shared" si="248"/>
        <v>0</v>
      </c>
      <c r="Z1013">
        <f t="shared" si="249"/>
        <v>1</v>
      </c>
      <c r="AA1013">
        <f t="shared" si="250"/>
        <v>0</v>
      </c>
      <c r="AB1013">
        <f t="shared" si="251"/>
        <v>0</v>
      </c>
      <c r="AC1013">
        <f t="shared" si="252"/>
        <v>0</v>
      </c>
      <c r="AD1013">
        <f t="shared" si="253"/>
        <v>0</v>
      </c>
      <c r="AE1013">
        <f t="shared" si="254"/>
        <v>0</v>
      </c>
      <c r="AF1013">
        <f t="shared" si="255"/>
        <v>0</v>
      </c>
    </row>
    <row r="1014" spans="1:32" ht="60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240"/>
        <v>215.35021</v>
      </c>
      <c r="P1014" s="8">
        <f t="shared" si="241"/>
        <v>1389.3561935483872</v>
      </c>
      <c r="Q1014" t="s">
        <v>8319</v>
      </c>
      <c r="R1014" t="s">
        <v>8321</v>
      </c>
      <c r="S1014" s="12">
        <f t="shared" si="242"/>
        <v>42759.065416666665</v>
      </c>
      <c r="T1014" s="12">
        <f t="shared" si="243"/>
        <v>42714.065416666665</v>
      </c>
      <c r="U1014">
        <f t="shared" si="244"/>
        <v>0</v>
      </c>
      <c r="V1014">
        <f t="shared" si="245"/>
        <v>0</v>
      </c>
      <c r="W1014">
        <f t="shared" si="246"/>
        <v>1</v>
      </c>
      <c r="X1014">
        <f t="shared" si="247"/>
        <v>0</v>
      </c>
      <c r="Y1014">
        <f t="shared" si="248"/>
        <v>0</v>
      </c>
      <c r="Z1014">
        <f t="shared" si="249"/>
        <v>0</v>
      </c>
      <c r="AA1014">
        <f t="shared" si="250"/>
        <v>0</v>
      </c>
      <c r="AB1014">
        <f t="shared" si="251"/>
        <v>0</v>
      </c>
      <c r="AC1014">
        <f t="shared" si="252"/>
        <v>0</v>
      </c>
      <c r="AD1014">
        <f t="shared" si="253"/>
        <v>0</v>
      </c>
      <c r="AE1014">
        <f t="shared" si="254"/>
        <v>0</v>
      </c>
      <c r="AF1014">
        <f t="shared" si="255"/>
        <v>0</v>
      </c>
    </row>
    <row r="1015" spans="1:32" ht="60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240"/>
        <v>0.34527999999999998</v>
      </c>
      <c r="P1015" s="8">
        <f t="shared" si="241"/>
        <v>95.911111111111111</v>
      </c>
      <c r="Q1015" t="s">
        <v>8319</v>
      </c>
      <c r="R1015" t="s">
        <v>8321</v>
      </c>
      <c r="S1015" s="12">
        <f t="shared" si="242"/>
        <v>42367.458333333328</v>
      </c>
      <c r="T1015" s="12">
        <f t="shared" si="243"/>
        <v>42339.458981481483</v>
      </c>
      <c r="U1015">
        <f t="shared" si="244"/>
        <v>0</v>
      </c>
      <c r="V1015">
        <f t="shared" si="245"/>
        <v>0</v>
      </c>
      <c r="W1015">
        <f t="shared" si="246"/>
        <v>0</v>
      </c>
      <c r="X1015">
        <f t="shared" si="247"/>
        <v>0</v>
      </c>
      <c r="Y1015">
        <f t="shared" si="248"/>
        <v>0</v>
      </c>
      <c r="Z1015">
        <f t="shared" si="249"/>
        <v>0</v>
      </c>
      <c r="AA1015">
        <f t="shared" si="250"/>
        <v>1</v>
      </c>
      <c r="AB1015">
        <f t="shared" si="251"/>
        <v>0</v>
      </c>
      <c r="AC1015">
        <f t="shared" si="252"/>
        <v>0</v>
      </c>
      <c r="AD1015">
        <f t="shared" si="253"/>
        <v>0</v>
      </c>
      <c r="AE1015">
        <f t="shared" si="254"/>
        <v>0</v>
      </c>
      <c r="AF1015">
        <f t="shared" si="255"/>
        <v>0</v>
      </c>
    </row>
    <row r="1016" spans="1:32" ht="30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240"/>
        <v>0.30599999999999999</v>
      </c>
      <c r="P1016" s="8">
        <f t="shared" si="241"/>
        <v>191.25</v>
      </c>
      <c r="Q1016" t="s">
        <v>8319</v>
      </c>
      <c r="R1016" t="s">
        <v>8321</v>
      </c>
      <c r="S1016" s="12">
        <f t="shared" si="242"/>
        <v>42004.627488425926</v>
      </c>
      <c r="T1016" s="12">
        <f t="shared" si="243"/>
        <v>41954.627488425926</v>
      </c>
      <c r="U1016">
        <f t="shared" si="244"/>
        <v>0</v>
      </c>
      <c r="V1016">
        <f t="shared" si="245"/>
        <v>0</v>
      </c>
      <c r="W1016">
        <f t="shared" si="246"/>
        <v>0</v>
      </c>
      <c r="X1016">
        <f t="shared" si="247"/>
        <v>1</v>
      </c>
      <c r="Y1016">
        <f t="shared" si="248"/>
        <v>0</v>
      </c>
      <c r="Z1016">
        <f t="shared" si="249"/>
        <v>0</v>
      </c>
      <c r="AA1016">
        <f t="shared" si="250"/>
        <v>0</v>
      </c>
      <c r="AB1016">
        <f t="shared" si="251"/>
        <v>0</v>
      </c>
      <c r="AC1016">
        <f t="shared" si="252"/>
        <v>0</v>
      </c>
      <c r="AD1016">
        <f t="shared" si="253"/>
        <v>0</v>
      </c>
      <c r="AE1016">
        <f t="shared" si="254"/>
        <v>0</v>
      </c>
      <c r="AF1016">
        <f t="shared" si="255"/>
        <v>0</v>
      </c>
    </row>
    <row r="1017" spans="1:32" ht="45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240"/>
        <v>2.6666666666666668E-2</v>
      </c>
      <c r="P1017" s="8">
        <f t="shared" si="241"/>
        <v>40</v>
      </c>
      <c r="Q1017" t="s">
        <v>8319</v>
      </c>
      <c r="R1017" t="s">
        <v>8321</v>
      </c>
      <c r="S1017" s="12">
        <f t="shared" si="242"/>
        <v>42333.545081018514</v>
      </c>
      <c r="T1017" s="12">
        <f t="shared" si="243"/>
        <v>42303.503414351857</v>
      </c>
      <c r="U1017">
        <f t="shared" si="244"/>
        <v>0</v>
      </c>
      <c r="V1017">
        <f t="shared" si="245"/>
        <v>0</v>
      </c>
      <c r="W1017">
        <f t="shared" si="246"/>
        <v>1</v>
      </c>
      <c r="X1017">
        <f t="shared" si="247"/>
        <v>0</v>
      </c>
      <c r="Y1017">
        <f t="shared" si="248"/>
        <v>0</v>
      </c>
      <c r="Z1017">
        <f t="shared" si="249"/>
        <v>0</v>
      </c>
      <c r="AA1017">
        <f t="shared" si="250"/>
        <v>0</v>
      </c>
      <c r="AB1017">
        <f t="shared" si="251"/>
        <v>0</v>
      </c>
      <c r="AC1017">
        <f t="shared" si="252"/>
        <v>0</v>
      </c>
      <c r="AD1017">
        <f t="shared" si="253"/>
        <v>0</v>
      </c>
      <c r="AE1017">
        <f t="shared" si="254"/>
        <v>0</v>
      </c>
      <c r="AF1017">
        <f t="shared" si="255"/>
        <v>0</v>
      </c>
    </row>
    <row r="1018" spans="1:32" ht="45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240"/>
        <v>2.8420000000000001E-2</v>
      </c>
      <c r="P1018" s="8">
        <f t="shared" si="241"/>
        <v>74.78947368421052</v>
      </c>
      <c r="Q1018" t="s">
        <v>8319</v>
      </c>
      <c r="R1018" t="s">
        <v>8321</v>
      </c>
      <c r="S1018" s="12">
        <f t="shared" si="242"/>
        <v>42466.690462962964</v>
      </c>
      <c r="T1018" s="12">
        <f t="shared" si="243"/>
        <v>42421.732129629629</v>
      </c>
      <c r="U1018">
        <f t="shared" si="244"/>
        <v>0</v>
      </c>
      <c r="V1018">
        <f t="shared" si="245"/>
        <v>0</v>
      </c>
      <c r="W1018">
        <f t="shared" si="246"/>
        <v>0</v>
      </c>
      <c r="X1018">
        <f t="shared" si="247"/>
        <v>0</v>
      </c>
      <c r="Y1018">
        <f t="shared" si="248"/>
        <v>0</v>
      </c>
      <c r="Z1018">
        <f t="shared" si="249"/>
        <v>0</v>
      </c>
      <c r="AA1018">
        <f t="shared" si="250"/>
        <v>0</v>
      </c>
      <c r="AB1018">
        <f t="shared" si="251"/>
        <v>0</v>
      </c>
      <c r="AC1018">
        <f t="shared" si="252"/>
        <v>0</v>
      </c>
      <c r="AD1018">
        <f t="shared" si="253"/>
        <v>0</v>
      </c>
      <c r="AE1018">
        <f t="shared" si="254"/>
        <v>0</v>
      </c>
      <c r="AF1018">
        <f t="shared" si="255"/>
        <v>1</v>
      </c>
    </row>
    <row r="1019" spans="1:32" ht="60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240"/>
        <v>0.22878799999999999</v>
      </c>
      <c r="P1019" s="8">
        <f t="shared" si="241"/>
        <v>161.11830985915492</v>
      </c>
      <c r="Q1019" t="s">
        <v>8319</v>
      </c>
      <c r="R1019" t="s">
        <v>8321</v>
      </c>
      <c r="S1019" s="12">
        <f t="shared" si="242"/>
        <v>42329.341840277775</v>
      </c>
      <c r="T1019" s="12">
        <f t="shared" si="243"/>
        <v>42289.300173611111</v>
      </c>
      <c r="U1019">
        <f t="shared" si="244"/>
        <v>0</v>
      </c>
      <c r="V1019">
        <f t="shared" si="245"/>
        <v>0</v>
      </c>
      <c r="W1019">
        <f t="shared" si="246"/>
        <v>0</v>
      </c>
      <c r="X1019">
        <f t="shared" si="247"/>
        <v>0</v>
      </c>
      <c r="Y1019">
        <f t="shared" si="248"/>
        <v>0</v>
      </c>
      <c r="Z1019">
        <f t="shared" si="249"/>
        <v>0</v>
      </c>
      <c r="AA1019">
        <f t="shared" si="250"/>
        <v>0</v>
      </c>
      <c r="AB1019">
        <f t="shared" si="251"/>
        <v>0</v>
      </c>
      <c r="AC1019">
        <f t="shared" si="252"/>
        <v>0</v>
      </c>
      <c r="AD1019">
        <f t="shared" si="253"/>
        <v>0</v>
      </c>
      <c r="AE1019">
        <f t="shared" si="254"/>
        <v>0</v>
      </c>
      <c r="AF1019">
        <f t="shared" si="255"/>
        <v>1</v>
      </c>
    </row>
    <row r="1020" spans="1:32" ht="45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240"/>
        <v>3.1050000000000001E-2</v>
      </c>
      <c r="P1020" s="8">
        <f t="shared" si="241"/>
        <v>88.714285714285708</v>
      </c>
      <c r="Q1020" t="s">
        <v>8319</v>
      </c>
      <c r="R1020" t="s">
        <v>8321</v>
      </c>
      <c r="S1020" s="12">
        <f t="shared" si="242"/>
        <v>42565.117280092592</v>
      </c>
      <c r="T1020" s="12">
        <f t="shared" si="243"/>
        <v>42535.117280092592</v>
      </c>
      <c r="U1020">
        <f t="shared" si="244"/>
        <v>0</v>
      </c>
      <c r="V1020">
        <f t="shared" si="245"/>
        <v>0</v>
      </c>
      <c r="W1020">
        <f t="shared" si="246"/>
        <v>0</v>
      </c>
      <c r="X1020">
        <f t="shared" si="247"/>
        <v>0</v>
      </c>
      <c r="Y1020">
        <f t="shared" si="248"/>
        <v>0</v>
      </c>
      <c r="Z1020">
        <f t="shared" si="249"/>
        <v>1</v>
      </c>
      <c r="AA1020">
        <f t="shared" si="250"/>
        <v>0</v>
      </c>
      <c r="AB1020">
        <f t="shared" si="251"/>
        <v>0</v>
      </c>
      <c r="AC1020">
        <f t="shared" si="252"/>
        <v>0</v>
      </c>
      <c r="AD1020">
        <f t="shared" si="253"/>
        <v>0</v>
      </c>
      <c r="AE1020">
        <f t="shared" si="254"/>
        <v>0</v>
      </c>
      <c r="AF1020">
        <f t="shared" si="255"/>
        <v>0</v>
      </c>
    </row>
    <row r="1021" spans="1:32" ht="45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240"/>
        <v>0.47333333333333333</v>
      </c>
      <c r="P1021" s="8">
        <f t="shared" si="241"/>
        <v>53.25</v>
      </c>
      <c r="Q1021" t="s">
        <v>8319</v>
      </c>
      <c r="R1021" t="s">
        <v>8321</v>
      </c>
      <c r="S1021" s="12">
        <f t="shared" si="242"/>
        <v>42039.598946759259</v>
      </c>
      <c r="T1021" s="12">
        <f t="shared" si="243"/>
        <v>42009.598946759259</v>
      </c>
      <c r="U1021">
        <f t="shared" si="244"/>
        <v>0</v>
      </c>
      <c r="V1021">
        <f t="shared" si="245"/>
        <v>0</v>
      </c>
      <c r="W1021">
        <f t="shared" si="246"/>
        <v>0</v>
      </c>
      <c r="X1021">
        <f t="shared" si="247"/>
        <v>0</v>
      </c>
      <c r="Y1021">
        <f t="shared" si="248"/>
        <v>0</v>
      </c>
      <c r="Z1021">
        <f t="shared" si="249"/>
        <v>0</v>
      </c>
      <c r="AA1021">
        <f t="shared" si="250"/>
        <v>0</v>
      </c>
      <c r="AB1021">
        <f t="shared" si="251"/>
        <v>0</v>
      </c>
      <c r="AC1021">
        <f t="shared" si="252"/>
        <v>0</v>
      </c>
      <c r="AD1021">
        <f t="shared" si="253"/>
        <v>0</v>
      </c>
      <c r="AE1021">
        <f t="shared" si="254"/>
        <v>1</v>
      </c>
      <c r="AF1021">
        <f t="shared" si="255"/>
        <v>0</v>
      </c>
    </row>
    <row r="1022" spans="1:32" ht="60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240"/>
        <v>2.0554838709677421</v>
      </c>
      <c r="P1022" s="8">
        <f t="shared" si="241"/>
        <v>106.2</v>
      </c>
      <c r="Q1022" t="s">
        <v>8325</v>
      </c>
      <c r="R1022" t="s">
        <v>8330</v>
      </c>
      <c r="S1022" s="12">
        <f t="shared" si="242"/>
        <v>42156.657638888893</v>
      </c>
      <c r="T1022" s="12">
        <f t="shared" si="243"/>
        <v>42126.694548611107</v>
      </c>
      <c r="U1022">
        <f t="shared" si="244"/>
        <v>0</v>
      </c>
      <c r="V1022">
        <f t="shared" si="245"/>
        <v>1</v>
      </c>
      <c r="W1022">
        <f t="shared" si="246"/>
        <v>0</v>
      </c>
      <c r="X1022">
        <f t="shared" si="247"/>
        <v>0</v>
      </c>
      <c r="Y1022">
        <f t="shared" si="248"/>
        <v>0</v>
      </c>
      <c r="Z1022">
        <f t="shared" si="249"/>
        <v>0</v>
      </c>
      <c r="AA1022">
        <f t="shared" si="250"/>
        <v>0</v>
      </c>
      <c r="AB1022">
        <f t="shared" si="251"/>
        <v>0</v>
      </c>
      <c r="AC1022">
        <f t="shared" si="252"/>
        <v>0</v>
      </c>
      <c r="AD1022">
        <f t="shared" si="253"/>
        <v>0</v>
      </c>
      <c r="AE1022">
        <f t="shared" si="254"/>
        <v>0</v>
      </c>
      <c r="AF1022">
        <f t="shared" si="255"/>
        <v>0</v>
      </c>
    </row>
    <row r="1023" spans="1:32" ht="45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240"/>
        <v>3.5180366666666667</v>
      </c>
      <c r="P1023" s="8">
        <f t="shared" si="241"/>
        <v>22.079728033472804</v>
      </c>
      <c r="Q1023" t="s">
        <v>8325</v>
      </c>
      <c r="R1023" t="s">
        <v>8330</v>
      </c>
      <c r="S1023" s="12">
        <f t="shared" si="242"/>
        <v>42293.791666666672</v>
      </c>
      <c r="T1023" s="12">
        <f t="shared" si="243"/>
        <v>42270.876979166671</v>
      </c>
      <c r="U1023">
        <f t="shared" si="244"/>
        <v>0</v>
      </c>
      <c r="V1023">
        <f t="shared" si="245"/>
        <v>1</v>
      </c>
      <c r="W1023">
        <f t="shared" si="246"/>
        <v>0</v>
      </c>
      <c r="X1023">
        <f t="shared" si="247"/>
        <v>0</v>
      </c>
      <c r="Y1023">
        <f t="shared" si="248"/>
        <v>0</v>
      </c>
      <c r="Z1023">
        <f t="shared" si="249"/>
        <v>0</v>
      </c>
      <c r="AA1023">
        <f t="shared" si="250"/>
        <v>0</v>
      </c>
      <c r="AB1023">
        <f t="shared" si="251"/>
        <v>0</v>
      </c>
      <c r="AC1023">
        <f t="shared" si="252"/>
        <v>0</v>
      </c>
      <c r="AD1023">
        <f t="shared" si="253"/>
        <v>0</v>
      </c>
      <c r="AE1023">
        <f t="shared" si="254"/>
        <v>0</v>
      </c>
      <c r="AF1023">
        <f t="shared" si="255"/>
        <v>0</v>
      </c>
    </row>
    <row r="1024" spans="1:32" ht="30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240"/>
        <v>1.149</v>
      </c>
      <c r="P1024" s="8">
        <f t="shared" si="241"/>
        <v>31.054054054054053</v>
      </c>
      <c r="Q1024" t="s">
        <v>8325</v>
      </c>
      <c r="R1024" t="s">
        <v>8330</v>
      </c>
      <c r="S1024" s="12">
        <f t="shared" si="242"/>
        <v>42141.271724537037</v>
      </c>
      <c r="T1024" s="12">
        <f t="shared" si="243"/>
        <v>42111.271724537037</v>
      </c>
      <c r="U1024">
        <f t="shared" si="244"/>
        <v>0</v>
      </c>
      <c r="V1024">
        <f t="shared" si="245"/>
        <v>1</v>
      </c>
      <c r="W1024">
        <f t="shared" si="246"/>
        <v>0</v>
      </c>
      <c r="X1024">
        <f t="shared" si="247"/>
        <v>0</v>
      </c>
      <c r="Y1024">
        <f t="shared" si="248"/>
        <v>0</v>
      </c>
      <c r="Z1024">
        <f t="shared" si="249"/>
        <v>0</v>
      </c>
      <c r="AA1024">
        <f t="shared" si="250"/>
        <v>0</v>
      </c>
      <c r="AB1024">
        <f t="shared" si="251"/>
        <v>0</v>
      </c>
      <c r="AC1024">
        <f t="shared" si="252"/>
        <v>0</v>
      </c>
      <c r="AD1024">
        <f t="shared" si="253"/>
        <v>0</v>
      </c>
      <c r="AE1024">
        <f t="shared" si="254"/>
        <v>0</v>
      </c>
      <c r="AF1024">
        <f t="shared" si="255"/>
        <v>0</v>
      </c>
    </row>
    <row r="1025" spans="1:32" ht="45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240"/>
        <v>2.3715000000000002</v>
      </c>
      <c r="P1025" s="8">
        <f t="shared" si="241"/>
        <v>36.206106870229007</v>
      </c>
      <c r="Q1025" t="s">
        <v>8325</v>
      </c>
      <c r="R1025" t="s">
        <v>8330</v>
      </c>
      <c r="S1025" s="12">
        <f t="shared" si="242"/>
        <v>42175.544687500005</v>
      </c>
      <c r="T1025" s="12">
        <f t="shared" si="243"/>
        <v>42145.544687500005</v>
      </c>
      <c r="U1025">
        <f t="shared" si="244"/>
        <v>0</v>
      </c>
      <c r="V1025">
        <f t="shared" si="245"/>
        <v>1</v>
      </c>
      <c r="W1025">
        <f t="shared" si="246"/>
        <v>0</v>
      </c>
      <c r="X1025">
        <f t="shared" si="247"/>
        <v>0</v>
      </c>
      <c r="Y1025">
        <f t="shared" si="248"/>
        <v>0</v>
      </c>
      <c r="Z1025">
        <f t="shared" si="249"/>
        <v>0</v>
      </c>
      <c r="AA1025">
        <f t="shared" si="250"/>
        <v>0</v>
      </c>
      <c r="AB1025">
        <f t="shared" si="251"/>
        <v>0</v>
      </c>
      <c r="AC1025">
        <f t="shared" si="252"/>
        <v>0</v>
      </c>
      <c r="AD1025">
        <f t="shared" si="253"/>
        <v>0</v>
      </c>
      <c r="AE1025">
        <f t="shared" si="254"/>
        <v>0</v>
      </c>
      <c r="AF1025">
        <f t="shared" si="255"/>
        <v>0</v>
      </c>
    </row>
    <row r="1026" spans="1:32" ht="45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240"/>
        <v>1.1863774999999999</v>
      </c>
      <c r="P1026" s="8">
        <f t="shared" si="241"/>
        <v>388.9762295081967</v>
      </c>
      <c r="Q1026" t="s">
        <v>8325</v>
      </c>
      <c r="R1026" t="s">
        <v>8330</v>
      </c>
      <c r="S1026" s="12">
        <f t="shared" si="242"/>
        <v>42400.205590277779</v>
      </c>
      <c r="T1026" s="12">
        <f t="shared" si="243"/>
        <v>42370.205590277779</v>
      </c>
      <c r="U1026">
        <f t="shared" si="244"/>
        <v>0</v>
      </c>
      <c r="V1026">
        <f t="shared" si="245"/>
        <v>0</v>
      </c>
      <c r="W1026">
        <f t="shared" si="246"/>
        <v>0</v>
      </c>
      <c r="X1026">
        <f t="shared" si="247"/>
        <v>0</v>
      </c>
      <c r="Y1026">
        <f t="shared" si="248"/>
        <v>0</v>
      </c>
      <c r="Z1026">
        <f t="shared" si="249"/>
        <v>1</v>
      </c>
      <c r="AA1026">
        <f t="shared" si="250"/>
        <v>0</v>
      </c>
      <c r="AB1026">
        <f t="shared" si="251"/>
        <v>0</v>
      </c>
      <c r="AC1026">
        <f t="shared" si="252"/>
        <v>0</v>
      </c>
      <c r="AD1026">
        <f t="shared" si="253"/>
        <v>0</v>
      </c>
      <c r="AE1026">
        <f t="shared" si="254"/>
        <v>0</v>
      </c>
      <c r="AF1026">
        <f t="shared" si="255"/>
        <v>0</v>
      </c>
    </row>
    <row r="1027" spans="1:32" ht="45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256">E1027/D1027</f>
        <v>1.099283142857143</v>
      </c>
      <c r="P1027" s="8">
        <f t="shared" ref="P1027:P1090" si="257">E1027/L1027</f>
        <v>71.848571428571432</v>
      </c>
      <c r="Q1027" t="s">
        <v>8325</v>
      </c>
      <c r="R1027" t="s">
        <v>8330</v>
      </c>
      <c r="S1027" s="12">
        <f t="shared" ref="S1027:S1090" si="258">(I1027/86400)+25569+(-9/24)</f>
        <v>42079.417094907403</v>
      </c>
      <c r="T1027" s="12">
        <f t="shared" ref="T1027:T1090" si="259">(J1027/86400)+25569+(-9/24)</f>
        <v>42049.458761574075</v>
      </c>
      <c r="U1027">
        <f t="shared" ref="U1027:U1090" si="260">COUNTIFS(D1027, "&gt;=0", D1027,"&lt;=1000")</f>
        <v>0</v>
      </c>
      <c r="V1027">
        <f t="shared" ref="V1027:V1090" si="261">COUNTIFS(D1027, "&gt;=1000", D1027,"&lt;=4999")</f>
        <v>0</v>
      </c>
      <c r="W1027">
        <f t="shared" ref="W1027:W1090" si="262">COUNTIFS(D1027, "&gt;=5000", D1027,"&lt;=9999")</f>
        <v>0</v>
      </c>
      <c r="X1027">
        <f t="shared" ref="X1027:X1090" si="263">COUNTIFS(D1027, "&gt;=10000", D1027,"&lt;=14999")</f>
        <v>0</v>
      </c>
      <c r="Y1027">
        <f t="shared" ref="Y1027:Y1090" si="264">COUNTIFS(D1027, "&gt;=15000", D1027,"&lt;=19999")</f>
        <v>0</v>
      </c>
      <c r="Z1027">
        <f t="shared" ref="Z1027:Z1090" si="265">COUNTIFS(D1027, "&gt;=20000", D1027,"&lt;=24999")</f>
        <v>0</v>
      </c>
      <c r="AA1027">
        <f t="shared" ref="AA1027:AA1090" si="266">COUNTIFS(D1027, "&gt;=25000", D1027,"&lt;=29999")</f>
        <v>0</v>
      </c>
      <c r="AB1027">
        <f t="shared" ref="AB1027:AB1090" si="267">COUNTIFS(D1027, "&gt;=30000", D1027,"&lt;=34999")</f>
        <v>0</v>
      </c>
      <c r="AC1027">
        <f t="shared" ref="AC1027:AC1090" si="268">COUNTIFS(D1027, "&gt;=35000", D1027,"&lt;=39999")</f>
        <v>0</v>
      </c>
      <c r="AD1027">
        <f t="shared" ref="AD1027:AD1090" si="269">COUNTIFS(D1027, "&gt;=40000", D1027,"&lt;=44999")</f>
        <v>0</v>
      </c>
      <c r="AE1027">
        <f t="shared" ref="AE1027:AE1090" si="270">COUNTIFS(D1027, "&gt;=45000", D1027,"&lt;=49999")</f>
        <v>0</v>
      </c>
      <c r="AF1027">
        <f t="shared" ref="AF1027:AF1090" si="271">COUNTIFS(D1027, "&gt;=50000")</f>
        <v>1</v>
      </c>
    </row>
    <row r="1028" spans="1:32" ht="60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256"/>
        <v>1.0000828571428571</v>
      </c>
      <c r="P1028" s="8">
        <f t="shared" si="257"/>
        <v>57.381803278688523</v>
      </c>
      <c r="Q1028" t="s">
        <v>8325</v>
      </c>
      <c r="R1028" t="s">
        <v>8330</v>
      </c>
      <c r="S1028" s="12">
        <f t="shared" si="258"/>
        <v>42459.990925925929</v>
      </c>
      <c r="T1028" s="12">
        <f t="shared" si="259"/>
        <v>42426.032592592594</v>
      </c>
      <c r="U1028">
        <f t="shared" si="260"/>
        <v>0</v>
      </c>
      <c r="V1028">
        <f t="shared" si="261"/>
        <v>0</v>
      </c>
      <c r="W1028">
        <f t="shared" si="262"/>
        <v>1</v>
      </c>
      <c r="X1028">
        <f t="shared" si="263"/>
        <v>0</v>
      </c>
      <c r="Y1028">
        <f t="shared" si="264"/>
        <v>0</v>
      </c>
      <c r="Z1028">
        <f t="shared" si="265"/>
        <v>0</v>
      </c>
      <c r="AA1028">
        <f t="shared" si="266"/>
        <v>0</v>
      </c>
      <c r="AB1028">
        <f t="shared" si="267"/>
        <v>0</v>
      </c>
      <c r="AC1028">
        <f t="shared" si="268"/>
        <v>0</v>
      </c>
      <c r="AD1028">
        <f t="shared" si="269"/>
        <v>0</v>
      </c>
      <c r="AE1028">
        <f t="shared" si="270"/>
        <v>0</v>
      </c>
      <c r="AF1028">
        <f t="shared" si="271"/>
        <v>0</v>
      </c>
    </row>
    <row r="1029" spans="1:32" ht="60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256"/>
        <v>1.0309292094387414</v>
      </c>
      <c r="P1029" s="8">
        <f t="shared" si="257"/>
        <v>69.666666666666671</v>
      </c>
      <c r="Q1029" t="s">
        <v>8325</v>
      </c>
      <c r="R1029" t="s">
        <v>8330</v>
      </c>
      <c r="S1029" s="12">
        <f t="shared" si="258"/>
        <v>41934.659108796295</v>
      </c>
      <c r="T1029" s="12">
        <f t="shared" si="259"/>
        <v>41904.659108796295</v>
      </c>
      <c r="U1029">
        <f t="shared" si="260"/>
        <v>0</v>
      </c>
      <c r="V1029">
        <f t="shared" si="261"/>
        <v>0</v>
      </c>
      <c r="W1029">
        <f t="shared" si="262"/>
        <v>1</v>
      </c>
      <c r="X1029">
        <f t="shared" si="263"/>
        <v>0</v>
      </c>
      <c r="Y1029">
        <f t="shared" si="264"/>
        <v>0</v>
      </c>
      <c r="Z1029">
        <f t="shared" si="265"/>
        <v>0</v>
      </c>
      <c r="AA1029">
        <f t="shared" si="266"/>
        <v>0</v>
      </c>
      <c r="AB1029">
        <f t="shared" si="267"/>
        <v>0</v>
      </c>
      <c r="AC1029">
        <f t="shared" si="268"/>
        <v>0</v>
      </c>
      <c r="AD1029">
        <f t="shared" si="269"/>
        <v>0</v>
      </c>
      <c r="AE1029">
        <f t="shared" si="270"/>
        <v>0</v>
      </c>
      <c r="AF1029">
        <f t="shared" si="271"/>
        <v>0</v>
      </c>
    </row>
    <row r="1030" spans="1:32" ht="45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256"/>
        <v>1.1727000000000001</v>
      </c>
      <c r="P1030" s="8">
        <f t="shared" si="257"/>
        <v>45.988235294117644</v>
      </c>
      <c r="Q1030" t="s">
        <v>8325</v>
      </c>
      <c r="R1030" t="s">
        <v>8330</v>
      </c>
      <c r="S1030" s="12">
        <f t="shared" si="258"/>
        <v>42800.458333333328</v>
      </c>
      <c r="T1030" s="12">
        <f t="shared" si="259"/>
        <v>42755.252372685187</v>
      </c>
      <c r="U1030">
        <f t="shared" si="260"/>
        <v>0</v>
      </c>
      <c r="V1030">
        <f t="shared" si="261"/>
        <v>0</v>
      </c>
      <c r="W1030">
        <f t="shared" si="262"/>
        <v>0</v>
      </c>
      <c r="X1030">
        <f t="shared" si="263"/>
        <v>1</v>
      </c>
      <c r="Y1030">
        <f t="shared" si="264"/>
        <v>0</v>
      </c>
      <c r="Z1030">
        <f t="shared" si="265"/>
        <v>0</v>
      </c>
      <c r="AA1030">
        <f t="shared" si="266"/>
        <v>0</v>
      </c>
      <c r="AB1030">
        <f t="shared" si="267"/>
        <v>0</v>
      </c>
      <c r="AC1030">
        <f t="shared" si="268"/>
        <v>0</v>
      </c>
      <c r="AD1030">
        <f t="shared" si="269"/>
        <v>0</v>
      </c>
      <c r="AE1030">
        <f t="shared" si="270"/>
        <v>0</v>
      </c>
      <c r="AF1030">
        <f t="shared" si="271"/>
        <v>0</v>
      </c>
    </row>
    <row r="1031" spans="1:32" ht="45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256"/>
        <v>1.1175999999999999</v>
      </c>
      <c r="P1031" s="8">
        <f t="shared" si="257"/>
        <v>79.262411347517727</v>
      </c>
      <c r="Q1031" t="s">
        <v>8325</v>
      </c>
      <c r="R1031" t="s">
        <v>8330</v>
      </c>
      <c r="S1031" s="12">
        <f t="shared" si="258"/>
        <v>42098.540972222225</v>
      </c>
      <c r="T1031" s="12">
        <f t="shared" si="259"/>
        <v>42044.336886574078</v>
      </c>
      <c r="U1031">
        <f t="shared" si="260"/>
        <v>0</v>
      </c>
      <c r="V1031">
        <f t="shared" si="261"/>
        <v>0</v>
      </c>
      <c r="W1031">
        <f t="shared" si="262"/>
        <v>0</v>
      </c>
      <c r="X1031">
        <f t="shared" si="263"/>
        <v>1</v>
      </c>
      <c r="Y1031">
        <f t="shared" si="264"/>
        <v>0</v>
      </c>
      <c r="Z1031">
        <f t="shared" si="265"/>
        <v>0</v>
      </c>
      <c r="AA1031">
        <f t="shared" si="266"/>
        <v>0</v>
      </c>
      <c r="AB1031">
        <f t="shared" si="267"/>
        <v>0</v>
      </c>
      <c r="AC1031">
        <f t="shared" si="268"/>
        <v>0</v>
      </c>
      <c r="AD1031">
        <f t="shared" si="269"/>
        <v>0</v>
      </c>
      <c r="AE1031">
        <f t="shared" si="270"/>
        <v>0</v>
      </c>
      <c r="AF1031">
        <f t="shared" si="271"/>
        <v>0</v>
      </c>
    </row>
    <row r="1032" spans="1:32" ht="30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256"/>
        <v>3.4209999999999998</v>
      </c>
      <c r="P1032" s="8">
        <f t="shared" si="257"/>
        <v>43.031446540880502</v>
      </c>
      <c r="Q1032" t="s">
        <v>8325</v>
      </c>
      <c r="R1032" t="s">
        <v>8330</v>
      </c>
      <c r="S1032" s="12">
        <f t="shared" si="258"/>
        <v>42625.108206018514</v>
      </c>
      <c r="T1032" s="12">
        <f t="shared" si="259"/>
        <v>42611.108206018514</v>
      </c>
      <c r="U1032">
        <f t="shared" si="260"/>
        <v>0</v>
      </c>
      <c r="V1032">
        <f t="shared" si="261"/>
        <v>1</v>
      </c>
      <c r="W1032">
        <f t="shared" si="262"/>
        <v>0</v>
      </c>
      <c r="X1032">
        <f t="shared" si="263"/>
        <v>0</v>
      </c>
      <c r="Y1032">
        <f t="shared" si="264"/>
        <v>0</v>
      </c>
      <c r="Z1032">
        <f t="shared" si="265"/>
        <v>0</v>
      </c>
      <c r="AA1032">
        <f t="shared" si="266"/>
        <v>0</v>
      </c>
      <c r="AB1032">
        <f t="shared" si="267"/>
        <v>0</v>
      </c>
      <c r="AC1032">
        <f t="shared" si="268"/>
        <v>0</v>
      </c>
      <c r="AD1032">
        <f t="shared" si="269"/>
        <v>0</v>
      </c>
      <c r="AE1032">
        <f t="shared" si="270"/>
        <v>0</v>
      </c>
      <c r="AF1032">
        <f t="shared" si="271"/>
        <v>0</v>
      </c>
    </row>
    <row r="1033" spans="1:32" ht="60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256"/>
        <v>1.0740000000000001</v>
      </c>
      <c r="P1033" s="8">
        <f t="shared" si="257"/>
        <v>108.48484848484848</v>
      </c>
      <c r="Q1033" t="s">
        <v>8325</v>
      </c>
      <c r="R1033" t="s">
        <v>8330</v>
      </c>
      <c r="S1033" s="12">
        <f t="shared" si="258"/>
        <v>42354.389004629629</v>
      </c>
      <c r="T1033" s="12">
        <f t="shared" si="259"/>
        <v>42324.389004629629</v>
      </c>
      <c r="U1033">
        <f t="shared" si="260"/>
        <v>0</v>
      </c>
      <c r="V1033">
        <f t="shared" si="261"/>
        <v>0</v>
      </c>
      <c r="W1033">
        <f t="shared" si="262"/>
        <v>0</v>
      </c>
      <c r="X1033">
        <f t="shared" si="263"/>
        <v>1</v>
      </c>
      <c r="Y1033">
        <f t="shared" si="264"/>
        <v>0</v>
      </c>
      <c r="Z1033">
        <f t="shared" si="265"/>
        <v>0</v>
      </c>
      <c r="AA1033">
        <f t="shared" si="266"/>
        <v>0</v>
      </c>
      <c r="AB1033">
        <f t="shared" si="267"/>
        <v>0</v>
      </c>
      <c r="AC1033">
        <f t="shared" si="268"/>
        <v>0</v>
      </c>
      <c r="AD1033">
        <f t="shared" si="269"/>
        <v>0</v>
      </c>
      <c r="AE1033">
        <f t="shared" si="270"/>
        <v>0</v>
      </c>
      <c r="AF1033">
        <f t="shared" si="271"/>
        <v>0</v>
      </c>
    </row>
    <row r="1034" spans="1:32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256"/>
        <v>1.0849703703703704</v>
      </c>
      <c r="P1034" s="8">
        <f t="shared" si="257"/>
        <v>61.029583333333335</v>
      </c>
      <c r="Q1034" t="s">
        <v>8325</v>
      </c>
      <c r="R1034" t="s">
        <v>8330</v>
      </c>
      <c r="S1034" s="12">
        <f t="shared" si="258"/>
        <v>42544.291956018518</v>
      </c>
      <c r="T1034" s="12">
        <f t="shared" si="259"/>
        <v>42514.291956018518</v>
      </c>
      <c r="U1034">
        <f t="shared" si="260"/>
        <v>0</v>
      </c>
      <c r="V1034">
        <f t="shared" si="261"/>
        <v>0</v>
      </c>
      <c r="W1034">
        <f t="shared" si="262"/>
        <v>1</v>
      </c>
      <c r="X1034">
        <f t="shared" si="263"/>
        <v>0</v>
      </c>
      <c r="Y1034">
        <f t="shared" si="264"/>
        <v>0</v>
      </c>
      <c r="Z1034">
        <f t="shared" si="265"/>
        <v>0</v>
      </c>
      <c r="AA1034">
        <f t="shared" si="266"/>
        <v>0</v>
      </c>
      <c r="AB1034">
        <f t="shared" si="267"/>
        <v>0</v>
      </c>
      <c r="AC1034">
        <f t="shared" si="268"/>
        <v>0</v>
      </c>
      <c r="AD1034">
        <f t="shared" si="269"/>
        <v>0</v>
      </c>
      <c r="AE1034">
        <f t="shared" si="270"/>
        <v>0</v>
      </c>
      <c r="AF1034">
        <f t="shared" si="271"/>
        <v>0</v>
      </c>
    </row>
    <row r="1035" spans="1:32" ht="60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256"/>
        <v>1.0286144578313252</v>
      </c>
      <c r="P1035" s="8">
        <f t="shared" si="257"/>
        <v>50.592592592592595</v>
      </c>
      <c r="Q1035" t="s">
        <v>8325</v>
      </c>
      <c r="R1035" t="s">
        <v>8330</v>
      </c>
      <c r="S1035" s="12">
        <f t="shared" si="258"/>
        <v>42716.357407407406</v>
      </c>
      <c r="T1035" s="12">
        <f t="shared" si="259"/>
        <v>42688.357407407406</v>
      </c>
      <c r="U1035">
        <f t="shared" si="260"/>
        <v>0</v>
      </c>
      <c r="V1035">
        <f t="shared" si="261"/>
        <v>1</v>
      </c>
      <c r="W1035">
        <f t="shared" si="262"/>
        <v>0</v>
      </c>
      <c r="X1035">
        <f t="shared" si="263"/>
        <v>0</v>
      </c>
      <c r="Y1035">
        <f t="shared" si="264"/>
        <v>0</v>
      </c>
      <c r="Z1035">
        <f t="shared" si="265"/>
        <v>0</v>
      </c>
      <c r="AA1035">
        <f t="shared" si="266"/>
        <v>0</v>
      </c>
      <c r="AB1035">
        <f t="shared" si="267"/>
        <v>0</v>
      </c>
      <c r="AC1035">
        <f t="shared" si="268"/>
        <v>0</v>
      </c>
      <c r="AD1035">
        <f t="shared" si="269"/>
        <v>0</v>
      </c>
      <c r="AE1035">
        <f t="shared" si="270"/>
        <v>0</v>
      </c>
      <c r="AF1035">
        <f t="shared" si="271"/>
        <v>0</v>
      </c>
    </row>
    <row r="1036" spans="1:32" ht="45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256"/>
        <v>1.3000180000000001</v>
      </c>
      <c r="P1036" s="8">
        <f t="shared" si="257"/>
        <v>39.157168674698795</v>
      </c>
      <c r="Q1036" t="s">
        <v>8325</v>
      </c>
      <c r="R1036" t="s">
        <v>8330</v>
      </c>
      <c r="S1036" s="12">
        <f t="shared" si="258"/>
        <v>42586.790972222225</v>
      </c>
      <c r="T1036" s="12">
        <f t="shared" si="259"/>
        <v>42554.791712962964</v>
      </c>
      <c r="U1036">
        <f t="shared" si="260"/>
        <v>0</v>
      </c>
      <c r="V1036">
        <f t="shared" si="261"/>
        <v>0</v>
      </c>
      <c r="W1036">
        <f t="shared" si="262"/>
        <v>1</v>
      </c>
      <c r="X1036">
        <f t="shared" si="263"/>
        <v>0</v>
      </c>
      <c r="Y1036">
        <f t="shared" si="264"/>
        <v>0</v>
      </c>
      <c r="Z1036">
        <f t="shared" si="265"/>
        <v>0</v>
      </c>
      <c r="AA1036">
        <f t="shared" si="266"/>
        <v>0</v>
      </c>
      <c r="AB1036">
        <f t="shared" si="267"/>
        <v>0</v>
      </c>
      <c r="AC1036">
        <f t="shared" si="268"/>
        <v>0</v>
      </c>
      <c r="AD1036">
        <f t="shared" si="269"/>
        <v>0</v>
      </c>
      <c r="AE1036">
        <f t="shared" si="270"/>
        <v>0</v>
      </c>
      <c r="AF1036">
        <f t="shared" si="271"/>
        <v>0</v>
      </c>
    </row>
    <row r="1037" spans="1:32" ht="60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256"/>
        <v>1.0765217391304347</v>
      </c>
      <c r="P1037" s="8">
        <f t="shared" si="257"/>
        <v>65.15789473684211</v>
      </c>
      <c r="Q1037" t="s">
        <v>8325</v>
      </c>
      <c r="R1037" t="s">
        <v>8330</v>
      </c>
      <c r="S1037" s="12">
        <f t="shared" si="258"/>
        <v>42046.266435185185</v>
      </c>
      <c r="T1037" s="12">
        <f t="shared" si="259"/>
        <v>42016.266435185185</v>
      </c>
      <c r="U1037">
        <f t="shared" si="260"/>
        <v>0</v>
      </c>
      <c r="V1037">
        <f t="shared" si="261"/>
        <v>1</v>
      </c>
      <c r="W1037">
        <f t="shared" si="262"/>
        <v>0</v>
      </c>
      <c r="X1037">
        <f t="shared" si="263"/>
        <v>0</v>
      </c>
      <c r="Y1037">
        <f t="shared" si="264"/>
        <v>0</v>
      </c>
      <c r="Z1037">
        <f t="shared" si="265"/>
        <v>0</v>
      </c>
      <c r="AA1037">
        <f t="shared" si="266"/>
        <v>0</v>
      </c>
      <c r="AB1037">
        <f t="shared" si="267"/>
        <v>0</v>
      </c>
      <c r="AC1037">
        <f t="shared" si="268"/>
        <v>0</v>
      </c>
      <c r="AD1037">
        <f t="shared" si="269"/>
        <v>0</v>
      </c>
      <c r="AE1037">
        <f t="shared" si="270"/>
        <v>0</v>
      </c>
      <c r="AF1037">
        <f t="shared" si="271"/>
        <v>0</v>
      </c>
    </row>
    <row r="1038" spans="1:32" ht="45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256"/>
        <v>1.1236044444444444</v>
      </c>
      <c r="P1038" s="8">
        <f t="shared" si="257"/>
        <v>23.963127962085309</v>
      </c>
      <c r="Q1038" t="s">
        <v>8325</v>
      </c>
      <c r="R1038" t="s">
        <v>8330</v>
      </c>
      <c r="S1038" s="12">
        <f t="shared" si="258"/>
        <v>41280.958333333336</v>
      </c>
      <c r="T1038" s="12">
        <f t="shared" si="259"/>
        <v>41249.073958333334</v>
      </c>
      <c r="U1038">
        <f t="shared" si="260"/>
        <v>0</v>
      </c>
      <c r="V1038">
        <f t="shared" si="261"/>
        <v>1</v>
      </c>
      <c r="W1038">
        <f t="shared" si="262"/>
        <v>0</v>
      </c>
      <c r="X1038">
        <f t="shared" si="263"/>
        <v>0</v>
      </c>
      <c r="Y1038">
        <f t="shared" si="264"/>
        <v>0</v>
      </c>
      <c r="Z1038">
        <f t="shared" si="265"/>
        <v>0</v>
      </c>
      <c r="AA1038">
        <f t="shared" si="266"/>
        <v>0</v>
      </c>
      <c r="AB1038">
        <f t="shared" si="267"/>
        <v>0</v>
      </c>
      <c r="AC1038">
        <f t="shared" si="268"/>
        <v>0</v>
      </c>
      <c r="AD1038">
        <f t="shared" si="269"/>
        <v>0</v>
      </c>
      <c r="AE1038">
        <f t="shared" si="270"/>
        <v>0</v>
      </c>
      <c r="AF1038">
        <f t="shared" si="271"/>
        <v>0</v>
      </c>
    </row>
    <row r="1039" spans="1:32" ht="60" x14ac:dyDescent="0.25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256"/>
        <v>1.0209999999999999</v>
      </c>
      <c r="P1039" s="8">
        <f t="shared" si="257"/>
        <v>48.61904761904762</v>
      </c>
      <c r="Q1039" t="s">
        <v>8325</v>
      </c>
      <c r="R1039" t="s">
        <v>8330</v>
      </c>
      <c r="S1039" s="12">
        <f t="shared" si="258"/>
        <v>42141.833333333328</v>
      </c>
      <c r="T1039" s="12">
        <f t="shared" si="259"/>
        <v>42119.447476851856</v>
      </c>
      <c r="U1039">
        <f t="shared" si="260"/>
        <v>1</v>
      </c>
      <c r="V1039">
        <f t="shared" si="261"/>
        <v>1</v>
      </c>
      <c r="W1039">
        <f t="shared" si="262"/>
        <v>0</v>
      </c>
      <c r="X1039">
        <f t="shared" si="263"/>
        <v>0</v>
      </c>
      <c r="Y1039">
        <f t="shared" si="264"/>
        <v>0</v>
      </c>
      <c r="Z1039">
        <f t="shared" si="265"/>
        <v>0</v>
      </c>
      <c r="AA1039">
        <f t="shared" si="266"/>
        <v>0</v>
      </c>
      <c r="AB1039">
        <f t="shared" si="267"/>
        <v>0</v>
      </c>
      <c r="AC1039">
        <f t="shared" si="268"/>
        <v>0</v>
      </c>
      <c r="AD1039">
        <f t="shared" si="269"/>
        <v>0</v>
      </c>
      <c r="AE1039">
        <f t="shared" si="270"/>
        <v>0</v>
      </c>
      <c r="AF1039">
        <f t="shared" si="271"/>
        <v>0</v>
      </c>
    </row>
    <row r="1040" spans="1:32" ht="45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256"/>
        <v>1.4533333333333334</v>
      </c>
      <c r="P1040" s="8">
        <f t="shared" si="257"/>
        <v>35.73770491803279</v>
      </c>
      <c r="Q1040" t="s">
        <v>8325</v>
      </c>
      <c r="R1040" t="s">
        <v>8330</v>
      </c>
      <c r="S1040" s="12">
        <f t="shared" si="258"/>
        <v>42447.815081018518</v>
      </c>
      <c r="T1040" s="12">
        <f t="shared" si="259"/>
        <v>42417.856747685189</v>
      </c>
      <c r="U1040">
        <f t="shared" si="260"/>
        <v>0</v>
      </c>
      <c r="V1040">
        <f t="shared" si="261"/>
        <v>1</v>
      </c>
      <c r="W1040">
        <f t="shared" si="262"/>
        <v>0</v>
      </c>
      <c r="X1040">
        <f t="shared" si="263"/>
        <v>0</v>
      </c>
      <c r="Y1040">
        <f t="shared" si="264"/>
        <v>0</v>
      </c>
      <c r="Z1040">
        <f t="shared" si="265"/>
        <v>0</v>
      </c>
      <c r="AA1040">
        <f t="shared" si="266"/>
        <v>0</v>
      </c>
      <c r="AB1040">
        <f t="shared" si="267"/>
        <v>0</v>
      </c>
      <c r="AC1040">
        <f t="shared" si="268"/>
        <v>0</v>
      </c>
      <c r="AD1040">
        <f t="shared" si="269"/>
        <v>0</v>
      </c>
      <c r="AE1040">
        <f t="shared" si="270"/>
        <v>0</v>
      </c>
      <c r="AF1040">
        <f t="shared" si="271"/>
        <v>0</v>
      </c>
    </row>
    <row r="1041" spans="1:32" ht="60" x14ac:dyDescent="0.25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256"/>
        <v>1.282</v>
      </c>
      <c r="P1041" s="8">
        <f t="shared" si="257"/>
        <v>21.366666666666667</v>
      </c>
      <c r="Q1041" t="s">
        <v>8325</v>
      </c>
      <c r="R1041" t="s">
        <v>8330</v>
      </c>
      <c r="S1041" s="12">
        <f t="shared" si="258"/>
        <v>42716.957638888889</v>
      </c>
      <c r="T1041" s="12">
        <f t="shared" si="259"/>
        <v>42691.734328703707</v>
      </c>
      <c r="U1041">
        <f t="shared" si="260"/>
        <v>1</v>
      </c>
      <c r="V1041">
        <f t="shared" si="261"/>
        <v>0</v>
      </c>
      <c r="W1041">
        <f t="shared" si="262"/>
        <v>0</v>
      </c>
      <c r="X1041">
        <f t="shared" si="263"/>
        <v>0</v>
      </c>
      <c r="Y1041">
        <f t="shared" si="264"/>
        <v>0</v>
      </c>
      <c r="Z1041">
        <f t="shared" si="265"/>
        <v>0</v>
      </c>
      <c r="AA1041">
        <f t="shared" si="266"/>
        <v>0</v>
      </c>
      <c r="AB1041">
        <f t="shared" si="267"/>
        <v>0</v>
      </c>
      <c r="AC1041">
        <f t="shared" si="268"/>
        <v>0</v>
      </c>
      <c r="AD1041">
        <f t="shared" si="269"/>
        <v>0</v>
      </c>
      <c r="AE1041">
        <f t="shared" si="270"/>
        <v>0</v>
      </c>
      <c r="AF1041">
        <f t="shared" si="271"/>
        <v>0</v>
      </c>
    </row>
    <row r="1042" spans="1:32" ht="60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256"/>
        <v>2.9411764705882353E-3</v>
      </c>
      <c r="P1042" s="8">
        <f t="shared" si="257"/>
        <v>250</v>
      </c>
      <c r="Q1042" t="s">
        <v>8331</v>
      </c>
      <c r="R1042" t="s">
        <v>8332</v>
      </c>
      <c r="S1042" s="12">
        <f t="shared" si="258"/>
        <v>42609.333437499998</v>
      </c>
      <c r="T1042" s="12">
        <f t="shared" si="259"/>
        <v>42579.333437499998</v>
      </c>
      <c r="U1042">
        <f t="shared" si="260"/>
        <v>0</v>
      </c>
      <c r="V1042">
        <f t="shared" si="261"/>
        <v>0</v>
      </c>
      <c r="W1042">
        <f t="shared" si="262"/>
        <v>0</v>
      </c>
      <c r="X1042">
        <f t="shared" si="263"/>
        <v>0</v>
      </c>
      <c r="Y1042">
        <f t="shared" si="264"/>
        <v>0</v>
      </c>
      <c r="Z1042">
        <f t="shared" si="265"/>
        <v>0</v>
      </c>
      <c r="AA1042">
        <f t="shared" si="266"/>
        <v>0</v>
      </c>
      <c r="AB1042">
        <f t="shared" si="267"/>
        <v>0</v>
      </c>
      <c r="AC1042">
        <f t="shared" si="268"/>
        <v>0</v>
      </c>
      <c r="AD1042">
        <f t="shared" si="269"/>
        <v>0</v>
      </c>
      <c r="AE1042">
        <f t="shared" si="270"/>
        <v>0</v>
      </c>
      <c r="AF1042">
        <f t="shared" si="271"/>
        <v>1</v>
      </c>
    </row>
    <row r="1043" spans="1:32" ht="45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256"/>
        <v>0</v>
      </c>
      <c r="P1043" s="8" t="e">
        <f t="shared" si="257"/>
        <v>#DIV/0!</v>
      </c>
      <c r="Q1043" t="s">
        <v>8331</v>
      </c>
      <c r="R1043" t="s">
        <v>8332</v>
      </c>
      <c r="S1043" s="12">
        <f t="shared" si="258"/>
        <v>41850.68509259259</v>
      </c>
      <c r="T1043" s="12">
        <f t="shared" si="259"/>
        <v>41830.68509259259</v>
      </c>
      <c r="U1043">
        <f t="shared" si="260"/>
        <v>1</v>
      </c>
      <c r="V1043">
        <f t="shared" si="261"/>
        <v>0</v>
      </c>
      <c r="W1043">
        <f t="shared" si="262"/>
        <v>0</v>
      </c>
      <c r="X1043">
        <f t="shared" si="263"/>
        <v>0</v>
      </c>
      <c r="Y1043">
        <f t="shared" si="264"/>
        <v>0</v>
      </c>
      <c r="Z1043">
        <f t="shared" si="265"/>
        <v>0</v>
      </c>
      <c r="AA1043">
        <f t="shared" si="266"/>
        <v>0</v>
      </c>
      <c r="AB1043">
        <f t="shared" si="267"/>
        <v>0</v>
      </c>
      <c r="AC1043">
        <f t="shared" si="268"/>
        <v>0</v>
      </c>
      <c r="AD1043">
        <f t="shared" si="269"/>
        <v>0</v>
      </c>
      <c r="AE1043">
        <f t="shared" si="270"/>
        <v>0</v>
      </c>
      <c r="AF1043">
        <f t="shared" si="271"/>
        <v>0</v>
      </c>
    </row>
    <row r="1044" spans="1:32" ht="60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256"/>
        <v>1.5384615384615385E-2</v>
      </c>
      <c r="P1044" s="8">
        <f t="shared" si="257"/>
        <v>10</v>
      </c>
      <c r="Q1044" t="s">
        <v>8331</v>
      </c>
      <c r="R1044" t="s">
        <v>8332</v>
      </c>
      <c r="S1044" s="12">
        <f t="shared" si="258"/>
        <v>41894.041666666664</v>
      </c>
      <c r="T1044" s="12">
        <f t="shared" si="259"/>
        <v>41851.321157407408</v>
      </c>
      <c r="U1044">
        <f t="shared" si="260"/>
        <v>1</v>
      </c>
      <c r="V1044">
        <f t="shared" si="261"/>
        <v>0</v>
      </c>
      <c r="W1044">
        <f t="shared" si="262"/>
        <v>0</v>
      </c>
      <c r="X1044">
        <f t="shared" si="263"/>
        <v>0</v>
      </c>
      <c r="Y1044">
        <f t="shared" si="264"/>
        <v>0</v>
      </c>
      <c r="Z1044">
        <f t="shared" si="265"/>
        <v>0</v>
      </c>
      <c r="AA1044">
        <f t="shared" si="266"/>
        <v>0</v>
      </c>
      <c r="AB1044">
        <f t="shared" si="267"/>
        <v>0</v>
      </c>
      <c r="AC1044">
        <f t="shared" si="268"/>
        <v>0</v>
      </c>
      <c r="AD1044">
        <f t="shared" si="269"/>
        <v>0</v>
      </c>
      <c r="AE1044">
        <f t="shared" si="270"/>
        <v>0</v>
      </c>
      <c r="AF1044">
        <f t="shared" si="271"/>
        <v>0</v>
      </c>
    </row>
    <row r="1045" spans="1:32" ht="45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256"/>
        <v>8.5370000000000001E-2</v>
      </c>
      <c r="P1045" s="8">
        <f t="shared" si="257"/>
        <v>29.236301369863014</v>
      </c>
      <c r="Q1045" t="s">
        <v>8331</v>
      </c>
      <c r="R1045" t="s">
        <v>8332</v>
      </c>
      <c r="S1045" s="12">
        <f t="shared" si="258"/>
        <v>42143.877951388888</v>
      </c>
      <c r="T1045" s="12">
        <f t="shared" si="259"/>
        <v>42113.877951388888</v>
      </c>
      <c r="U1045">
        <f t="shared" si="260"/>
        <v>0</v>
      </c>
      <c r="V1045">
        <f t="shared" si="261"/>
        <v>0</v>
      </c>
      <c r="W1045">
        <f t="shared" si="262"/>
        <v>0</v>
      </c>
      <c r="X1045">
        <f t="shared" si="263"/>
        <v>0</v>
      </c>
      <c r="Y1045">
        <f t="shared" si="264"/>
        <v>0</v>
      </c>
      <c r="Z1045">
        <f t="shared" si="265"/>
        <v>0</v>
      </c>
      <c r="AA1045">
        <f t="shared" si="266"/>
        <v>0</v>
      </c>
      <c r="AB1045">
        <f t="shared" si="267"/>
        <v>0</v>
      </c>
      <c r="AC1045">
        <f t="shared" si="268"/>
        <v>0</v>
      </c>
      <c r="AD1045">
        <f t="shared" si="269"/>
        <v>0</v>
      </c>
      <c r="AE1045">
        <f t="shared" si="270"/>
        <v>0</v>
      </c>
      <c r="AF1045">
        <f t="shared" si="271"/>
        <v>1</v>
      </c>
    </row>
    <row r="1046" spans="1:32" ht="60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256"/>
        <v>8.571428571428571E-4</v>
      </c>
      <c r="P1046" s="8">
        <f t="shared" si="257"/>
        <v>3</v>
      </c>
      <c r="Q1046" t="s">
        <v>8331</v>
      </c>
      <c r="R1046" t="s">
        <v>8332</v>
      </c>
      <c r="S1046" s="12">
        <f t="shared" si="258"/>
        <v>42068.477083333331</v>
      </c>
      <c r="T1046" s="12">
        <f t="shared" si="259"/>
        <v>42011.550937499997</v>
      </c>
      <c r="U1046">
        <f t="shared" si="260"/>
        <v>0</v>
      </c>
      <c r="V1046">
        <f t="shared" si="261"/>
        <v>0</v>
      </c>
      <c r="W1046">
        <f t="shared" si="262"/>
        <v>1</v>
      </c>
      <c r="X1046">
        <f t="shared" si="263"/>
        <v>0</v>
      </c>
      <c r="Y1046">
        <f t="shared" si="264"/>
        <v>0</v>
      </c>
      <c r="Z1046">
        <f t="shared" si="265"/>
        <v>0</v>
      </c>
      <c r="AA1046">
        <f t="shared" si="266"/>
        <v>0</v>
      </c>
      <c r="AB1046">
        <f t="shared" si="267"/>
        <v>0</v>
      </c>
      <c r="AC1046">
        <f t="shared" si="268"/>
        <v>0</v>
      </c>
      <c r="AD1046">
        <f t="shared" si="269"/>
        <v>0</v>
      </c>
      <c r="AE1046">
        <f t="shared" si="270"/>
        <v>0</v>
      </c>
      <c r="AF1046">
        <f t="shared" si="271"/>
        <v>0</v>
      </c>
    </row>
    <row r="1047" spans="1:32" ht="45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256"/>
        <v>2.6599999999999999E-2</v>
      </c>
      <c r="P1047" s="8">
        <f t="shared" si="257"/>
        <v>33.25</v>
      </c>
      <c r="Q1047" t="s">
        <v>8331</v>
      </c>
      <c r="R1047" t="s">
        <v>8332</v>
      </c>
      <c r="S1047" s="12">
        <f t="shared" si="258"/>
        <v>41874.499421296292</v>
      </c>
      <c r="T1047" s="12">
        <f t="shared" si="259"/>
        <v>41844.499421296292</v>
      </c>
      <c r="U1047">
        <f t="shared" si="260"/>
        <v>0</v>
      </c>
      <c r="V1047">
        <f t="shared" si="261"/>
        <v>0</v>
      </c>
      <c r="W1047">
        <f t="shared" si="262"/>
        <v>0</v>
      </c>
      <c r="X1047">
        <f t="shared" si="263"/>
        <v>1</v>
      </c>
      <c r="Y1047">
        <f t="shared" si="264"/>
        <v>0</v>
      </c>
      <c r="Z1047">
        <f t="shared" si="265"/>
        <v>0</v>
      </c>
      <c r="AA1047">
        <f t="shared" si="266"/>
        <v>0</v>
      </c>
      <c r="AB1047">
        <f t="shared" si="267"/>
        <v>0</v>
      </c>
      <c r="AC1047">
        <f t="shared" si="268"/>
        <v>0</v>
      </c>
      <c r="AD1047">
        <f t="shared" si="269"/>
        <v>0</v>
      </c>
      <c r="AE1047">
        <f t="shared" si="270"/>
        <v>0</v>
      </c>
      <c r="AF1047">
        <f t="shared" si="271"/>
        <v>0</v>
      </c>
    </row>
    <row r="1048" spans="1:32" ht="60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256"/>
        <v>0</v>
      </c>
      <c r="P1048" s="8" t="e">
        <f t="shared" si="257"/>
        <v>#DIV/0!</v>
      </c>
      <c r="Q1048" t="s">
        <v>8331</v>
      </c>
      <c r="R1048" t="s">
        <v>8332</v>
      </c>
      <c r="S1048" s="12">
        <f t="shared" si="258"/>
        <v>42364.476388888885</v>
      </c>
      <c r="T1048" s="12">
        <f t="shared" si="259"/>
        <v>42319.476388888885</v>
      </c>
      <c r="U1048">
        <f t="shared" si="260"/>
        <v>0</v>
      </c>
      <c r="V1048">
        <f t="shared" si="261"/>
        <v>1</v>
      </c>
      <c r="W1048">
        <f t="shared" si="262"/>
        <v>0</v>
      </c>
      <c r="X1048">
        <f t="shared" si="263"/>
        <v>0</v>
      </c>
      <c r="Y1048">
        <f t="shared" si="264"/>
        <v>0</v>
      </c>
      <c r="Z1048">
        <f t="shared" si="265"/>
        <v>0</v>
      </c>
      <c r="AA1048">
        <f t="shared" si="266"/>
        <v>0</v>
      </c>
      <c r="AB1048">
        <f t="shared" si="267"/>
        <v>0</v>
      </c>
      <c r="AC1048">
        <f t="shared" si="268"/>
        <v>0</v>
      </c>
      <c r="AD1048">
        <f t="shared" si="269"/>
        <v>0</v>
      </c>
      <c r="AE1048">
        <f t="shared" si="270"/>
        <v>0</v>
      </c>
      <c r="AF1048">
        <f t="shared" si="271"/>
        <v>0</v>
      </c>
    </row>
    <row r="1049" spans="1:32" ht="45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256"/>
        <v>5.0000000000000001E-4</v>
      </c>
      <c r="P1049" s="8">
        <f t="shared" si="257"/>
        <v>1</v>
      </c>
      <c r="Q1049" t="s">
        <v>8331</v>
      </c>
      <c r="R1049" t="s">
        <v>8332</v>
      </c>
      <c r="S1049" s="12">
        <f t="shared" si="258"/>
        <v>41948.485127314816</v>
      </c>
      <c r="T1049" s="12">
        <f t="shared" si="259"/>
        <v>41918.443460648152</v>
      </c>
      <c r="U1049">
        <f t="shared" si="260"/>
        <v>0</v>
      </c>
      <c r="V1049">
        <f t="shared" si="261"/>
        <v>1</v>
      </c>
      <c r="W1049">
        <f t="shared" si="262"/>
        <v>0</v>
      </c>
      <c r="X1049">
        <f t="shared" si="263"/>
        <v>0</v>
      </c>
      <c r="Y1049">
        <f t="shared" si="264"/>
        <v>0</v>
      </c>
      <c r="Z1049">
        <f t="shared" si="265"/>
        <v>0</v>
      </c>
      <c r="AA1049">
        <f t="shared" si="266"/>
        <v>0</v>
      </c>
      <c r="AB1049">
        <f t="shared" si="267"/>
        <v>0</v>
      </c>
      <c r="AC1049">
        <f t="shared" si="268"/>
        <v>0</v>
      </c>
      <c r="AD1049">
        <f t="shared" si="269"/>
        <v>0</v>
      </c>
      <c r="AE1049">
        <f t="shared" si="270"/>
        <v>0</v>
      </c>
      <c r="AF1049">
        <f t="shared" si="271"/>
        <v>0</v>
      </c>
    </row>
    <row r="1050" spans="1:32" ht="60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256"/>
        <v>1.4133333333333333E-2</v>
      </c>
      <c r="P1050" s="8">
        <f t="shared" si="257"/>
        <v>53</v>
      </c>
      <c r="Q1050" t="s">
        <v>8331</v>
      </c>
      <c r="R1050" t="s">
        <v>8332</v>
      </c>
      <c r="S1050" s="12">
        <f t="shared" si="258"/>
        <v>42637.678113425922</v>
      </c>
      <c r="T1050" s="12">
        <f t="shared" si="259"/>
        <v>42597.678113425922</v>
      </c>
      <c r="U1050">
        <f t="shared" si="260"/>
        <v>0</v>
      </c>
      <c r="V1050">
        <f t="shared" si="261"/>
        <v>0</v>
      </c>
      <c r="W1050">
        <f t="shared" si="262"/>
        <v>0</v>
      </c>
      <c r="X1050">
        <f t="shared" si="263"/>
        <v>0</v>
      </c>
      <c r="Y1050">
        <f t="shared" si="264"/>
        <v>1</v>
      </c>
      <c r="Z1050">
        <f t="shared" si="265"/>
        <v>0</v>
      </c>
      <c r="AA1050">
        <f t="shared" si="266"/>
        <v>0</v>
      </c>
      <c r="AB1050">
        <f t="shared" si="267"/>
        <v>0</v>
      </c>
      <c r="AC1050">
        <f t="shared" si="268"/>
        <v>0</v>
      </c>
      <c r="AD1050">
        <f t="shared" si="269"/>
        <v>0</v>
      </c>
      <c r="AE1050">
        <f t="shared" si="270"/>
        <v>0</v>
      </c>
      <c r="AF1050">
        <f t="shared" si="271"/>
        <v>0</v>
      </c>
    </row>
    <row r="1051" spans="1:32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256"/>
        <v>0</v>
      </c>
      <c r="P1051" s="8" t="e">
        <f t="shared" si="257"/>
        <v>#DIV/0!</v>
      </c>
      <c r="Q1051" t="s">
        <v>8331</v>
      </c>
      <c r="R1051" t="s">
        <v>8332</v>
      </c>
      <c r="S1051" s="12">
        <f t="shared" si="258"/>
        <v>42412.056076388893</v>
      </c>
      <c r="T1051" s="12">
        <f t="shared" si="259"/>
        <v>42382.056076388893</v>
      </c>
      <c r="U1051">
        <f t="shared" si="260"/>
        <v>0</v>
      </c>
      <c r="V1051">
        <f t="shared" si="261"/>
        <v>0</v>
      </c>
      <c r="W1051">
        <f t="shared" si="262"/>
        <v>0</v>
      </c>
      <c r="X1051">
        <f t="shared" si="263"/>
        <v>1</v>
      </c>
      <c r="Y1051">
        <f t="shared" si="264"/>
        <v>0</v>
      </c>
      <c r="Z1051">
        <f t="shared" si="265"/>
        <v>0</v>
      </c>
      <c r="AA1051">
        <f t="shared" si="266"/>
        <v>0</v>
      </c>
      <c r="AB1051">
        <f t="shared" si="267"/>
        <v>0</v>
      </c>
      <c r="AC1051">
        <f t="shared" si="268"/>
        <v>0</v>
      </c>
      <c r="AD1051">
        <f t="shared" si="269"/>
        <v>0</v>
      </c>
      <c r="AE1051">
        <f t="shared" si="270"/>
        <v>0</v>
      </c>
      <c r="AF1051">
        <f t="shared" si="271"/>
        <v>0</v>
      </c>
    </row>
    <row r="1052" spans="1:32" ht="30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256"/>
        <v>0</v>
      </c>
      <c r="P1052" s="8" t="e">
        <f t="shared" si="257"/>
        <v>#DIV/0!</v>
      </c>
      <c r="Q1052" t="s">
        <v>8331</v>
      </c>
      <c r="R1052" t="s">
        <v>8332</v>
      </c>
      <c r="S1052" s="12">
        <f t="shared" si="258"/>
        <v>42261.4221875</v>
      </c>
      <c r="T1052" s="12">
        <f t="shared" si="259"/>
        <v>42231.4221875</v>
      </c>
      <c r="U1052">
        <f t="shared" si="260"/>
        <v>0</v>
      </c>
      <c r="V1052">
        <f t="shared" si="261"/>
        <v>1</v>
      </c>
      <c r="W1052">
        <f t="shared" si="262"/>
        <v>0</v>
      </c>
      <c r="X1052">
        <f t="shared" si="263"/>
        <v>0</v>
      </c>
      <c r="Y1052">
        <f t="shared" si="264"/>
        <v>0</v>
      </c>
      <c r="Z1052">
        <f t="shared" si="265"/>
        <v>0</v>
      </c>
      <c r="AA1052">
        <f t="shared" si="266"/>
        <v>0</v>
      </c>
      <c r="AB1052">
        <f t="shared" si="267"/>
        <v>0</v>
      </c>
      <c r="AC1052">
        <f t="shared" si="268"/>
        <v>0</v>
      </c>
      <c r="AD1052">
        <f t="shared" si="269"/>
        <v>0</v>
      </c>
      <c r="AE1052">
        <f t="shared" si="270"/>
        <v>0</v>
      </c>
      <c r="AF1052">
        <f t="shared" si="271"/>
        <v>0</v>
      </c>
    </row>
    <row r="1053" spans="1:32" ht="60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256"/>
        <v>0</v>
      </c>
      <c r="P1053" s="8" t="e">
        <f t="shared" si="257"/>
        <v>#DIV/0!</v>
      </c>
      <c r="Q1053" t="s">
        <v>8331</v>
      </c>
      <c r="R1053" t="s">
        <v>8332</v>
      </c>
      <c r="S1053" s="12">
        <f t="shared" si="258"/>
        <v>41877.639178240745</v>
      </c>
      <c r="T1053" s="12">
        <f t="shared" si="259"/>
        <v>41849.639178240745</v>
      </c>
      <c r="U1053">
        <f t="shared" si="260"/>
        <v>1</v>
      </c>
      <c r="V1053">
        <f t="shared" si="261"/>
        <v>0</v>
      </c>
      <c r="W1053">
        <f t="shared" si="262"/>
        <v>0</v>
      </c>
      <c r="X1053">
        <f t="shared" si="263"/>
        <v>0</v>
      </c>
      <c r="Y1053">
        <f t="shared" si="264"/>
        <v>0</v>
      </c>
      <c r="Z1053">
        <f t="shared" si="265"/>
        <v>0</v>
      </c>
      <c r="AA1053">
        <f t="shared" si="266"/>
        <v>0</v>
      </c>
      <c r="AB1053">
        <f t="shared" si="267"/>
        <v>0</v>
      </c>
      <c r="AC1053">
        <f t="shared" si="268"/>
        <v>0</v>
      </c>
      <c r="AD1053">
        <f t="shared" si="269"/>
        <v>0</v>
      </c>
      <c r="AE1053">
        <f t="shared" si="270"/>
        <v>0</v>
      </c>
      <c r="AF1053">
        <f t="shared" si="271"/>
        <v>0</v>
      </c>
    </row>
    <row r="1054" spans="1:32" ht="75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256"/>
        <v>0</v>
      </c>
      <c r="P1054" s="8" t="e">
        <f t="shared" si="257"/>
        <v>#DIV/0!</v>
      </c>
      <c r="Q1054" t="s">
        <v>8331</v>
      </c>
      <c r="R1054" t="s">
        <v>8332</v>
      </c>
      <c r="S1054" s="12">
        <f t="shared" si="258"/>
        <v>42527.464583333334</v>
      </c>
      <c r="T1054" s="12">
        <f t="shared" si="259"/>
        <v>42483.422395833331</v>
      </c>
      <c r="U1054">
        <f t="shared" si="260"/>
        <v>0</v>
      </c>
      <c r="V1054">
        <f t="shared" si="261"/>
        <v>1</v>
      </c>
      <c r="W1054">
        <f t="shared" si="262"/>
        <v>0</v>
      </c>
      <c r="X1054">
        <f t="shared" si="263"/>
        <v>0</v>
      </c>
      <c r="Y1054">
        <f t="shared" si="264"/>
        <v>0</v>
      </c>
      <c r="Z1054">
        <f t="shared" si="265"/>
        <v>0</v>
      </c>
      <c r="AA1054">
        <f t="shared" si="266"/>
        <v>0</v>
      </c>
      <c r="AB1054">
        <f t="shared" si="267"/>
        <v>0</v>
      </c>
      <c r="AC1054">
        <f t="shared" si="268"/>
        <v>0</v>
      </c>
      <c r="AD1054">
        <f t="shared" si="269"/>
        <v>0</v>
      </c>
      <c r="AE1054">
        <f t="shared" si="270"/>
        <v>0</v>
      </c>
      <c r="AF1054">
        <f t="shared" si="271"/>
        <v>0</v>
      </c>
    </row>
    <row r="1055" spans="1:32" ht="60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256"/>
        <v>0.01</v>
      </c>
      <c r="P1055" s="8">
        <f t="shared" si="257"/>
        <v>15</v>
      </c>
      <c r="Q1055" t="s">
        <v>8331</v>
      </c>
      <c r="R1055" t="s">
        <v>8332</v>
      </c>
      <c r="S1055" s="12">
        <f t="shared" si="258"/>
        <v>42799.797824074078</v>
      </c>
      <c r="T1055" s="12">
        <f t="shared" si="259"/>
        <v>42774.797824074078</v>
      </c>
      <c r="U1055">
        <f t="shared" si="260"/>
        <v>0</v>
      </c>
      <c r="V1055">
        <f t="shared" si="261"/>
        <v>1</v>
      </c>
      <c r="W1055">
        <f t="shared" si="262"/>
        <v>0</v>
      </c>
      <c r="X1055">
        <f t="shared" si="263"/>
        <v>0</v>
      </c>
      <c r="Y1055">
        <f t="shared" si="264"/>
        <v>0</v>
      </c>
      <c r="Z1055">
        <f t="shared" si="265"/>
        <v>0</v>
      </c>
      <c r="AA1055">
        <f t="shared" si="266"/>
        <v>0</v>
      </c>
      <c r="AB1055">
        <f t="shared" si="267"/>
        <v>0</v>
      </c>
      <c r="AC1055">
        <f t="shared" si="268"/>
        <v>0</v>
      </c>
      <c r="AD1055">
        <f t="shared" si="269"/>
        <v>0</v>
      </c>
      <c r="AE1055">
        <f t="shared" si="270"/>
        <v>0</v>
      </c>
      <c r="AF1055">
        <f t="shared" si="271"/>
        <v>0</v>
      </c>
    </row>
    <row r="1056" spans="1:32" ht="60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256"/>
        <v>0</v>
      </c>
      <c r="P1056" s="8" t="e">
        <f t="shared" si="257"/>
        <v>#DIV/0!</v>
      </c>
      <c r="Q1056" t="s">
        <v>8331</v>
      </c>
      <c r="R1056" t="s">
        <v>8332</v>
      </c>
      <c r="S1056" s="12">
        <f t="shared" si="258"/>
        <v>41861.541666666664</v>
      </c>
      <c r="T1056" s="12">
        <f t="shared" si="259"/>
        <v>41831.476840277777</v>
      </c>
      <c r="U1056">
        <f t="shared" si="260"/>
        <v>0</v>
      </c>
      <c r="V1056">
        <f t="shared" si="261"/>
        <v>1</v>
      </c>
      <c r="W1056">
        <f t="shared" si="262"/>
        <v>0</v>
      </c>
      <c r="X1056">
        <f t="shared" si="263"/>
        <v>0</v>
      </c>
      <c r="Y1056">
        <f t="shared" si="264"/>
        <v>0</v>
      </c>
      <c r="Z1056">
        <f t="shared" si="265"/>
        <v>0</v>
      </c>
      <c r="AA1056">
        <f t="shared" si="266"/>
        <v>0</v>
      </c>
      <c r="AB1056">
        <f t="shared" si="267"/>
        <v>0</v>
      </c>
      <c r="AC1056">
        <f t="shared" si="268"/>
        <v>0</v>
      </c>
      <c r="AD1056">
        <f t="shared" si="269"/>
        <v>0</v>
      </c>
      <c r="AE1056">
        <f t="shared" si="270"/>
        <v>0</v>
      </c>
      <c r="AF1056">
        <f t="shared" si="271"/>
        <v>0</v>
      </c>
    </row>
    <row r="1057" spans="1:32" ht="60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256"/>
        <v>0</v>
      </c>
      <c r="P1057" s="8" t="e">
        <f t="shared" si="257"/>
        <v>#DIV/0!</v>
      </c>
      <c r="Q1057" t="s">
        <v>8331</v>
      </c>
      <c r="R1057" t="s">
        <v>8332</v>
      </c>
      <c r="S1057" s="12">
        <f t="shared" si="258"/>
        <v>42436.617418981477</v>
      </c>
      <c r="T1057" s="12">
        <f t="shared" si="259"/>
        <v>42406.617418981477</v>
      </c>
      <c r="U1057">
        <f t="shared" si="260"/>
        <v>0</v>
      </c>
      <c r="V1057">
        <f t="shared" si="261"/>
        <v>1</v>
      </c>
      <c r="W1057">
        <f t="shared" si="262"/>
        <v>0</v>
      </c>
      <c r="X1057">
        <f t="shared" si="263"/>
        <v>0</v>
      </c>
      <c r="Y1057">
        <f t="shared" si="264"/>
        <v>0</v>
      </c>
      <c r="Z1057">
        <f t="shared" si="265"/>
        <v>0</v>
      </c>
      <c r="AA1057">
        <f t="shared" si="266"/>
        <v>0</v>
      </c>
      <c r="AB1057">
        <f t="shared" si="267"/>
        <v>0</v>
      </c>
      <c r="AC1057">
        <f t="shared" si="268"/>
        <v>0</v>
      </c>
      <c r="AD1057">
        <f t="shared" si="269"/>
        <v>0</v>
      </c>
      <c r="AE1057">
        <f t="shared" si="270"/>
        <v>0</v>
      </c>
      <c r="AF1057">
        <f t="shared" si="271"/>
        <v>0</v>
      </c>
    </row>
    <row r="1058" spans="1:32" ht="60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256"/>
        <v>0</v>
      </c>
      <c r="P1058" s="8" t="e">
        <f t="shared" si="257"/>
        <v>#DIV/0!</v>
      </c>
      <c r="Q1058" t="s">
        <v>8331</v>
      </c>
      <c r="R1058" t="s">
        <v>8332</v>
      </c>
      <c r="S1058" s="12">
        <f t="shared" si="258"/>
        <v>42118.302974537037</v>
      </c>
      <c r="T1058" s="12">
        <f t="shared" si="259"/>
        <v>42058.344641203701</v>
      </c>
      <c r="U1058">
        <f t="shared" si="260"/>
        <v>0</v>
      </c>
      <c r="V1058">
        <f t="shared" si="261"/>
        <v>0</v>
      </c>
      <c r="W1058">
        <f t="shared" si="262"/>
        <v>0</v>
      </c>
      <c r="X1058">
        <f t="shared" si="263"/>
        <v>1</v>
      </c>
      <c r="Y1058">
        <f t="shared" si="264"/>
        <v>0</v>
      </c>
      <c r="Z1058">
        <f t="shared" si="265"/>
        <v>0</v>
      </c>
      <c r="AA1058">
        <f t="shared" si="266"/>
        <v>0</v>
      </c>
      <c r="AB1058">
        <f t="shared" si="267"/>
        <v>0</v>
      </c>
      <c r="AC1058">
        <f t="shared" si="268"/>
        <v>0</v>
      </c>
      <c r="AD1058">
        <f t="shared" si="269"/>
        <v>0</v>
      </c>
      <c r="AE1058">
        <f t="shared" si="270"/>
        <v>0</v>
      </c>
      <c r="AF1058">
        <f t="shared" si="271"/>
        <v>0</v>
      </c>
    </row>
    <row r="1059" spans="1:32" ht="45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256"/>
        <v>0</v>
      </c>
      <c r="P1059" s="8" t="e">
        <f t="shared" si="257"/>
        <v>#DIV/0!</v>
      </c>
      <c r="Q1059" t="s">
        <v>8331</v>
      </c>
      <c r="R1059" t="s">
        <v>8332</v>
      </c>
      <c r="S1059" s="12">
        <f t="shared" si="258"/>
        <v>42708.537997685184</v>
      </c>
      <c r="T1059" s="12">
        <f t="shared" si="259"/>
        <v>42678.496331018519</v>
      </c>
      <c r="U1059">
        <f t="shared" si="260"/>
        <v>0</v>
      </c>
      <c r="V1059">
        <f t="shared" si="261"/>
        <v>0</v>
      </c>
      <c r="W1059">
        <f t="shared" si="262"/>
        <v>0</v>
      </c>
      <c r="X1059">
        <f t="shared" si="263"/>
        <v>1</v>
      </c>
      <c r="Y1059">
        <f t="shared" si="264"/>
        <v>0</v>
      </c>
      <c r="Z1059">
        <f t="shared" si="265"/>
        <v>0</v>
      </c>
      <c r="AA1059">
        <f t="shared" si="266"/>
        <v>0</v>
      </c>
      <c r="AB1059">
        <f t="shared" si="267"/>
        <v>0</v>
      </c>
      <c r="AC1059">
        <f t="shared" si="268"/>
        <v>0</v>
      </c>
      <c r="AD1059">
        <f t="shared" si="269"/>
        <v>0</v>
      </c>
      <c r="AE1059">
        <f t="shared" si="270"/>
        <v>0</v>
      </c>
      <c r="AF1059">
        <f t="shared" si="271"/>
        <v>0</v>
      </c>
    </row>
    <row r="1060" spans="1:32" ht="60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256"/>
        <v>0</v>
      </c>
      <c r="P1060" s="8" t="e">
        <f t="shared" si="257"/>
        <v>#DIV/0!</v>
      </c>
      <c r="Q1060" t="s">
        <v>8331</v>
      </c>
      <c r="R1060" t="s">
        <v>8332</v>
      </c>
      <c r="S1060" s="12">
        <f t="shared" si="258"/>
        <v>42088.625</v>
      </c>
      <c r="T1060" s="12">
        <f t="shared" si="259"/>
        <v>42047.525960648149</v>
      </c>
      <c r="U1060">
        <f t="shared" si="260"/>
        <v>0</v>
      </c>
      <c r="V1060">
        <f t="shared" si="261"/>
        <v>0</v>
      </c>
      <c r="W1060">
        <f t="shared" si="262"/>
        <v>0</v>
      </c>
      <c r="X1060">
        <f t="shared" si="263"/>
        <v>0</v>
      </c>
      <c r="Y1060">
        <f t="shared" si="264"/>
        <v>0</v>
      </c>
      <c r="Z1060">
        <f t="shared" si="265"/>
        <v>0</v>
      </c>
      <c r="AA1060">
        <f t="shared" si="266"/>
        <v>0</v>
      </c>
      <c r="AB1060">
        <f t="shared" si="267"/>
        <v>0</v>
      </c>
      <c r="AC1060">
        <f t="shared" si="268"/>
        <v>0</v>
      </c>
      <c r="AD1060">
        <f t="shared" si="269"/>
        <v>1</v>
      </c>
      <c r="AE1060">
        <f t="shared" si="270"/>
        <v>0</v>
      </c>
      <c r="AF1060">
        <f t="shared" si="271"/>
        <v>0</v>
      </c>
    </row>
    <row r="1061" spans="1:32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256"/>
        <v>0</v>
      </c>
      <c r="P1061" s="8" t="e">
        <f t="shared" si="257"/>
        <v>#DIV/0!</v>
      </c>
      <c r="Q1061" t="s">
        <v>8331</v>
      </c>
      <c r="R1061" t="s">
        <v>8332</v>
      </c>
      <c r="S1061" s="12">
        <f t="shared" si="258"/>
        <v>42076.373333333337</v>
      </c>
      <c r="T1061" s="12">
        <f t="shared" si="259"/>
        <v>42046.415000000001</v>
      </c>
      <c r="U1061">
        <f t="shared" si="260"/>
        <v>0</v>
      </c>
      <c r="V1061">
        <f t="shared" si="261"/>
        <v>1</v>
      </c>
      <c r="W1061">
        <f t="shared" si="262"/>
        <v>0</v>
      </c>
      <c r="X1061">
        <f t="shared" si="263"/>
        <v>0</v>
      </c>
      <c r="Y1061">
        <f t="shared" si="264"/>
        <v>0</v>
      </c>
      <c r="Z1061">
        <f t="shared" si="265"/>
        <v>0</v>
      </c>
      <c r="AA1061">
        <f t="shared" si="266"/>
        <v>0</v>
      </c>
      <c r="AB1061">
        <f t="shared" si="267"/>
        <v>0</v>
      </c>
      <c r="AC1061">
        <f t="shared" si="268"/>
        <v>0</v>
      </c>
      <c r="AD1061">
        <f t="shared" si="269"/>
        <v>0</v>
      </c>
      <c r="AE1061">
        <f t="shared" si="270"/>
        <v>0</v>
      </c>
      <c r="AF1061">
        <f t="shared" si="271"/>
        <v>0</v>
      </c>
    </row>
    <row r="1062" spans="1:32" ht="60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256"/>
        <v>0.01</v>
      </c>
      <c r="P1062" s="8">
        <f t="shared" si="257"/>
        <v>50</v>
      </c>
      <c r="Q1062" t="s">
        <v>8331</v>
      </c>
      <c r="R1062" t="s">
        <v>8332</v>
      </c>
      <c r="S1062" s="12">
        <f t="shared" si="258"/>
        <v>42109.538113425922</v>
      </c>
      <c r="T1062" s="12">
        <f t="shared" si="259"/>
        <v>42079.538113425922</v>
      </c>
      <c r="U1062">
        <f t="shared" si="260"/>
        <v>0</v>
      </c>
      <c r="V1062">
        <f t="shared" si="261"/>
        <v>0</v>
      </c>
      <c r="W1062">
        <f t="shared" si="262"/>
        <v>1</v>
      </c>
      <c r="X1062">
        <f t="shared" si="263"/>
        <v>0</v>
      </c>
      <c r="Y1062">
        <f t="shared" si="264"/>
        <v>0</v>
      </c>
      <c r="Z1062">
        <f t="shared" si="265"/>
        <v>0</v>
      </c>
      <c r="AA1062">
        <f t="shared" si="266"/>
        <v>0</v>
      </c>
      <c r="AB1062">
        <f t="shared" si="267"/>
        <v>0</v>
      </c>
      <c r="AC1062">
        <f t="shared" si="268"/>
        <v>0</v>
      </c>
      <c r="AD1062">
        <f t="shared" si="269"/>
        <v>0</v>
      </c>
      <c r="AE1062">
        <f t="shared" si="270"/>
        <v>0</v>
      </c>
      <c r="AF1062">
        <f t="shared" si="271"/>
        <v>0</v>
      </c>
    </row>
    <row r="1063" spans="1:32" ht="45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256"/>
        <v>0</v>
      </c>
      <c r="P1063" s="8" t="e">
        <f t="shared" si="257"/>
        <v>#DIV/0!</v>
      </c>
      <c r="Q1063" t="s">
        <v>8331</v>
      </c>
      <c r="R1063" t="s">
        <v>8332</v>
      </c>
      <c r="S1063" s="12">
        <f t="shared" si="258"/>
        <v>42491.666666666672</v>
      </c>
      <c r="T1063" s="12">
        <f t="shared" si="259"/>
        <v>42431.901712962965</v>
      </c>
      <c r="U1063">
        <f t="shared" si="260"/>
        <v>0</v>
      </c>
      <c r="V1063">
        <f t="shared" si="261"/>
        <v>1</v>
      </c>
      <c r="W1063">
        <f t="shared" si="262"/>
        <v>0</v>
      </c>
      <c r="X1063">
        <f t="shared" si="263"/>
        <v>0</v>
      </c>
      <c r="Y1063">
        <f t="shared" si="264"/>
        <v>0</v>
      </c>
      <c r="Z1063">
        <f t="shared" si="265"/>
        <v>0</v>
      </c>
      <c r="AA1063">
        <f t="shared" si="266"/>
        <v>0</v>
      </c>
      <c r="AB1063">
        <f t="shared" si="267"/>
        <v>0</v>
      </c>
      <c r="AC1063">
        <f t="shared" si="268"/>
        <v>0</v>
      </c>
      <c r="AD1063">
        <f t="shared" si="269"/>
        <v>0</v>
      </c>
      <c r="AE1063">
        <f t="shared" si="270"/>
        <v>0</v>
      </c>
      <c r="AF1063">
        <f t="shared" si="271"/>
        <v>0</v>
      </c>
    </row>
    <row r="1064" spans="1:32" ht="30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256"/>
        <v>0.95477386934673369</v>
      </c>
      <c r="P1064" s="8">
        <f t="shared" si="257"/>
        <v>47.5</v>
      </c>
      <c r="Q1064" t="s">
        <v>8331</v>
      </c>
      <c r="R1064" t="s">
        <v>8332</v>
      </c>
      <c r="S1064" s="12">
        <f t="shared" si="258"/>
        <v>42563.432187500002</v>
      </c>
      <c r="T1064" s="12">
        <f t="shared" si="259"/>
        <v>42556.432187500002</v>
      </c>
      <c r="U1064">
        <f t="shared" si="260"/>
        <v>1</v>
      </c>
      <c r="V1064">
        <f t="shared" si="261"/>
        <v>0</v>
      </c>
      <c r="W1064">
        <f t="shared" si="262"/>
        <v>0</v>
      </c>
      <c r="X1064">
        <f t="shared" si="263"/>
        <v>0</v>
      </c>
      <c r="Y1064">
        <f t="shared" si="264"/>
        <v>0</v>
      </c>
      <c r="Z1064">
        <f t="shared" si="265"/>
        <v>0</v>
      </c>
      <c r="AA1064">
        <f t="shared" si="266"/>
        <v>0</v>
      </c>
      <c r="AB1064">
        <f t="shared" si="267"/>
        <v>0</v>
      </c>
      <c r="AC1064">
        <f t="shared" si="268"/>
        <v>0</v>
      </c>
      <c r="AD1064">
        <f t="shared" si="269"/>
        <v>0</v>
      </c>
      <c r="AE1064">
        <f t="shared" si="270"/>
        <v>0</v>
      </c>
      <c r="AF1064">
        <f t="shared" si="271"/>
        <v>0</v>
      </c>
    </row>
    <row r="1065" spans="1:32" ht="60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256"/>
        <v>0</v>
      </c>
      <c r="P1065" s="8" t="e">
        <f t="shared" si="257"/>
        <v>#DIV/0!</v>
      </c>
      <c r="Q1065" t="s">
        <v>8331</v>
      </c>
      <c r="R1065" t="s">
        <v>8332</v>
      </c>
      <c r="S1065" s="12">
        <f t="shared" si="258"/>
        <v>42612.655810185184</v>
      </c>
      <c r="T1065" s="12">
        <f t="shared" si="259"/>
        <v>42582.655810185184</v>
      </c>
      <c r="U1065">
        <f t="shared" si="260"/>
        <v>1</v>
      </c>
      <c r="V1065">
        <f t="shared" si="261"/>
        <v>1</v>
      </c>
      <c r="W1065">
        <f t="shared" si="262"/>
        <v>0</v>
      </c>
      <c r="X1065">
        <f t="shared" si="263"/>
        <v>0</v>
      </c>
      <c r="Y1065">
        <f t="shared" si="264"/>
        <v>0</v>
      </c>
      <c r="Z1065">
        <f t="shared" si="265"/>
        <v>0</v>
      </c>
      <c r="AA1065">
        <f t="shared" si="266"/>
        <v>0</v>
      </c>
      <c r="AB1065">
        <f t="shared" si="267"/>
        <v>0</v>
      </c>
      <c r="AC1065">
        <f t="shared" si="268"/>
        <v>0</v>
      </c>
      <c r="AD1065">
        <f t="shared" si="269"/>
        <v>0</v>
      </c>
      <c r="AE1065">
        <f t="shared" si="270"/>
        <v>0</v>
      </c>
      <c r="AF1065">
        <f t="shared" si="271"/>
        <v>0</v>
      </c>
    </row>
    <row r="1066" spans="1:32" ht="60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256"/>
        <v>8.9744444444444446E-2</v>
      </c>
      <c r="P1066" s="8">
        <f t="shared" si="257"/>
        <v>65.666666666666671</v>
      </c>
      <c r="Q1066" t="s">
        <v>8333</v>
      </c>
      <c r="R1066" t="s">
        <v>8334</v>
      </c>
      <c r="S1066" s="12">
        <f t="shared" si="258"/>
        <v>41461.853043981479</v>
      </c>
      <c r="T1066" s="12">
        <f t="shared" si="259"/>
        <v>41416.853043981479</v>
      </c>
      <c r="U1066">
        <f t="shared" si="260"/>
        <v>0</v>
      </c>
      <c r="V1066">
        <f t="shared" si="261"/>
        <v>0</v>
      </c>
      <c r="W1066">
        <f t="shared" si="262"/>
        <v>0</v>
      </c>
      <c r="X1066">
        <f t="shared" si="263"/>
        <v>0</v>
      </c>
      <c r="Y1066">
        <f t="shared" si="264"/>
        <v>0</v>
      </c>
      <c r="Z1066">
        <f t="shared" si="265"/>
        <v>0</v>
      </c>
      <c r="AA1066">
        <f t="shared" si="266"/>
        <v>0</v>
      </c>
      <c r="AB1066">
        <f t="shared" si="267"/>
        <v>0</v>
      </c>
      <c r="AC1066">
        <f t="shared" si="268"/>
        <v>0</v>
      </c>
      <c r="AD1066">
        <f t="shared" si="269"/>
        <v>0</v>
      </c>
      <c r="AE1066">
        <f t="shared" si="270"/>
        <v>0</v>
      </c>
      <c r="AF1066">
        <f t="shared" si="271"/>
        <v>1</v>
      </c>
    </row>
    <row r="1067" spans="1:32" ht="60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256"/>
        <v>2.7E-2</v>
      </c>
      <c r="P1067" s="8">
        <f t="shared" si="257"/>
        <v>16.2</v>
      </c>
      <c r="Q1067" t="s">
        <v>8333</v>
      </c>
      <c r="R1067" t="s">
        <v>8334</v>
      </c>
      <c r="S1067" s="12">
        <f t="shared" si="258"/>
        <v>41689.006041666667</v>
      </c>
      <c r="T1067" s="12">
        <f t="shared" si="259"/>
        <v>41661.006041666667</v>
      </c>
      <c r="U1067">
        <f t="shared" si="260"/>
        <v>0</v>
      </c>
      <c r="V1067">
        <f t="shared" si="261"/>
        <v>1</v>
      </c>
      <c r="W1067">
        <f t="shared" si="262"/>
        <v>0</v>
      </c>
      <c r="X1067">
        <f t="shared" si="263"/>
        <v>0</v>
      </c>
      <c r="Y1067">
        <f t="shared" si="264"/>
        <v>0</v>
      </c>
      <c r="Z1067">
        <f t="shared" si="265"/>
        <v>0</v>
      </c>
      <c r="AA1067">
        <f t="shared" si="266"/>
        <v>0</v>
      </c>
      <c r="AB1067">
        <f t="shared" si="267"/>
        <v>0</v>
      </c>
      <c r="AC1067">
        <f t="shared" si="268"/>
        <v>0</v>
      </c>
      <c r="AD1067">
        <f t="shared" si="269"/>
        <v>0</v>
      </c>
      <c r="AE1067">
        <f t="shared" si="270"/>
        <v>0</v>
      </c>
      <c r="AF1067">
        <f t="shared" si="271"/>
        <v>0</v>
      </c>
    </row>
    <row r="1068" spans="1:32" ht="45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256"/>
        <v>3.3673333333333333E-2</v>
      </c>
      <c r="P1068" s="8">
        <f t="shared" si="257"/>
        <v>34.128378378378379</v>
      </c>
      <c r="Q1068" t="s">
        <v>8333</v>
      </c>
      <c r="R1068" t="s">
        <v>8334</v>
      </c>
      <c r="S1068" s="12">
        <f t="shared" si="258"/>
        <v>41490.587754629625</v>
      </c>
      <c r="T1068" s="12">
        <f t="shared" si="259"/>
        <v>41445.587754629625</v>
      </c>
      <c r="U1068">
        <f t="shared" si="260"/>
        <v>0</v>
      </c>
      <c r="V1068">
        <f t="shared" si="261"/>
        <v>0</v>
      </c>
      <c r="W1068">
        <f t="shared" si="262"/>
        <v>0</v>
      </c>
      <c r="X1068">
        <f t="shared" si="263"/>
        <v>0</v>
      </c>
      <c r="Y1068">
        <f t="shared" si="264"/>
        <v>0</v>
      </c>
      <c r="Z1068">
        <f t="shared" si="265"/>
        <v>0</v>
      </c>
      <c r="AA1068">
        <f t="shared" si="266"/>
        <v>0</v>
      </c>
      <c r="AB1068">
        <f t="shared" si="267"/>
        <v>0</v>
      </c>
      <c r="AC1068">
        <f t="shared" si="268"/>
        <v>0</v>
      </c>
      <c r="AD1068">
        <f t="shared" si="269"/>
        <v>0</v>
      </c>
      <c r="AE1068">
        <f t="shared" si="270"/>
        <v>0</v>
      </c>
      <c r="AF1068">
        <f t="shared" si="271"/>
        <v>1</v>
      </c>
    </row>
    <row r="1069" spans="1:32" ht="60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256"/>
        <v>0.26</v>
      </c>
      <c r="P1069" s="8">
        <f t="shared" si="257"/>
        <v>13</v>
      </c>
      <c r="Q1069" t="s">
        <v>8333</v>
      </c>
      <c r="R1069" t="s">
        <v>8334</v>
      </c>
      <c r="S1069" s="12">
        <f t="shared" si="258"/>
        <v>41629.480682870373</v>
      </c>
      <c r="T1069" s="12">
        <f t="shared" si="259"/>
        <v>41599.480682870373</v>
      </c>
      <c r="U1069">
        <f t="shared" si="260"/>
        <v>1</v>
      </c>
      <c r="V1069">
        <f t="shared" si="261"/>
        <v>0</v>
      </c>
      <c r="W1069">
        <f t="shared" si="262"/>
        <v>0</v>
      </c>
      <c r="X1069">
        <f t="shared" si="263"/>
        <v>0</v>
      </c>
      <c r="Y1069">
        <f t="shared" si="264"/>
        <v>0</v>
      </c>
      <c r="Z1069">
        <f t="shared" si="265"/>
        <v>0</v>
      </c>
      <c r="AA1069">
        <f t="shared" si="266"/>
        <v>0</v>
      </c>
      <c r="AB1069">
        <f t="shared" si="267"/>
        <v>0</v>
      </c>
      <c r="AC1069">
        <f t="shared" si="268"/>
        <v>0</v>
      </c>
      <c r="AD1069">
        <f t="shared" si="269"/>
        <v>0</v>
      </c>
      <c r="AE1069">
        <f t="shared" si="270"/>
        <v>0</v>
      </c>
      <c r="AF1069">
        <f t="shared" si="271"/>
        <v>0</v>
      </c>
    </row>
    <row r="1070" spans="1:32" ht="60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256"/>
        <v>1.5E-3</v>
      </c>
      <c r="P1070" s="8">
        <f t="shared" si="257"/>
        <v>11.25</v>
      </c>
      <c r="Q1070" t="s">
        <v>8333</v>
      </c>
      <c r="R1070" t="s">
        <v>8334</v>
      </c>
      <c r="S1070" s="12">
        <f t="shared" si="258"/>
        <v>42469.954444444447</v>
      </c>
      <c r="T1070" s="12">
        <f t="shared" si="259"/>
        <v>42439.996111111112</v>
      </c>
      <c r="U1070">
        <f t="shared" si="260"/>
        <v>0</v>
      </c>
      <c r="V1070">
        <f t="shared" si="261"/>
        <v>0</v>
      </c>
      <c r="W1070">
        <f t="shared" si="262"/>
        <v>0</v>
      </c>
      <c r="X1070">
        <f t="shared" si="263"/>
        <v>0</v>
      </c>
      <c r="Y1070">
        <f t="shared" si="264"/>
        <v>0</v>
      </c>
      <c r="Z1070">
        <f t="shared" si="265"/>
        <v>0</v>
      </c>
      <c r="AA1070">
        <f t="shared" si="266"/>
        <v>0</v>
      </c>
      <c r="AB1070">
        <f t="shared" si="267"/>
        <v>1</v>
      </c>
      <c r="AC1070">
        <f t="shared" si="268"/>
        <v>0</v>
      </c>
      <c r="AD1070">
        <f t="shared" si="269"/>
        <v>0</v>
      </c>
      <c r="AE1070">
        <f t="shared" si="270"/>
        <v>0</v>
      </c>
      <c r="AF1070">
        <f t="shared" si="271"/>
        <v>0</v>
      </c>
    </row>
    <row r="1071" spans="1:32" ht="45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256"/>
        <v>0.38636363636363635</v>
      </c>
      <c r="P1071" s="8">
        <f t="shared" si="257"/>
        <v>40.476190476190474</v>
      </c>
      <c r="Q1071" t="s">
        <v>8333</v>
      </c>
      <c r="R1071" t="s">
        <v>8334</v>
      </c>
      <c r="S1071" s="12">
        <f t="shared" si="258"/>
        <v>41603.896516203706</v>
      </c>
      <c r="T1071" s="12">
        <f t="shared" si="259"/>
        <v>41571.854849537034</v>
      </c>
      <c r="U1071">
        <f t="shared" si="260"/>
        <v>0</v>
      </c>
      <c r="V1071">
        <f t="shared" si="261"/>
        <v>1</v>
      </c>
      <c r="W1071">
        <f t="shared" si="262"/>
        <v>0</v>
      </c>
      <c r="X1071">
        <f t="shared" si="263"/>
        <v>0</v>
      </c>
      <c r="Y1071">
        <f t="shared" si="264"/>
        <v>0</v>
      </c>
      <c r="Z1071">
        <f t="shared" si="265"/>
        <v>0</v>
      </c>
      <c r="AA1071">
        <f t="shared" si="266"/>
        <v>0</v>
      </c>
      <c r="AB1071">
        <f t="shared" si="267"/>
        <v>0</v>
      </c>
      <c r="AC1071">
        <f t="shared" si="268"/>
        <v>0</v>
      </c>
      <c r="AD1071">
        <f t="shared" si="269"/>
        <v>0</v>
      </c>
      <c r="AE1071">
        <f t="shared" si="270"/>
        <v>0</v>
      </c>
      <c r="AF1071">
        <f t="shared" si="271"/>
        <v>0</v>
      </c>
    </row>
    <row r="1072" spans="1:32" ht="45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256"/>
        <v>7.0000000000000001E-3</v>
      </c>
      <c r="P1072" s="8">
        <f t="shared" si="257"/>
        <v>35</v>
      </c>
      <c r="Q1072" t="s">
        <v>8333</v>
      </c>
      <c r="R1072" t="s">
        <v>8334</v>
      </c>
      <c r="S1072" s="12">
        <f t="shared" si="258"/>
        <v>41182.636828703704</v>
      </c>
      <c r="T1072" s="12">
        <f t="shared" si="259"/>
        <v>41162.636828703704</v>
      </c>
      <c r="U1072">
        <f t="shared" si="260"/>
        <v>0</v>
      </c>
      <c r="V1072">
        <f t="shared" si="261"/>
        <v>0</v>
      </c>
      <c r="W1072">
        <f t="shared" si="262"/>
        <v>0</v>
      </c>
      <c r="X1072">
        <f t="shared" si="263"/>
        <v>1</v>
      </c>
      <c r="Y1072">
        <f t="shared" si="264"/>
        <v>0</v>
      </c>
      <c r="Z1072">
        <f t="shared" si="265"/>
        <v>0</v>
      </c>
      <c r="AA1072">
        <f t="shared" si="266"/>
        <v>0</v>
      </c>
      <c r="AB1072">
        <f t="shared" si="267"/>
        <v>0</v>
      </c>
      <c r="AC1072">
        <f t="shared" si="268"/>
        <v>0</v>
      </c>
      <c r="AD1072">
        <f t="shared" si="269"/>
        <v>0</v>
      </c>
      <c r="AE1072">
        <f t="shared" si="270"/>
        <v>0</v>
      </c>
      <c r="AF1072">
        <f t="shared" si="271"/>
        <v>0</v>
      </c>
    </row>
    <row r="1073" spans="1:32" ht="60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256"/>
        <v>0</v>
      </c>
      <c r="P1073" s="8" t="e">
        <f t="shared" si="257"/>
        <v>#DIV/0!</v>
      </c>
      <c r="Q1073" t="s">
        <v>8333</v>
      </c>
      <c r="R1073" t="s">
        <v>8334</v>
      </c>
      <c r="S1073" s="12">
        <f t="shared" si="258"/>
        <v>42325.420057870375</v>
      </c>
      <c r="T1073" s="12">
        <f t="shared" si="259"/>
        <v>42295.378391203703</v>
      </c>
      <c r="U1073">
        <f t="shared" si="260"/>
        <v>1</v>
      </c>
      <c r="V1073">
        <f t="shared" si="261"/>
        <v>0</v>
      </c>
      <c r="W1073">
        <f t="shared" si="262"/>
        <v>0</v>
      </c>
      <c r="X1073">
        <f t="shared" si="263"/>
        <v>0</v>
      </c>
      <c r="Y1073">
        <f t="shared" si="264"/>
        <v>0</v>
      </c>
      <c r="Z1073">
        <f t="shared" si="265"/>
        <v>0</v>
      </c>
      <c r="AA1073">
        <f t="shared" si="266"/>
        <v>0</v>
      </c>
      <c r="AB1073">
        <f t="shared" si="267"/>
        <v>0</v>
      </c>
      <c r="AC1073">
        <f t="shared" si="268"/>
        <v>0</v>
      </c>
      <c r="AD1073">
        <f t="shared" si="269"/>
        <v>0</v>
      </c>
      <c r="AE1073">
        <f t="shared" si="270"/>
        <v>0</v>
      </c>
      <c r="AF1073">
        <f t="shared" si="271"/>
        <v>0</v>
      </c>
    </row>
    <row r="1074" spans="1:32" ht="60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256"/>
        <v>6.8000000000000005E-4</v>
      </c>
      <c r="P1074" s="8">
        <f t="shared" si="257"/>
        <v>12.75</v>
      </c>
      <c r="Q1074" t="s">
        <v>8333</v>
      </c>
      <c r="R1074" t="s">
        <v>8334</v>
      </c>
      <c r="S1074" s="12">
        <f t="shared" si="258"/>
        <v>41675.457141203704</v>
      </c>
      <c r="T1074" s="12">
        <f t="shared" si="259"/>
        <v>41645.457141203704</v>
      </c>
      <c r="U1074">
        <f t="shared" si="260"/>
        <v>0</v>
      </c>
      <c r="V1074">
        <f t="shared" si="261"/>
        <v>0</v>
      </c>
      <c r="W1074">
        <f t="shared" si="262"/>
        <v>0</v>
      </c>
      <c r="X1074">
        <f t="shared" si="263"/>
        <v>0</v>
      </c>
      <c r="Y1074">
        <f t="shared" si="264"/>
        <v>0</v>
      </c>
      <c r="Z1074">
        <f t="shared" si="265"/>
        <v>0</v>
      </c>
      <c r="AA1074">
        <f t="shared" si="266"/>
        <v>0</v>
      </c>
      <c r="AB1074">
        <f t="shared" si="267"/>
        <v>0</v>
      </c>
      <c r="AC1074">
        <f t="shared" si="268"/>
        <v>0</v>
      </c>
      <c r="AD1074">
        <f t="shared" si="269"/>
        <v>0</v>
      </c>
      <c r="AE1074">
        <f t="shared" si="270"/>
        <v>0</v>
      </c>
      <c r="AF1074">
        <f t="shared" si="271"/>
        <v>1</v>
      </c>
    </row>
    <row r="1075" spans="1:32" ht="45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256"/>
        <v>1.3333333333333334E-2</v>
      </c>
      <c r="P1075" s="8">
        <f t="shared" si="257"/>
        <v>10</v>
      </c>
      <c r="Q1075" t="s">
        <v>8333</v>
      </c>
      <c r="R1075" t="s">
        <v>8334</v>
      </c>
      <c r="S1075" s="12">
        <f t="shared" si="258"/>
        <v>40832.589594907404</v>
      </c>
      <c r="T1075" s="12">
        <f t="shared" si="259"/>
        <v>40802.589594907404</v>
      </c>
      <c r="U1075">
        <f t="shared" si="260"/>
        <v>1</v>
      </c>
      <c r="V1075">
        <f t="shared" si="261"/>
        <v>0</v>
      </c>
      <c r="W1075">
        <f t="shared" si="262"/>
        <v>0</v>
      </c>
      <c r="X1075">
        <f t="shared" si="263"/>
        <v>0</v>
      </c>
      <c r="Y1075">
        <f t="shared" si="264"/>
        <v>0</v>
      </c>
      <c r="Z1075">
        <f t="shared" si="265"/>
        <v>0</v>
      </c>
      <c r="AA1075">
        <f t="shared" si="266"/>
        <v>0</v>
      </c>
      <c r="AB1075">
        <f t="shared" si="267"/>
        <v>0</v>
      </c>
      <c r="AC1075">
        <f t="shared" si="268"/>
        <v>0</v>
      </c>
      <c r="AD1075">
        <f t="shared" si="269"/>
        <v>0</v>
      </c>
      <c r="AE1075">
        <f t="shared" si="270"/>
        <v>0</v>
      </c>
      <c r="AF1075">
        <f t="shared" si="271"/>
        <v>0</v>
      </c>
    </row>
    <row r="1076" spans="1:32" ht="60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256"/>
        <v>6.3092592592592589E-2</v>
      </c>
      <c r="P1076" s="8">
        <f t="shared" si="257"/>
        <v>113.56666666666666</v>
      </c>
      <c r="Q1076" t="s">
        <v>8333</v>
      </c>
      <c r="R1076" t="s">
        <v>8334</v>
      </c>
      <c r="S1076" s="12">
        <f t="shared" si="258"/>
        <v>41642.797974537039</v>
      </c>
      <c r="T1076" s="12">
        <f t="shared" si="259"/>
        <v>41612.797974537039</v>
      </c>
      <c r="U1076">
        <f t="shared" si="260"/>
        <v>0</v>
      </c>
      <c r="V1076">
        <f t="shared" si="261"/>
        <v>0</v>
      </c>
      <c r="W1076">
        <f t="shared" si="262"/>
        <v>0</v>
      </c>
      <c r="X1076">
        <f t="shared" si="263"/>
        <v>0</v>
      </c>
      <c r="Y1076">
        <f t="shared" si="264"/>
        <v>0</v>
      </c>
      <c r="Z1076">
        <f t="shared" si="265"/>
        <v>0</v>
      </c>
      <c r="AA1076">
        <f t="shared" si="266"/>
        <v>0</v>
      </c>
      <c r="AB1076">
        <f t="shared" si="267"/>
        <v>0</v>
      </c>
      <c r="AC1076">
        <f t="shared" si="268"/>
        <v>0</v>
      </c>
      <c r="AD1076">
        <f t="shared" si="269"/>
        <v>0</v>
      </c>
      <c r="AE1076">
        <f t="shared" si="270"/>
        <v>0</v>
      </c>
      <c r="AF1076">
        <f t="shared" si="271"/>
        <v>1</v>
      </c>
    </row>
    <row r="1077" spans="1:32" ht="45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256"/>
        <v>4.4999999999999998E-2</v>
      </c>
      <c r="P1077" s="8">
        <f t="shared" si="257"/>
        <v>15</v>
      </c>
      <c r="Q1077" t="s">
        <v>8333</v>
      </c>
      <c r="R1077" t="s">
        <v>8334</v>
      </c>
      <c r="S1077" s="12">
        <f t="shared" si="258"/>
        <v>41035.529120370367</v>
      </c>
      <c r="T1077" s="12">
        <f t="shared" si="259"/>
        <v>41005.529120370367</v>
      </c>
      <c r="U1077">
        <f t="shared" si="260"/>
        <v>1</v>
      </c>
      <c r="V1077">
        <f t="shared" si="261"/>
        <v>1</v>
      </c>
      <c r="W1077">
        <f t="shared" si="262"/>
        <v>0</v>
      </c>
      <c r="X1077">
        <f t="shared" si="263"/>
        <v>0</v>
      </c>
      <c r="Y1077">
        <f t="shared" si="264"/>
        <v>0</v>
      </c>
      <c r="Z1077">
        <f t="shared" si="265"/>
        <v>0</v>
      </c>
      <c r="AA1077">
        <f t="shared" si="266"/>
        <v>0</v>
      </c>
      <c r="AB1077">
        <f t="shared" si="267"/>
        <v>0</v>
      </c>
      <c r="AC1077">
        <f t="shared" si="268"/>
        <v>0</v>
      </c>
      <c r="AD1077">
        <f t="shared" si="269"/>
        <v>0</v>
      </c>
      <c r="AE1077">
        <f t="shared" si="270"/>
        <v>0</v>
      </c>
      <c r="AF1077">
        <f t="shared" si="271"/>
        <v>0</v>
      </c>
    </row>
    <row r="1078" spans="1:32" ht="45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256"/>
        <v>0.62765333333333329</v>
      </c>
      <c r="P1078" s="8">
        <f t="shared" si="257"/>
        <v>48.281025641025643</v>
      </c>
      <c r="Q1078" t="s">
        <v>8333</v>
      </c>
      <c r="R1078" t="s">
        <v>8334</v>
      </c>
      <c r="S1078" s="12">
        <f t="shared" si="258"/>
        <v>41893.002893518518</v>
      </c>
      <c r="T1078" s="12">
        <f t="shared" si="259"/>
        <v>41838.002893518518</v>
      </c>
      <c r="U1078">
        <f t="shared" si="260"/>
        <v>0</v>
      </c>
      <c r="V1078">
        <f t="shared" si="261"/>
        <v>0</v>
      </c>
      <c r="W1078">
        <f t="shared" si="262"/>
        <v>0</v>
      </c>
      <c r="X1078">
        <f t="shared" si="263"/>
        <v>0</v>
      </c>
      <c r="Y1078">
        <f t="shared" si="264"/>
        <v>0</v>
      </c>
      <c r="Z1078">
        <f t="shared" si="265"/>
        <v>0</v>
      </c>
      <c r="AA1078">
        <f t="shared" si="266"/>
        <v>0</v>
      </c>
      <c r="AB1078">
        <f t="shared" si="267"/>
        <v>0</v>
      </c>
      <c r="AC1078">
        <f t="shared" si="268"/>
        <v>0</v>
      </c>
      <c r="AD1078">
        <f t="shared" si="269"/>
        <v>0</v>
      </c>
      <c r="AE1078">
        <f t="shared" si="270"/>
        <v>0</v>
      </c>
      <c r="AF1078">
        <f t="shared" si="271"/>
        <v>1</v>
      </c>
    </row>
    <row r="1079" spans="1:32" ht="45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256"/>
        <v>0.29376000000000002</v>
      </c>
      <c r="P1079" s="8">
        <f t="shared" si="257"/>
        <v>43.976047904191617</v>
      </c>
      <c r="Q1079" t="s">
        <v>8333</v>
      </c>
      <c r="R1079" t="s">
        <v>8334</v>
      </c>
      <c r="S1079" s="12">
        <f t="shared" si="258"/>
        <v>42382.79179398148</v>
      </c>
      <c r="T1079" s="12">
        <f t="shared" si="259"/>
        <v>42352.79179398148</v>
      </c>
      <c r="U1079">
        <f t="shared" si="260"/>
        <v>0</v>
      </c>
      <c r="V1079">
        <f t="shared" si="261"/>
        <v>0</v>
      </c>
      <c r="W1079">
        <f t="shared" si="262"/>
        <v>0</v>
      </c>
      <c r="X1079">
        <f t="shared" si="263"/>
        <v>0</v>
      </c>
      <c r="Y1079">
        <f t="shared" si="264"/>
        <v>0</v>
      </c>
      <c r="Z1079">
        <f t="shared" si="265"/>
        <v>0</v>
      </c>
      <c r="AA1079">
        <f t="shared" si="266"/>
        <v>1</v>
      </c>
      <c r="AB1079">
        <f t="shared" si="267"/>
        <v>0</v>
      </c>
      <c r="AC1079">
        <f t="shared" si="268"/>
        <v>0</v>
      </c>
      <c r="AD1079">
        <f t="shared" si="269"/>
        <v>0</v>
      </c>
      <c r="AE1079">
        <f t="shared" si="270"/>
        <v>0</v>
      </c>
      <c r="AF1079">
        <f t="shared" si="271"/>
        <v>0</v>
      </c>
    </row>
    <row r="1080" spans="1:32" ht="60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256"/>
        <v>7.4999999999999997E-2</v>
      </c>
      <c r="P1080" s="8">
        <f t="shared" si="257"/>
        <v>9</v>
      </c>
      <c r="Q1080" t="s">
        <v>8333</v>
      </c>
      <c r="R1080" t="s">
        <v>8334</v>
      </c>
      <c r="S1080" s="12">
        <f t="shared" si="258"/>
        <v>40745.820844907408</v>
      </c>
      <c r="T1080" s="12">
        <f t="shared" si="259"/>
        <v>40700.820844907408</v>
      </c>
      <c r="U1080">
        <f t="shared" si="260"/>
        <v>1</v>
      </c>
      <c r="V1080">
        <f t="shared" si="261"/>
        <v>0</v>
      </c>
      <c r="W1080">
        <f t="shared" si="262"/>
        <v>0</v>
      </c>
      <c r="X1080">
        <f t="shared" si="263"/>
        <v>0</v>
      </c>
      <c r="Y1080">
        <f t="shared" si="264"/>
        <v>0</v>
      </c>
      <c r="Z1080">
        <f t="shared" si="265"/>
        <v>0</v>
      </c>
      <c r="AA1080">
        <f t="shared" si="266"/>
        <v>0</v>
      </c>
      <c r="AB1080">
        <f t="shared" si="267"/>
        <v>0</v>
      </c>
      <c r="AC1080">
        <f t="shared" si="268"/>
        <v>0</v>
      </c>
      <c r="AD1080">
        <f t="shared" si="269"/>
        <v>0</v>
      </c>
      <c r="AE1080">
        <f t="shared" si="270"/>
        <v>0</v>
      </c>
      <c r="AF1080">
        <f t="shared" si="271"/>
        <v>0</v>
      </c>
    </row>
    <row r="1081" spans="1:32" ht="60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256"/>
        <v>2.6076923076923077E-2</v>
      </c>
      <c r="P1081" s="8">
        <f t="shared" si="257"/>
        <v>37.666666666666664</v>
      </c>
      <c r="Q1081" t="s">
        <v>8333</v>
      </c>
      <c r="R1081" t="s">
        <v>8334</v>
      </c>
      <c r="S1081" s="12">
        <f t="shared" si="258"/>
        <v>42504.191388888888</v>
      </c>
      <c r="T1081" s="12">
        <f t="shared" si="259"/>
        <v>42479.191388888888</v>
      </c>
      <c r="U1081">
        <f t="shared" si="260"/>
        <v>0</v>
      </c>
      <c r="V1081">
        <f t="shared" si="261"/>
        <v>0</v>
      </c>
      <c r="W1081">
        <f t="shared" si="262"/>
        <v>0</v>
      </c>
      <c r="X1081">
        <f t="shared" si="263"/>
        <v>0</v>
      </c>
      <c r="Y1081">
        <f t="shared" si="264"/>
        <v>0</v>
      </c>
      <c r="Z1081">
        <f t="shared" si="265"/>
        <v>0</v>
      </c>
      <c r="AA1081">
        <f t="shared" si="266"/>
        <v>1</v>
      </c>
      <c r="AB1081">
        <f t="shared" si="267"/>
        <v>0</v>
      </c>
      <c r="AC1081">
        <f t="shared" si="268"/>
        <v>0</v>
      </c>
      <c r="AD1081">
        <f t="shared" si="269"/>
        <v>0</v>
      </c>
      <c r="AE1081">
        <f t="shared" si="270"/>
        <v>0</v>
      </c>
      <c r="AF1081">
        <f t="shared" si="271"/>
        <v>0</v>
      </c>
    </row>
    <row r="1082" spans="1:32" ht="45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256"/>
        <v>9.1050000000000006E-2</v>
      </c>
      <c r="P1082" s="8">
        <f t="shared" si="257"/>
        <v>18.581632653061224</v>
      </c>
      <c r="Q1082" t="s">
        <v>8333</v>
      </c>
      <c r="R1082" t="s">
        <v>8334</v>
      </c>
      <c r="S1082" s="12">
        <f t="shared" si="258"/>
        <v>41769.763113425928</v>
      </c>
      <c r="T1082" s="12">
        <f t="shared" si="259"/>
        <v>41739.763113425928</v>
      </c>
      <c r="U1082">
        <f t="shared" si="260"/>
        <v>0</v>
      </c>
      <c r="V1082">
        <f t="shared" si="261"/>
        <v>0</v>
      </c>
      <c r="W1082">
        <f t="shared" si="262"/>
        <v>0</v>
      </c>
      <c r="X1082">
        <f t="shared" si="263"/>
        <v>0</v>
      </c>
      <c r="Y1082">
        <f t="shared" si="264"/>
        <v>0</v>
      </c>
      <c r="Z1082">
        <f t="shared" si="265"/>
        <v>1</v>
      </c>
      <c r="AA1082">
        <f t="shared" si="266"/>
        <v>0</v>
      </c>
      <c r="AB1082">
        <f t="shared" si="267"/>
        <v>0</v>
      </c>
      <c r="AC1082">
        <f t="shared" si="268"/>
        <v>0</v>
      </c>
      <c r="AD1082">
        <f t="shared" si="269"/>
        <v>0</v>
      </c>
      <c r="AE1082">
        <f t="shared" si="270"/>
        <v>0</v>
      </c>
      <c r="AF1082">
        <f t="shared" si="271"/>
        <v>0</v>
      </c>
    </row>
    <row r="1083" spans="1:32" ht="45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256"/>
        <v>1.7647058823529413E-4</v>
      </c>
      <c r="P1083" s="8">
        <f t="shared" si="257"/>
        <v>3</v>
      </c>
      <c r="Q1083" t="s">
        <v>8333</v>
      </c>
      <c r="R1083" t="s">
        <v>8334</v>
      </c>
      <c r="S1083" s="12">
        <f t="shared" si="258"/>
        <v>42032.551990740743</v>
      </c>
      <c r="T1083" s="12">
        <f t="shared" si="259"/>
        <v>42002.551990740743</v>
      </c>
      <c r="U1083">
        <f t="shared" si="260"/>
        <v>0</v>
      </c>
      <c r="V1083">
        <f t="shared" si="261"/>
        <v>0</v>
      </c>
      <c r="W1083">
        <f t="shared" si="262"/>
        <v>0</v>
      </c>
      <c r="X1083">
        <f t="shared" si="263"/>
        <v>0</v>
      </c>
      <c r="Y1083">
        <f t="shared" si="264"/>
        <v>0</v>
      </c>
      <c r="Z1083">
        <f t="shared" si="265"/>
        <v>0</v>
      </c>
      <c r="AA1083">
        <f t="shared" si="266"/>
        <v>0</v>
      </c>
      <c r="AB1083">
        <f t="shared" si="267"/>
        <v>0</v>
      </c>
      <c r="AC1083">
        <f t="shared" si="268"/>
        <v>0</v>
      </c>
      <c r="AD1083">
        <f t="shared" si="269"/>
        <v>0</v>
      </c>
      <c r="AE1083">
        <f t="shared" si="270"/>
        <v>0</v>
      </c>
      <c r="AF1083">
        <f t="shared" si="271"/>
        <v>1</v>
      </c>
    </row>
    <row r="1084" spans="1:32" ht="45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256"/>
        <v>5.5999999999999999E-3</v>
      </c>
      <c r="P1084" s="8">
        <f t="shared" si="257"/>
        <v>18.666666666666668</v>
      </c>
      <c r="Q1084" t="s">
        <v>8333</v>
      </c>
      <c r="R1084" t="s">
        <v>8334</v>
      </c>
      <c r="S1084" s="12">
        <f t="shared" si="258"/>
        <v>41131.531111111108</v>
      </c>
      <c r="T1084" s="12">
        <f t="shared" si="259"/>
        <v>41101.531111111108</v>
      </c>
      <c r="U1084">
        <f t="shared" si="260"/>
        <v>0</v>
      </c>
      <c r="V1084">
        <f t="shared" si="261"/>
        <v>0</v>
      </c>
      <c r="W1084">
        <f t="shared" si="262"/>
        <v>0</v>
      </c>
      <c r="X1084">
        <f t="shared" si="263"/>
        <v>1</v>
      </c>
      <c r="Y1084">
        <f t="shared" si="264"/>
        <v>0</v>
      </c>
      <c r="Z1084">
        <f t="shared" si="265"/>
        <v>0</v>
      </c>
      <c r="AA1084">
        <f t="shared" si="266"/>
        <v>0</v>
      </c>
      <c r="AB1084">
        <f t="shared" si="267"/>
        <v>0</v>
      </c>
      <c r="AC1084">
        <f t="shared" si="268"/>
        <v>0</v>
      </c>
      <c r="AD1084">
        <f t="shared" si="269"/>
        <v>0</v>
      </c>
      <c r="AE1084">
        <f t="shared" si="270"/>
        <v>0</v>
      </c>
      <c r="AF1084">
        <f t="shared" si="271"/>
        <v>0</v>
      </c>
    </row>
    <row r="1085" spans="1:32" ht="60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256"/>
        <v>8.2000000000000007E-3</v>
      </c>
      <c r="P1085" s="8">
        <f t="shared" si="257"/>
        <v>410</v>
      </c>
      <c r="Q1085" t="s">
        <v>8333</v>
      </c>
      <c r="R1085" t="s">
        <v>8334</v>
      </c>
      <c r="S1085" s="12">
        <f t="shared" si="258"/>
        <v>41853.284525462965</v>
      </c>
      <c r="T1085" s="12">
        <f t="shared" si="259"/>
        <v>41793.284525462965</v>
      </c>
      <c r="U1085">
        <f t="shared" si="260"/>
        <v>0</v>
      </c>
      <c r="V1085">
        <f t="shared" si="261"/>
        <v>0</v>
      </c>
      <c r="W1085">
        <f t="shared" si="262"/>
        <v>0</v>
      </c>
      <c r="X1085">
        <f t="shared" si="263"/>
        <v>0</v>
      </c>
      <c r="Y1085">
        <f t="shared" si="264"/>
        <v>0</v>
      </c>
      <c r="Z1085">
        <f t="shared" si="265"/>
        <v>0</v>
      </c>
      <c r="AA1085">
        <f t="shared" si="266"/>
        <v>0</v>
      </c>
      <c r="AB1085">
        <f t="shared" si="267"/>
        <v>0</v>
      </c>
      <c r="AC1085">
        <f t="shared" si="268"/>
        <v>0</v>
      </c>
      <c r="AD1085">
        <f t="shared" si="269"/>
        <v>0</v>
      </c>
      <c r="AE1085">
        <f t="shared" si="270"/>
        <v>0</v>
      </c>
      <c r="AF1085">
        <f t="shared" si="271"/>
        <v>1</v>
      </c>
    </row>
    <row r="1086" spans="1:32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256"/>
        <v>0</v>
      </c>
      <c r="P1086" s="8" t="e">
        <f t="shared" si="257"/>
        <v>#DIV/0!</v>
      </c>
      <c r="Q1086" t="s">
        <v>8333</v>
      </c>
      <c r="R1086" t="s">
        <v>8334</v>
      </c>
      <c r="S1086" s="12">
        <f t="shared" si="258"/>
        <v>41859.537083333329</v>
      </c>
      <c r="T1086" s="12">
        <f t="shared" si="259"/>
        <v>41829.537083333329</v>
      </c>
      <c r="U1086">
        <f t="shared" si="260"/>
        <v>1</v>
      </c>
      <c r="V1086">
        <f t="shared" si="261"/>
        <v>0</v>
      </c>
      <c r="W1086">
        <f t="shared" si="262"/>
        <v>0</v>
      </c>
      <c r="X1086">
        <f t="shared" si="263"/>
        <v>0</v>
      </c>
      <c r="Y1086">
        <f t="shared" si="264"/>
        <v>0</v>
      </c>
      <c r="Z1086">
        <f t="shared" si="265"/>
        <v>0</v>
      </c>
      <c r="AA1086">
        <f t="shared" si="266"/>
        <v>0</v>
      </c>
      <c r="AB1086">
        <f t="shared" si="267"/>
        <v>0</v>
      </c>
      <c r="AC1086">
        <f t="shared" si="268"/>
        <v>0</v>
      </c>
      <c r="AD1086">
        <f t="shared" si="269"/>
        <v>0</v>
      </c>
      <c r="AE1086">
        <f t="shared" si="270"/>
        <v>0</v>
      </c>
      <c r="AF1086">
        <f t="shared" si="271"/>
        <v>0</v>
      </c>
    </row>
    <row r="1087" spans="1:32" ht="45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256"/>
        <v>3.4200000000000001E-2</v>
      </c>
      <c r="P1087" s="8">
        <f t="shared" si="257"/>
        <v>114</v>
      </c>
      <c r="Q1087" t="s">
        <v>8333</v>
      </c>
      <c r="R1087" t="s">
        <v>8334</v>
      </c>
      <c r="S1087" s="12">
        <f t="shared" si="258"/>
        <v>42443.254340277781</v>
      </c>
      <c r="T1087" s="12">
        <f t="shared" si="259"/>
        <v>42413.296006944445</v>
      </c>
      <c r="U1087">
        <f t="shared" si="260"/>
        <v>0</v>
      </c>
      <c r="V1087">
        <f t="shared" si="261"/>
        <v>0</v>
      </c>
      <c r="W1087">
        <f t="shared" si="262"/>
        <v>0</v>
      </c>
      <c r="X1087">
        <f t="shared" si="263"/>
        <v>0</v>
      </c>
      <c r="Y1087">
        <f t="shared" si="264"/>
        <v>0</v>
      </c>
      <c r="Z1087">
        <f t="shared" si="265"/>
        <v>0</v>
      </c>
      <c r="AA1087">
        <f t="shared" si="266"/>
        <v>0</v>
      </c>
      <c r="AB1087">
        <f t="shared" si="267"/>
        <v>1</v>
      </c>
      <c r="AC1087">
        <f t="shared" si="268"/>
        <v>0</v>
      </c>
      <c r="AD1087">
        <f t="shared" si="269"/>
        <v>0</v>
      </c>
      <c r="AE1087">
        <f t="shared" si="270"/>
        <v>0</v>
      </c>
      <c r="AF1087">
        <f t="shared" si="271"/>
        <v>0</v>
      </c>
    </row>
    <row r="1088" spans="1:32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256"/>
        <v>8.3333333333333339E-4</v>
      </c>
      <c r="P1088" s="8">
        <f t="shared" si="257"/>
        <v>7.5</v>
      </c>
      <c r="Q1088" t="s">
        <v>8333</v>
      </c>
      <c r="R1088" t="s">
        <v>8334</v>
      </c>
      <c r="S1088" s="12">
        <f t="shared" si="258"/>
        <v>41875.491793981484</v>
      </c>
      <c r="T1088" s="12">
        <f t="shared" si="259"/>
        <v>41845.491793981484</v>
      </c>
      <c r="U1088">
        <f t="shared" si="260"/>
        <v>0</v>
      </c>
      <c r="V1088">
        <f t="shared" si="261"/>
        <v>0</v>
      </c>
      <c r="W1088">
        <f t="shared" si="262"/>
        <v>0</v>
      </c>
      <c r="X1088">
        <f t="shared" si="263"/>
        <v>0</v>
      </c>
      <c r="Y1088">
        <f t="shared" si="264"/>
        <v>1</v>
      </c>
      <c r="Z1088">
        <f t="shared" si="265"/>
        <v>0</v>
      </c>
      <c r="AA1088">
        <f t="shared" si="266"/>
        <v>0</v>
      </c>
      <c r="AB1088">
        <f t="shared" si="267"/>
        <v>0</v>
      </c>
      <c r="AC1088">
        <f t="shared" si="268"/>
        <v>0</v>
      </c>
      <c r="AD1088">
        <f t="shared" si="269"/>
        <v>0</v>
      </c>
      <c r="AE1088">
        <f t="shared" si="270"/>
        <v>0</v>
      </c>
      <c r="AF1088">
        <f t="shared" si="271"/>
        <v>0</v>
      </c>
    </row>
    <row r="1089" spans="1:32" ht="60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256"/>
        <v>0</v>
      </c>
      <c r="P1089" s="8" t="e">
        <f t="shared" si="257"/>
        <v>#DIV/0!</v>
      </c>
      <c r="Q1089" t="s">
        <v>8333</v>
      </c>
      <c r="R1089" t="s">
        <v>8334</v>
      </c>
      <c r="S1089" s="12">
        <f t="shared" si="258"/>
        <v>41805.338969907403</v>
      </c>
      <c r="T1089" s="12">
        <f t="shared" si="259"/>
        <v>41775.338969907403</v>
      </c>
      <c r="U1089">
        <f t="shared" si="260"/>
        <v>0</v>
      </c>
      <c r="V1089">
        <f t="shared" si="261"/>
        <v>1</v>
      </c>
      <c r="W1089">
        <f t="shared" si="262"/>
        <v>0</v>
      </c>
      <c r="X1089">
        <f t="shared" si="263"/>
        <v>0</v>
      </c>
      <c r="Y1089">
        <f t="shared" si="264"/>
        <v>0</v>
      </c>
      <c r="Z1089">
        <f t="shared" si="265"/>
        <v>0</v>
      </c>
      <c r="AA1089">
        <f t="shared" si="266"/>
        <v>0</v>
      </c>
      <c r="AB1089">
        <f t="shared" si="267"/>
        <v>0</v>
      </c>
      <c r="AC1089">
        <f t="shared" si="268"/>
        <v>0</v>
      </c>
      <c r="AD1089">
        <f t="shared" si="269"/>
        <v>0</v>
      </c>
      <c r="AE1089">
        <f t="shared" si="270"/>
        <v>0</v>
      </c>
      <c r="AF1089">
        <f t="shared" si="271"/>
        <v>0</v>
      </c>
    </row>
    <row r="1090" spans="1:32" ht="45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256"/>
        <v>0.14182977777777778</v>
      </c>
      <c r="P1090" s="8">
        <f t="shared" si="257"/>
        <v>43.41727891156463</v>
      </c>
      <c r="Q1090" t="s">
        <v>8333</v>
      </c>
      <c r="R1090" t="s">
        <v>8334</v>
      </c>
      <c r="S1090" s="12">
        <f t="shared" si="258"/>
        <v>41753.424386574072</v>
      </c>
      <c r="T1090" s="12">
        <f t="shared" si="259"/>
        <v>41723.424386574072</v>
      </c>
      <c r="U1090">
        <f t="shared" si="260"/>
        <v>0</v>
      </c>
      <c r="V1090">
        <f t="shared" si="261"/>
        <v>0</v>
      </c>
      <c r="W1090">
        <f t="shared" si="262"/>
        <v>0</v>
      </c>
      <c r="X1090">
        <f t="shared" si="263"/>
        <v>0</v>
      </c>
      <c r="Y1090">
        <f t="shared" si="264"/>
        <v>0</v>
      </c>
      <c r="Z1090">
        <f t="shared" si="265"/>
        <v>0</v>
      </c>
      <c r="AA1090">
        <f t="shared" si="266"/>
        <v>0</v>
      </c>
      <c r="AB1090">
        <f t="shared" si="267"/>
        <v>0</v>
      </c>
      <c r="AC1090">
        <f t="shared" si="268"/>
        <v>0</v>
      </c>
      <c r="AD1090">
        <f t="shared" si="269"/>
        <v>0</v>
      </c>
      <c r="AE1090">
        <f t="shared" si="270"/>
        <v>1</v>
      </c>
      <c r="AF1090">
        <f t="shared" si="271"/>
        <v>0</v>
      </c>
    </row>
    <row r="1091" spans="1:32" ht="30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272">E1091/D1091</f>
        <v>7.8266666666666665E-2</v>
      </c>
      <c r="P1091" s="8">
        <f t="shared" ref="P1091:P1154" si="273">E1091/L1091</f>
        <v>23.959183673469386</v>
      </c>
      <c r="Q1091" t="s">
        <v>8333</v>
      </c>
      <c r="R1091" t="s">
        <v>8334</v>
      </c>
      <c r="S1091" s="12">
        <f t="shared" ref="S1091:S1154" si="274">(I1091/86400)+25569+(-9/24)</f>
        <v>42180.814525462964</v>
      </c>
      <c r="T1091" s="12">
        <f t="shared" ref="T1091:T1154" si="275">(J1091/86400)+25569+(-9/24)</f>
        <v>42150.814525462964</v>
      </c>
      <c r="U1091">
        <f t="shared" ref="U1091:U1154" si="276">COUNTIFS(D1091, "&gt;=0", D1091,"&lt;=1000")</f>
        <v>0</v>
      </c>
      <c r="V1091">
        <f t="shared" ref="V1091:V1154" si="277">COUNTIFS(D1091, "&gt;=1000", D1091,"&lt;=4999")</f>
        <v>0</v>
      </c>
      <c r="W1091">
        <f t="shared" ref="W1091:W1154" si="278">COUNTIFS(D1091, "&gt;=5000", D1091,"&lt;=9999")</f>
        <v>0</v>
      </c>
      <c r="X1091">
        <f t="shared" ref="X1091:X1154" si="279">COUNTIFS(D1091, "&gt;=10000", D1091,"&lt;=14999")</f>
        <v>0</v>
      </c>
      <c r="Y1091">
        <f t="shared" ref="Y1091:Y1154" si="280">COUNTIFS(D1091, "&gt;=15000", D1091,"&lt;=19999")</f>
        <v>1</v>
      </c>
      <c r="Z1091">
        <f t="shared" ref="Z1091:Z1154" si="281">COUNTIFS(D1091, "&gt;=20000", D1091,"&lt;=24999")</f>
        <v>0</v>
      </c>
      <c r="AA1091">
        <f t="shared" ref="AA1091:AA1154" si="282">COUNTIFS(D1091, "&gt;=25000", D1091,"&lt;=29999")</f>
        <v>0</v>
      </c>
      <c r="AB1091">
        <f t="shared" ref="AB1091:AB1154" si="283">COUNTIFS(D1091, "&gt;=30000", D1091,"&lt;=34999")</f>
        <v>0</v>
      </c>
      <c r="AC1091">
        <f t="shared" ref="AC1091:AC1154" si="284">COUNTIFS(D1091, "&gt;=35000", D1091,"&lt;=39999")</f>
        <v>0</v>
      </c>
      <c r="AD1091">
        <f t="shared" ref="AD1091:AD1154" si="285">COUNTIFS(D1091, "&gt;=40000", D1091,"&lt;=44999")</f>
        <v>0</v>
      </c>
      <c r="AE1091">
        <f t="shared" ref="AE1091:AE1154" si="286">COUNTIFS(D1091, "&gt;=45000", D1091,"&lt;=49999")</f>
        <v>0</v>
      </c>
      <c r="AF1091">
        <f t="shared" ref="AF1091:AF1154" si="287">COUNTIFS(D1091, "&gt;=50000")</f>
        <v>0</v>
      </c>
    </row>
    <row r="1092" spans="1:32" ht="60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272"/>
        <v>3.8464497269020693E-4</v>
      </c>
      <c r="P1092" s="8">
        <f t="shared" si="273"/>
        <v>5</v>
      </c>
      <c r="Q1092" t="s">
        <v>8333</v>
      </c>
      <c r="R1092" t="s">
        <v>8334</v>
      </c>
      <c r="S1092" s="12">
        <f t="shared" si="274"/>
        <v>42152.810798611114</v>
      </c>
      <c r="T1092" s="12">
        <f t="shared" si="275"/>
        <v>42122.810798611114</v>
      </c>
      <c r="U1092">
        <f t="shared" si="276"/>
        <v>0</v>
      </c>
      <c r="V1092">
        <f t="shared" si="277"/>
        <v>0</v>
      </c>
      <c r="W1092">
        <f t="shared" si="278"/>
        <v>0</v>
      </c>
      <c r="X1092">
        <f t="shared" si="279"/>
        <v>1</v>
      </c>
      <c r="Y1092">
        <f t="shared" si="280"/>
        <v>0</v>
      </c>
      <c r="Z1092">
        <f t="shared" si="281"/>
        <v>0</v>
      </c>
      <c r="AA1092">
        <f t="shared" si="282"/>
        <v>0</v>
      </c>
      <c r="AB1092">
        <f t="shared" si="283"/>
        <v>0</v>
      </c>
      <c r="AC1092">
        <f t="shared" si="284"/>
        <v>0</v>
      </c>
      <c r="AD1092">
        <f t="shared" si="285"/>
        <v>0</v>
      </c>
      <c r="AE1092">
        <f t="shared" si="286"/>
        <v>0</v>
      </c>
      <c r="AF1092">
        <f t="shared" si="287"/>
        <v>0</v>
      </c>
    </row>
    <row r="1093" spans="1:32" ht="60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272"/>
        <v>0.125</v>
      </c>
      <c r="P1093" s="8">
        <f t="shared" si="273"/>
        <v>12.5</v>
      </c>
      <c r="Q1093" t="s">
        <v>8333</v>
      </c>
      <c r="R1093" t="s">
        <v>8334</v>
      </c>
      <c r="S1093" s="12">
        <f t="shared" si="274"/>
        <v>42470.403611111113</v>
      </c>
      <c r="T1093" s="12">
        <f t="shared" si="275"/>
        <v>42440.445277777777</v>
      </c>
      <c r="U1093">
        <f t="shared" si="276"/>
        <v>1</v>
      </c>
      <c r="V1093">
        <f t="shared" si="277"/>
        <v>0</v>
      </c>
      <c r="W1093">
        <f t="shared" si="278"/>
        <v>0</v>
      </c>
      <c r="X1093">
        <f t="shared" si="279"/>
        <v>0</v>
      </c>
      <c r="Y1093">
        <f t="shared" si="280"/>
        <v>0</v>
      </c>
      <c r="Z1093">
        <f t="shared" si="281"/>
        <v>0</v>
      </c>
      <c r="AA1093">
        <f t="shared" si="282"/>
        <v>0</v>
      </c>
      <c r="AB1093">
        <f t="shared" si="283"/>
        <v>0</v>
      </c>
      <c r="AC1093">
        <f t="shared" si="284"/>
        <v>0</v>
      </c>
      <c r="AD1093">
        <f t="shared" si="285"/>
        <v>0</v>
      </c>
      <c r="AE1093">
        <f t="shared" si="286"/>
        <v>0</v>
      </c>
      <c r="AF1093">
        <f t="shared" si="287"/>
        <v>0</v>
      </c>
    </row>
    <row r="1094" spans="1:32" ht="60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272"/>
        <v>1.0500000000000001E-2</v>
      </c>
      <c r="P1094" s="8">
        <f t="shared" si="273"/>
        <v>3</v>
      </c>
      <c r="Q1094" t="s">
        <v>8333</v>
      </c>
      <c r="R1094" t="s">
        <v>8334</v>
      </c>
      <c r="S1094" s="12">
        <f t="shared" si="274"/>
        <v>41279.650902777779</v>
      </c>
      <c r="T1094" s="12">
        <f t="shared" si="275"/>
        <v>41249.650902777779</v>
      </c>
      <c r="U1094">
        <f t="shared" si="276"/>
        <v>0</v>
      </c>
      <c r="V1094">
        <f t="shared" si="277"/>
        <v>1</v>
      </c>
      <c r="W1094">
        <f t="shared" si="278"/>
        <v>0</v>
      </c>
      <c r="X1094">
        <f t="shared" si="279"/>
        <v>0</v>
      </c>
      <c r="Y1094">
        <f t="shared" si="280"/>
        <v>0</v>
      </c>
      <c r="Z1094">
        <f t="shared" si="281"/>
        <v>0</v>
      </c>
      <c r="AA1094">
        <f t="shared" si="282"/>
        <v>0</v>
      </c>
      <c r="AB1094">
        <f t="shared" si="283"/>
        <v>0</v>
      </c>
      <c r="AC1094">
        <f t="shared" si="284"/>
        <v>0</v>
      </c>
      <c r="AD1094">
        <f t="shared" si="285"/>
        <v>0</v>
      </c>
      <c r="AE1094">
        <f t="shared" si="286"/>
        <v>0</v>
      </c>
      <c r="AF1094">
        <f t="shared" si="287"/>
        <v>0</v>
      </c>
    </row>
    <row r="1095" spans="1:32" ht="45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272"/>
        <v>0.14083333333333334</v>
      </c>
      <c r="P1095" s="8">
        <f t="shared" si="273"/>
        <v>10.5625</v>
      </c>
      <c r="Q1095" t="s">
        <v>8333</v>
      </c>
      <c r="R1095" t="s">
        <v>8334</v>
      </c>
      <c r="S1095" s="12">
        <f t="shared" si="274"/>
        <v>42411.598807870367</v>
      </c>
      <c r="T1095" s="12">
        <f t="shared" si="275"/>
        <v>42396.598807870367</v>
      </c>
      <c r="U1095">
        <f t="shared" si="276"/>
        <v>1</v>
      </c>
      <c r="V1095">
        <f t="shared" si="277"/>
        <v>0</v>
      </c>
      <c r="W1095">
        <f t="shared" si="278"/>
        <v>0</v>
      </c>
      <c r="X1095">
        <f t="shared" si="279"/>
        <v>0</v>
      </c>
      <c r="Y1095">
        <f t="shared" si="280"/>
        <v>0</v>
      </c>
      <c r="Z1095">
        <f t="shared" si="281"/>
        <v>0</v>
      </c>
      <c r="AA1095">
        <f t="shared" si="282"/>
        <v>0</v>
      </c>
      <c r="AB1095">
        <f t="shared" si="283"/>
        <v>0</v>
      </c>
      <c r="AC1095">
        <f t="shared" si="284"/>
        <v>0</v>
      </c>
      <c r="AD1095">
        <f t="shared" si="285"/>
        <v>0</v>
      </c>
      <c r="AE1095">
        <f t="shared" si="286"/>
        <v>0</v>
      </c>
      <c r="AF1095">
        <f t="shared" si="287"/>
        <v>0</v>
      </c>
    </row>
    <row r="1096" spans="1:32" ht="60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272"/>
        <v>0.18300055555555556</v>
      </c>
      <c r="P1096" s="8">
        <f t="shared" si="273"/>
        <v>122.00037037037038</v>
      </c>
      <c r="Q1096" t="s">
        <v>8333</v>
      </c>
      <c r="R1096" t="s">
        <v>8334</v>
      </c>
      <c r="S1096" s="12">
        <f t="shared" si="274"/>
        <v>40825.33834490741</v>
      </c>
      <c r="T1096" s="12">
        <f t="shared" si="275"/>
        <v>40795.33834490741</v>
      </c>
      <c r="U1096">
        <f t="shared" si="276"/>
        <v>0</v>
      </c>
      <c r="V1096">
        <f t="shared" si="277"/>
        <v>0</v>
      </c>
      <c r="W1096">
        <f t="shared" si="278"/>
        <v>0</v>
      </c>
      <c r="X1096">
        <f t="shared" si="279"/>
        <v>0</v>
      </c>
      <c r="Y1096">
        <f t="shared" si="280"/>
        <v>1</v>
      </c>
      <c r="Z1096">
        <f t="shared" si="281"/>
        <v>0</v>
      </c>
      <c r="AA1096">
        <f t="shared" si="282"/>
        <v>0</v>
      </c>
      <c r="AB1096">
        <f t="shared" si="283"/>
        <v>0</v>
      </c>
      <c r="AC1096">
        <f t="shared" si="284"/>
        <v>0</v>
      </c>
      <c r="AD1096">
        <f t="shared" si="285"/>
        <v>0</v>
      </c>
      <c r="AE1096">
        <f t="shared" si="286"/>
        <v>0</v>
      </c>
      <c r="AF1096">
        <f t="shared" si="287"/>
        <v>0</v>
      </c>
    </row>
    <row r="1097" spans="1:32" ht="60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272"/>
        <v>5.0347999999999997E-2</v>
      </c>
      <c r="P1097" s="8">
        <f t="shared" si="273"/>
        <v>267.80851063829789</v>
      </c>
      <c r="Q1097" t="s">
        <v>8333</v>
      </c>
      <c r="R1097" t="s">
        <v>8334</v>
      </c>
      <c r="S1097" s="12">
        <f t="shared" si="274"/>
        <v>41516.162268518521</v>
      </c>
      <c r="T1097" s="12">
        <f t="shared" si="275"/>
        <v>41486.162268518521</v>
      </c>
      <c r="U1097">
        <f t="shared" si="276"/>
        <v>0</v>
      </c>
      <c r="V1097">
        <f t="shared" si="277"/>
        <v>0</v>
      </c>
      <c r="W1097">
        <f t="shared" si="278"/>
        <v>0</v>
      </c>
      <c r="X1097">
        <f t="shared" si="279"/>
        <v>0</v>
      </c>
      <c r="Y1097">
        <f t="shared" si="280"/>
        <v>0</v>
      </c>
      <c r="Z1097">
        <f t="shared" si="281"/>
        <v>0</v>
      </c>
      <c r="AA1097">
        <f t="shared" si="282"/>
        <v>0</v>
      </c>
      <c r="AB1097">
        <f t="shared" si="283"/>
        <v>0</v>
      </c>
      <c r="AC1097">
        <f t="shared" si="284"/>
        <v>0</v>
      </c>
      <c r="AD1097">
        <f t="shared" si="285"/>
        <v>0</v>
      </c>
      <c r="AE1097">
        <f t="shared" si="286"/>
        <v>0</v>
      </c>
      <c r="AF1097">
        <f t="shared" si="287"/>
        <v>1</v>
      </c>
    </row>
    <row r="1098" spans="1:32" ht="60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272"/>
        <v>0.17933333333333334</v>
      </c>
      <c r="P1098" s="8">
        <f t="shared" si="273"/>
        <v>74.206896551724142</v>
      </c>
      <c r="Q1098" t="s">
        <v>8333</v>
      </c>
      <c r="R1098" t="s">
        <v>8334</v>
      </c>
      <c r="S1098" s="12">
        <f t="shared" si="274"/>
        <v>41915.770833333336</v>
      </c>
      <c r="T1098" s="12">
        <f t="shared" si="275"/>
        <v>41885.14298611111</v>
      </c>
      <c r="U1098">
        <f t="shared" si="276"/>
        <v>0</v>
      </c>
      <c r="V1098">
        <f t="shared" si="277"/>
        <v>0</v>
      </c>
      <c r="W1098">
        <f t="shared" si="278"/>
        <v>0</v>
      </c>
      <c r="X1098">
        <f t="shared" si="279"/>
        <v>1</v>
      </c>
      <c r="Y1098">
        <f t="shared" si="280"/>
        <v>0</v>
      </c>
      <c r="Z1098">
        <f t="shared" si="281"/>
        <v>0</v>
      </c>
      <c r="AA1098">
        <f t="shared" si="282"/>
        <v>0</v>
      </c>
      <c r="AB1098">
        <f t="shared" si="283"/>
        <v>0</v>
      </c>
      <c r="AC1098">
        <f t="shared" si="284"/>
        <v>0</v>
      </c>
      <c r="AD1098">
        <f t="shared" si="285"/>
        <v>0</v>
      </c>
      <c r="AE1098">
        <f t="shared" si="286"/>
        <v>0</v>
      </c>
      <c r="AF1098">
        <f t="shared" si="287"/>
        <v>0</v>
      </c>
    </row>
    <row r="1099" spans="1:32" ht="45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272"/>
        <v>4.6999999999999999E-4</v>
      </c>
      <c r="P1099" s="8">
        <f t="shared" si="273"/>
        <v>6.7142857142857144</v>
      </c>
      <c r="Q1099" t="s">
        <v>8333</v>
      </c>
      <c r="R1099" t="s">
        <v>8334</v>
      </c>
      <c r="S1099" s="12">
        <f t="shared" si="274"/>
        <v>41700.417557870373</v>
      </c>
      <c r="T1099" s="12">
        <f t="shared" si="275"/>
        <v>41660.417557870373</v>
      </c>
      <c r="U1099">
        <f t="shared" si="276"/>
        <v>0</v>
      </c>
      <c r="V1099">
        <f t="shared" si="277"/>
        <v>0</v>
      </c>
      <c r="W1099">
        <f t="shared" si="278"/>
        <v>0</v>
      </c>
      <c r="X1099">
        <f t="shared" si="279"/>
        <v>0</v>
      </c>
      <c r="Y1099">
        <f t="shared" si="280"/>
        <v>0</v>
      </c>
      <c r="Z1099">
        <f t="shared" si="281"/>
        <v>0</v>
      </c>
      <c r="AA1099">
        <f t="shared" si="282"/>
        <v>0</v>
      </c>
      <c r="AB1099">
        <f t="shared" si="283"/>
        <v>0</v>
      </c>
      <c r="AC1099">
        <f t="shared" si="284"/>
        <v>0</v>
      </c>
      <c r="AD1099">
        <f t="shared" si="285"/>
        <v>0</v>
      </c>
      <c r="AE1099">
        <f t="shared" si="286"/>
        <v>0</v>
      </c>
      <c r="AF1099">
        <f t="shared" si="287"/>
        <v>1</v>
      </c>
    </row>
    <row r="1100" spans="1:32" ht="30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272"/>
        <v>7.2120000000000004E-2</v>
      </c>
      <c r="P1100" s="8">
        <f t="shared" si="273"/>
        <v>81.954545454545453</v>
      </c>
      <c r="Q1100" t="s">
        <v>8333</v>
      </c>
      <c r="R1100" t="s">
        <v>8334</v>
      </c>
      <c r="S1100" s="12">
        <f t="shared" si="274"/>
        <v>41742.387673611112</v>
      </c>
      <c r="T1100" s="12">
        <f t="shared" si="275"/>
        <v>41712.387673611112</v>
      </c>
      <c r="U1100">
        <f t="shared" si="276"/>
        <v>0</v>
      </c>
      <c r="V1100">
        <f t="shared" si="277"/>
        <v>0</v>
      </c>
      <c r="W1100">
        <f t="shared" si="278"/>
        <v>0</v>
      </c>
      <c r="X1100">
        <f t="shared" si="279"/>
        <v>0</v>
      </c>
      <c r="Y1100">
        <f t="shared" si="280"/>
        <v>0</v>
      </c>
      <c r="Z1100">
        <f t="shared" si="281"/>
        <v>0</v>
      </c>
      <c r="AA1100">
        <f t="shared" si="282"/>
        <v>1</v>
      </c>
      <c r="AB1100">
        <f t="shared" si="283"/>
        <v>0</v>
      </c>
      <c r="AC1100">
        <f t="shared" si="284"/>
        <v>0</v>
      </c>
      <c r="AD1100">
        <f t="shared" si="285"/>
        <v>0</v>
      </c>
      <c r="AE1100">
        <f t="shared" si="286"/>
        <v>0</v>
      </c>
      <c r="AF1100">
        <f t="shared" si="287"/>
        <v>0</v>
      </c>
    </row>
    <row r="1101" spans="1:32" ht="60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272"/>
        <v>5.0000000000000001E-3</v>
      </c>
      <c r="P1101" s="8">
        <f t="shared" si="273"/>
        <v>25</v>
      </c>
      <c r="Q1101" t="s">
        <v>8333</v>
      </c>
      <c r="R1101" t="s">
        <v>8334</v>
      </c>
      <c r="S1101" s="12">
        <f t="shared" si="274"/>
        <v>42137.461435185185</v>
      </c>
      <c r="T1101" s="12">
        <f t="shared" si="275"/>
        <v>42107.461435185185</v>
      </c>
      <c r="U1101">
        <f t="shared" si="276"/>
        <v>0</v>
      </c>
      <c r="V1101">
        <f t="shared" si="277"/>
        <v>0</v>
      </c>
      <c r="W1101">
        <f t="shared" si="278"/>
        <v>1</v>
      </c>
      <c r="X1101">
        <f t="shared" si="279"/>
        <v>0</v>
      </c>
      <c r="Y1101">
        <f t="shared" si="280"/>
        <v>0</v>
      </c>
      <c r="Z1101">
        <f t="shared" si="281"/>
        <v>0</v>
      </c>
      <c r="AA1101">
        <f t="shared" si="282"/>
        <v>0</v>
      </c>
      <c r="AB1101">
        <f t="shared" si="283"/>
        <v>0</v>
      </c>
      <c r="AC1101">
        <f t="shared" si="284"/>
        <v>0</v>
      </c>
      <c r="AD1101">
        <f t="shared" si="285"/>
        <v>0</v>
      </c>
      <c r="AE1101">
        <f t="shared" si="286"/>
        <v>0</v>
      </c>
      <c r="AF1101">
        <f t="shared" si="287"/>
        <v>0</v>
      </c>
    </row>
    <row r="1102" spans="1:32" ht="45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272"/>
        <v>2.5000000000000001E-2</v>
      </c>
      <c r="P1102" s="8">
        <f t="shared" si="273"/>
        <v>10</v>
      </c>
      <c r="Q1102" t="s">
        <v>8333</v>
      </c>
      <c r="R1102" t="s">
        <v>8334</v>
      </c>
      <c r="S1102" s="12">
        <f t="shared" si="274"/>
        <v>42413.735775462963</v>
      </c>
      <c r="T1102" s="12">
        <f t="shared" si="275"/>
        <v>42383.735775462963</v>
      </c>
      <c r="U1102">
        <f t="shared" si="276"/>
        <v>0</v>
      </c>
      <c r="V1102">
        <f t="shared" si="277"/>
        <v>1</v>
      </c>
      <c r="W1102">
        <f t="shared" si="278"/>
        <v>0</v>
      </c>
      <c r="X1102">
        <f t="shared" si="279"/>
        <v>0</v>
      </c>
      <c r="Y1102">
        <f t="shared" si="280"/>
        <v>0</v>
      </c>
      <c r="Z1102">
        <f t="shared" si="281"/>
        <v>0</v>
      </c>
      <c r="AA1102">
        <f t="shared" si="282"/>
        <v>0</v>
      </c>
      <c r="AB1102">
        <f t="shared" si="283"/>
        <v>0</v>
      </c>
      <c r="AC1102">
        <f t="shared" si="284"/>
        <v>0</v>
      </c>
      <c r="AD1102">
        <f t="shared" si="285"/>
        <v>0</v>
      </c>
      <c r="AE1102">
        <f t="shared" si="286"/>
        <v>0</v>
      </c>
      <c r="AF1102">
        <f t="shared" si="287"/>
        <v>0</v>
      </c>
    </row>
    <row r="1103" spans="1:32" ht="45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272"/>
        <v>4.0999999999999999E-4</v>
      </c>
      <c r="P1103" s="8">
        <f t="shared" si="273"/>
        <v>6.833333333333333</v>
      </c>
      <c r="Q1103" t="s">
        <v>8333</v>
      </c>
      <c r="R1103" t="s">
        <v>8334</v>
      </c>
      <c r="S1103" s="12">
        <f t="shared" si="274"/>
        <v>42565.383333333331</v>
      </c>
      <c r="T1103" s="12">
        <f t="shared" si="275"/>
        <v>42538.39743055556</v>
      </c>
      <c r="U1103">
        <f t="shared" si="276"/>
        <v>0</v>
      </c>
      <c r="V1103">
        <f t="shared" si="277"/>
        <v>0</v>
      </c>
      <c r="W1103">
        <f t="shared" si="278"/>
        <v>0</v>
      </c>
      <c r="X1103">
        <f t="shared" si="279"/>
        <v>0</v>
      </c>
      <c r="Y1103">
        <f t="shared" si="280"/>
        <v>0</v>
      </c>
      <c r="Z1103">
        <f t="shared" si="281"/>
        <v>0</v>
      </c>
      <c r="AA1103">
        <f t="shared" si="282"/>
        <v>0</v>
      </c>
      <c r="AB1103">
        <f t="shared" si="283"/>
        <v>0</v>
      </c>
      <c r="AC1103">
        <f t="shared" si="284"/>
        <v>0</v>
      </c>
      <c r="AD1103">
        <f t="shared" si="285"/>
        <v>0</v>
      </c>
      <c r="AE1103">
        <f t="shared" si="286"/>
        <v>0</v>
      </c>
      <c r="AF1103">
        <f t="shared" si="287"/>
        <v>1</v>
      </c>
    </row>
    <row r="1104" spans="1:32" ht="60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272"/>
        <v>5.3124999999999999E-2</v>
      </c>
      <c r="P1104" s="8">
        <f t="shared" si="273"/>
        <v>17.708333333333332</v>
      </c>
      <c r="Q1104" t="s">
        <v>8333</v>
      </c>
      <c r="R1104" t="s">
        <v>8334</v>
      </c>
      <c r="S1104" s="12">
        <f t="shared" si="274"/>
        <v>41616.874305555553</v>
      </c>
      <c r="T1104" s="12">
        <f t="shared" si="275"/>
        <v>41576.670428240745</v>
      </c>
      <c r="U1104">
        <f t="shared" si="276"/>
        <v>0</v>
      </c>
      <c r="V1104">
        <f t="shared" si="277"/>
        <v>0</v>
      </c>
      <c r="W1104">
        <f t="shared" si="278"/>
        <v>1</v>
      </c>
      <c r="X1104">
        <f t="shared" si="279"/>
        <v>0</v>
      </c>
      <c r="Y1104">
        <f t="shared" si="280"/>
        <v>0</v>
      </c>
      <c r="Z1104">
        <f t="shared" si="281"/>
        <v>0</v>
      </c>
      <c r="AA1104">
        <f t="shared" si="282"/>
        <v>0</v>
      </c>
      <c r="AB1104">
        <f t="shared" si="283"/>
        <v>0</v>
      </c>
      <c r="AC1104">
        <f t="shared" si="284"/>
        <v>0</v>
      </c>
      <c r="AD1104">
        <f t="shared" si="285"/>
        <v>0</v>
      </c>
      <c r="AE1104">
        <f t="shared" si="286"/>
        <v>0</v>
      </c>
      <c r="AF1104">
        <f t="shared" si="287"/>
        <v>0</v>
      </c>
    </row>
    <row r="1105" spans="1:32" ht="45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272"/>
        <v>1.6199999999999999E-2</v>
      </c>
      <c r="P1105" s="8">
        <f t="shared" si="273"/>
        <v>16.2</v>
      </c>
      <c r="Q1105" t="s">
        <v>8333</v>
      </c>
      <c r="R1105" t="s">
        <v>8334</v>
      </c>
      <c r="S1105" s="12">
        <f t="shared" si="274"/>
        <v>42538.84710648148</v>
      </c>
      <c r="T1105" s="12">
        <f t="shared" si="275"/>
        <v>42478.84710648148</v>
      </c>
      <c r="U1105">
        <f t="shared" si="276"/>
        <v>0</v>
      </c>
      <c r="V1105">
        <f t="shared" si="277"/>
        <v>0</v>
      </c>
      <c r="W1105">
        <f t="shared" si="278"/>
        <v>0</v>
      </c>
      <c r="X1105">
        <f t="shared" si="279"/>
        <v>0</v>
      </c>
      <c r="Y1105">
        <f t="shared" si="280"/>
        <v>1</v>
      </c>
      <c r="Z1105">
        <f t="shared" si="281"/>
        <v>0</v>
      </c>
      <c r="AA1105">
        <f t="shared" si="282"/>
        <v>0</v>
      </c>
      <c r="AB1105">
        <f t="shared" si="283"/>
        <v>0</v>
      </c>
      <c r="AC1105">
        <f t="shared" si="284"/>
        <v>0</v>
      </c>
      <c r="AD1105">
        <f t="shared" si="285"/>
        <v>0</v>
      </c>
      <c r="AE1105">
        <f t="shared" si="286"/>
        <v>0</v>
      </c>
      <c r="AF1105">
        <f t="shared" si="287"/>
        <v>0</v>
      </c>
    </row>
    <row r="1106" spans="1:32" ht="60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272"/>
        <v>4.9516666666666667E-2</v>
      </c>
      <c r="P1106" s="8">
        <f t="shared" si="273"/>
        <v>80.297297297297291</v>
      </c>
      <c r="Q1106" t="s">
        <v>8333</v>
      </c>
      <c r="R1106" t="s">
        <v>8334</v>
      </c>
      <c r="S1106" s="12">
        <f t="shared" si="274"/>
        <v>41801.03496527778</v>
      </c>
      <c r="T1106" s="12">
        <f t="shared" si="275"/>
        <v>41771.03496527778</v>
      </c>
      <c r="U1106">
        <f t="shared" si="276"/>
        <v>0</v>
      </c>
      <c r="V1106">
        <f t="shared" si="277"/>
        <v>0</v>
      </c>
      <c r="W1106">
        <f t="shared" si="278"/>
        <v>0</v>
      </c>
      <c r="X1106">
        <f t="shared" si="279"/>
        <v>0</v>
      </c>
      <c r="Y1106">
        <f t="shared" si="280"/>
        <v>0</v>
      </c>
      <c r="Z1106">
        <f t="shared" si="281"/>
        <v>0</v>
      </c>
      <c r="AA1106">
        <f t="shared" si="282"/>
        <v>0</v>
      </c>
      <c r="AB1106">
        <f t="shared" si="283"/>
        <v>0</v>
      </c>
      <c r="AC1106">
        <f t="shared" si="284"/>
        <v>0</v>
      </c>
      <c r="AD1106">
        <f t="shared" si="285"/>
        <v>0</v>
      </c>
      <c r="AE1106">
        <f t="shared" si="286"/>
        <v>0</v>
      </c>
      <c r="AF1106">
        <f t="shared" si="287"/>
        <v>1</v>
      </c>
    </row>
    <row r="1107" spans="1:32" ht="60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272"/>
        <v>1.5900000000000001E-3</v>
      </c>
      <c r="P1107" s="8">
        <f t="shared" si="273"/>
        <v>71.55</v>
      </c>
      <c r="Q1107" t="s">
        <v>8333</v>
      </c>
      <c r="R1107" t="s">
        <v>8334</v>
      </c>
      <c r="S1107" s="12">
        <f t="shared" si="274"/>
        <v>41721.7190625</v>
      </c>
      <c r="T1107" s="12">
        <f t="shared" si="275"/>
        <v>41691.760729166665</v>
      </c>
      <c r="U1107">
        <f t="shared" si="276"/>
        <v>0</v>
      </c>
      <c r="V1107">
        <f t="shared" si="277"/>
        <v>0</v>
      </c>
      <c r="W1107">
        <f t="shared" si="278"/>
        <v>0</v>
      </c>
      <c r="X1107">
        <f t="shared" si="279"/>
        <v>0</v>
      </c>
      <c r="Y1107">
        <f t="shared" si="280"/>
        <v>0</v>
      </c>
      <c r="Z1107">
        <f t="shared" si="281"/>
        <v>0</v>
      </c>
      <c r="AA1107">
        <f t="shared" si="282"/>
        <v>0</v>
      </c>
      <c r="AB1107">
        <f t="shared" si="283"/>
        <v>0</v>
      </c>
      <c r="AC1107">
        <f t="shared" si="284"/>
        <v>0</v>
      </c>
      <c r="AD1107">
        <f t="shared" si="285"/>
        <v>0</v>
      </c>
      <c r="AE1107">
        <f t="shared" si="286"/>
        <v>0</v>
      </c>
      <c r="AF1107">
        <f t="shared" si="287"/>
        <v>1</v>
      </c>
    </row>
    <row r="1108" spans="1:32" ht="45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272"/>
        <v>0.41249999999999998</v>
      </c>
      <c r="P1108" s="8">
        <f t="shared" si="273"/>
        <v>23.571428571428573</v>
      </c>
      <c r="Q1108" t="s">
        <v>8333</v>
      </c>
      <c r="R1108" t="s">
        <v>8334</v>
      </c>
      <c r="S1108" s="12">
        <f t="shared" si="274"/>
        <v>41003.323784722219</v>
      </c>
      <c r="T1108" s="12">
        <f t="shared" si="275"/>
        <v>40973.365451388891</v>
      </c>
      <c r="U1108">
        <f t="shared" si="276"/>
        <v>1</v>
      </c>
      <c r="V1108">
        <f t="shared" si="277"/>
        <v>0</v>
      </c>
      <c r="W1108">
        <f t="shared" si="278"/>
        <v>0</v>
      </c>
      <c r="X1108">
        <f t="shared" si="279"/>
        <v>0</v>
      </c>
      <c r="Y1108">
        <f t="shared" si="280"/>
        <v>0</v>
      </c>
      <c r="Z1108">
        <f t="shared" si="281"/>
        <v>0</v>
      </c>
      <c r="AA1108">
        <f t="shared" si="282"/>
        <v>0</v>
      </c>
      <c r="AB1108">
        <f t="shared" si="283"/>
        <v>0</v>
      </c>
      <c r="AC1108">
        <f t="shared" si="284"/>
        <v>0</v>
      </c>
      <c r="AD1108">
        <f t="shared" si="285"/>
        <v>0</v>
      </c>
      <c r="AE1108">
        <f t="shared" si="286"/>
        <v>0</v>
      </c>
      <c r="AF1108">
        <f t="shared" si="287"/>
        <v>0</v>
      </c>
    </row>
    <row r="1109" spans="1:32" ht="60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272"/>
        <v>0</v>
      </c>
      <c r="P1109" s="8" t="e">
        <f t="shared" si="273"/>
        <v>#DIV/0!</v>
      </c>
      <c r="Q1109" t="s">
        <v>8333</v>
      </c>
      <c r="R1109" t="s">
        <v>8334</v>
      </c>
      <c r="S1109" s="12">
        <f t="shared" si="274"/>
        <v>41843.486388888887</v>
      </c>
      <c r="T1109" s="12">
        <f t="shared" si="275"/>
        <v>41813.486388888887</v>
      </c>
      <c r="U1109">
        <f t="shared" si="276"/>
        <v>0</v>
      </c>
      <c r="V1109">
        <f t="shared" si="277"/>
        <v>0</v>
      </c>
      <c r="W1109">
        <f t="shared" si="278"/>
        <v>0</v>
      </c>
      <c r="X1109">
        <f t="shared" si="279"/>
        <v>1</v>
      </c>
      <c r="Y1109">
        <f t="shared" si="280"/>
        <v>0</v>
      </c>
      <c r="Z1109">
        <f t="shared" si="281"/>
        <v>0</v>
      </c>
      <c r="AA1109">
        <f t="shared" si="282"/>
        <v>0</v>
      </c>
      <c r="AB1109">
        <f t="shared" si="283"/>
        <v>0</v>
      </c>
      <c r="AC1109">
        <f t="shared" si="284"/>
        <v>0</v>
      </c>
      <c r="AD1109">
        <f t="shared" si="285"/>
        <v>0</v>
      </c>
      <c r="AE1109">
        <f t="shared" si="286"/>
        <v>0</v>
      </c>
      <c r="AF1109">
        <f t="shared" si="287"/>
        <v>0</v>
      </c>
    </row>
    <row r="1110" spans="1:32" ht="60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272"/>
        <v>2.93E-2</v>
      </c>
      <c r="P1110" s="8">
        <f t="shared" si="273"/>
        <v>34.88095238095238</v>
      </c>
      <c r="Q1110" t="s">
        <v>8333</v>
      </c>
      <c r="R1110" t="s">
        <v>8334</v>
      </c>
      <c r="S1110" s="12">
        <f t="shared" si="274"/>
        <v>41012.220312500001</v>
      </c>
      <c r="T1110" s="12">
        <f t="shared" si="275"/>
        <v>40952.261979166666</v>
      </c>
      <c r="U1110">
        <f t="shared" si="276"/>
        <v>0</v>
      </c>
      <c r="V1110">
        <f t="shared" si="277"/>
        <v>0</v>
      </c>
      <c r="W1110">
        <f t="shared" si="278"/>
        <v>0</v>
      </c>
      <c r="X1110">
        <f t="shared" si="279"/>
        <v>0</v>
      </c>
      <c r="Y1110">
        <f t="shared" si="280"/>
        <v>0</v>
      </c>
      <c r="Z1110">
        <f t="shared" si="281"/>
        <v>0</v>
      </c>
      <c r="AA1110">
        <f t="shared" si="282"/>
        <v>1</v>
      </c>
      <c r="AB1110">
        <f t="shared" si="283"/>
        <v>0</v>
      </c>
      <c r="AC1110">
        <f t="shared" si="284"/>
        <v>0</v>
      </c>
      <c r="AD1110">
        <f t="shared" si="285"/>
        <v>0</v>
      </c>
      <c r="AE1110">
        <f t="shared" si="286"/>
        <v>0</v>
      </c>
      <c r="AF1110">
        <f t="shared" si="287"/>
        <v>0</v>
      </c>
    </row>
    <row r="1111" spans="1:32" ht="60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272"/>
        <v>4.4999999999999997E-3</v>
      </c>
      <c r="P1111" s="8">
        <f t="shared" si="273"/>
        <v>15</v>
      </c>
      <c r="Q1111" t="s">
        <v>8333</v>
      </c>
      <c r="R1111" t="s">
        <v>8334</v>
      </c>
      <c r="S1111" s="12">
        <f t="shared" si="274"/>
        <v>42692.418865740736</v>
      </c>
      <c r="T1111" s="12">
        <f t="shared" si="275"/>
        <v>42662.377199074079</v>
      </c>
      <c r="U1111">
        <f t="shared" si="276"/>
        <v>0</v>
      </c>
      <c r="V1111">
        <f t="shared" si="277"/>
        <v>0</v>
      </c>
      <c r="W1111">
        <f t="shared" si="278"/>
        <v>0</v>
      </c>
      <c r="X1111">
        <f t="shared" si="279"/>
        <v>1</v>
      </c>
      <c r="Y1111">
        <f t="shared" si="280"/>
        <v>0</v>
      </c>
      <c r="Z1111">
        <f t="shared" si="281"/>
        <v>0</v>
      </c>
      <c r="AA1111">
        <f t="shared" si="282"/>
        <v>0</v>
      </c>
      <c r="AB1111">
        <f t="shared" si="283"/>
        <v>0</v>
      </c>
      <c r="AC1111">
        <f t="shared" si="284"/>
        <v>0</v>
      </c>
      <c r="AD1111">
        <f t="shared" si="285"/>
        <v>0</v>
      </c>
      <c r="AE1111">
        <f t="shared" si="286"/>
        <v>0</v>
      </c>
      <c r="AF1111">
        <f t="shared" si="287"/>
        <v>0</v>
      </c>
    </row>
    <row r="1112" spans="1:32" ht="60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272"/>
        <v>5.1000000000000004E-3</v>
      </c>
      <c r="P1112" s="8">
        <f t="shared" si="273"/>
        <v>23.181818181818183</v>
      </c>
      <c r="Q1112" t="s">
        <v>8333</v>
      </c>
      <c r="R1112" t="s">
        <v>8334</v>
      </c>
      <c r="S1112" s="12">
        <f t="shared" si="274"/>
        <v>41250.558124999996</v>
      </c>
      <c r="T1112" s="12">
        <f t="shared" si="275"/>
        <v>41220.558124999996</v>
      </c>
      <c r="U1112">
        <f t="shared" si="276"/>
        <v>0</v>
      </c>
      <c r="V1112">
        <f t="shared" si="277"/>
        <v>0</v>
      </c>
      <c r="W1112">
        <f t="shared" si="278"/>
        <v>0</v>
      </c>
      <c r="X1112">
        <f t="shared" si="279"/>
        <v>0</v>
      </c>
      <c r="Y1112">
        <f t="shared" si="280"/>
        <v>0</v>
      </c>
      <c r="Z1112">
        <f t="shared" si="281"/>
        <v>0</v>
      </c>
      <c r="AA1112">
        <f t="shared" si="282"/>
        <v>0</v>
      </c>
      <c r="AB1112">
        <f t="shared" si="283"/>
        <v>0</v>
      </c>
      <c r="AC1112">
        <f t="shared" si="284"/>
        <v>0</v>
      </c>
      <c r="AD1112">
        <f t="shared" si="285"/>
        <v>0</v>
      </c>
      <c r="AE1112">
        <f t="shared" si="286"/>
        <v>0</v>
      </c>
      <c r="AF1112">
        <f t="shared" si="287"/>
        <v>1</v>
      </c>
    </row>
    <row r="1113" spans="1:32" ht="60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272"/>
        <v>4.0000000000000002E-4</v>
      </c>
      <c r="P1113" s="8">
        <f t="shared" si="273"/>
        <v>1</v>
      </c>
      <c r="Q1113" t="s">
        <v>8333</v>
      </c>
      <c r="R1113" t="s">
        <v>8334</v>
      </c>
      <c r="S1113" s="12">
        <f t="shared" si="274"/>
        <v>42376.828587962962</v>
      </c>
      <c r="T1113" s="12">
        <f t="shared" si="275"/>
        <v>42346.828587962962</v>
      </c>
      <c r="U1113">
        <f t="shared" si="276"/>
        <v>0</v>
      </c>
      <c r="V1113">
        <f t="shared" si="277"/>
        <v>1</v>
      </c>
      <c r="W1113">
        <f t="shared" si="278"/>
        <v>0</v>
      </c>
      <c r="X1113">
        <f t="shared" si="279"/>
        <v>0</v>
      </c>
      <c r="Y1113">
        <f t="shared" si="280"/>
        <v>0</v>
      </c>
      <c r="Z1113">
        <f t="shared" si="281"/>
        <v>0</v>
      </c>
      <c r="AA1113">
        <f t="shared" si="282"/>
        <v>0</v>
      </c>
      <c r="AB1113">
        <f t="shared" si="283"/>
        <v>0</v>
      </c>
      <c r="AC1113">
        <f t="shared" si="284"/>
        <v>0</v>
      </c>
      <c r="AD1113">
        <f t="shared" si="285"/>
        <v>0</v>
      </c>
      <c r="AE1113">
        <f t="shared" si="286"/>
        <v>0</v>
      </c>
      <c r="AF1113">
        <f t="shared" si="287"/>
        <v>0</v>
      </c>
    </row>
    <row r="1114" spans="1:32" ht="45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272"/>
        <v>0.35537409090909089</v>
      </c>
      <c r="P1114" s="8">
        <f t="shared" si="273"/>
        <v>100.23371794871794</v>
      </c>
      <c r="Q1114" t="s">
        <v>8333</v>
      </c>
      <c r="R1114" t="s">
        <v>8334</v>
      </c>
      <c r="S1114" s="12">
        <f t="shared" si="274"/>
        <v>42022.979166666672</v>
      </c>
      <c r="T1114" s="12">
        <f t="shared" si="275"/>
        <v>41963.384386574078</v>
      </c>
      <c r="U1114">
        <f t="shared" si="276"/>
        <v>0</v>
      </c>
      <c r="V1114">
        <f t="shared" si="277"/>
        <v>0</v>
      </c>
      <c r="W1114">
        <f t="shared" si="278"/>
        <v>0</v>
      </c>
      <c r="X1114">
        <f t="shared" si="279"/>
        <v>0</v>
      </c>
      <c r="Y1114">
        <f t="shared" si="280"/>
        <v>0</v>
      </c>
      <c r="Z1114">
        <f t="shared" si="281"/>
        <v>0</v>
      </c>
      <c r="AA1114">
        <f t="shared" si="282"/>
        <v>0</v>
      </c>
      <c r="AB1114">
        <f t="shared" si="283"/>
        <v>0</v>
      </c>
      <c r="AC1114">
        <f t="shared" si="284"/>
        <v>0</v>
      </c>
      <c r="AD1114">
        <f t="shared" si="285"/>
        <v>0</v>
      </c>
      <c r="AE1114">
        <f t="shared" si="286"/>
        <v>0</v>
      </c>
      <c r="AF1114">
        <f t="shared" si="287"/>
        <v>1</v>
      </c>
    </row>
    <row r="1115" spans="1:32" ht="60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272"/>
        <v>5.0000000000000001E-3</v>
      </c>
      <c r="P1115" s="8">
        <f t="shared" si="273"/>
        <v>5</v>
      </c>
      <c r="Q1115" t="s">
        <v>8333</v>
      </c>
      <c r="R1115" t="s">
        <v>8334</v>
      </c>
      <c r="S1115" s="12">
        <f t="shared" si="274"/>
        <v>41865.602083333331</v>
      </c>
      <c r="T1115" s="12">
        <f t="shared" si="275"/>
        <v>41835.602083333331</v>
      </c>
      <c r="U1115">
        <f t="shared" si="276"/>
        <v>1</v>
      </c>
      <c r="V1115">
        <f t="shared" si="277"/>
        <v>1</v>
      </c>
      <c r="W1115">
        <f t="shared" si="278"/>
        <v>0</v>
      </c>
      <c r="X1115">
        <f t="shared" si="279"/>
        <v>0</v>
      </c>
      <c r="Y1115">
        <f t="shared" si="280"/>
        <v>0</v>
      </c>
      <c r="Z1115">
        <f t="shared" si="281"/>
        <v>0</v>
      </c>
      <c r="AA1115">
        <f t="shared" si="282"/>
        <v>0</v>
      </c>
      <c r="AB1115">
        <f t="shared" si="283"/>
        <v>0</v>
      </c>
      <c r="AC1115">
        <f t="shared" si="284"/>
        <v>0</v>
      </c>
      <c r="AD1115">
        <f t="shared" si="285"/>
        <v>0</v>
      </c>
      <c r="AE1115">
        <f t="shared" si="286"/>
        <v>0</v>
      </c>
      <c r="AF1115">
        <f t="shared" si="287"/>
        <v>0</v>
      </c>
    </row>
    <row r="1116" spans="1:32" ht="60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272"/>
        <v>1.6666666666666668E-3</v>
      </c>
      <c r="P1116" s="8">
        <f t="shared" si="273"/>
        <v>3.3333333333333335</v>
      </c>
      <c r="Q1116" t="s">
        <v>8333</v>
      </c>
      <c r="R1116" t="s">
        <v>8334</v>
      </c>
      <c r="S1116" s="12">
        <f t="shared" si="274"/>
        <v>41555.970914351856</v>
      </c>
      <c r="T1116" s="12">
        <f t="shared" si="275"/>
        <v>41525.970914351856</v>
      </c>
      <c r="U1116">
        <f t="shared" si="276"/>
        <v>0</v>
      </c>
      <c r="V1116">
        <f t="shared" si="277"/>
        <v>0</v>
      </c>
      <c r="W1116">
        <f t="shared" si="278"/>
        <v>1</v>
      </c>
      <c r="X1116">
        <f t="shared" si="279"/>
        <v>0</v>
      </c>
      <c r="Y1116">
        <f t="shared" si="280"/>
        <v>0</v>
      </c>
      <c r="Z1116">
        <f t="shared" si="281"/>
        <v>0</v>
      </c>
      <c r="AA1116">
        <f t="shared" si="282"/>
        <v>0</v>
      </c>
      <c r="AB1116">
        <f t="shared" si="283"/>
        <v>0</v>
      </c>
      <c r="AC1116">
        <f t="shared" si="284"/>
        <v>0</v>
      </c>
      <c r="AD1116">
        <f t="shared" si="285"/>
        <v>0</v>
      </c>
      <c r="AE1116">
        <f t="shared" si="286"/>
        <v>0</v>
      </c>
      <c r="AF1116">
        <f t="shared" si="287"/>
        <v>0</v>
      </c>
    </row>
    <row r="1117" spans="1:32" ht="60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272"/>
        <v>1.325E-3</v>
      </c>
      <c r="P1117" s="8">
        <f t="shared" si="273"/>
        <v>13.25</v>
      </c>
      <c r="Q1117" t="s">
        <v>8333</v>
      </c>
      <c r="R1117" t="s">
        <v>8334</v>
      </c>
      <c r="S1117" s="12">
        <f t="shared" si="274"/>
        <v>42459.278877314813</v>
      </c>
      <c r="T1117" s="12">
        <f t="shared" si="275"/>
        <v>42429.320543981477</v>
      </c>
      <c r="U1117">
        <f t="shared" si="276"/>
        <v>0</v>
      </c>
      <c r="V1117">
        <f t="shared" si="277"/>
        <v>0</v>
      </c>
      <c r="W1117">
        <f t="shared" si="278"/>
        <v>0</v>
      </c>
      <c r="X1117">
        <f t="shared" si="279"/>
        <v>0</v>
      </c>
      <c r="Y1117">
        <f t="shared" si="280"/>
        <v>0</v>
      </c>
      <c r="Z1117">
        <f t="shared" si="281"/>
        <v>0</v>
      </c>
      <c r="AA1117">
        <f t="shared" si="282"/>
        <v>0</v>
      </c>
      <c r="AB1117">
        <f t="shared" si="283"/>
        <v>0</v>
      </c>
      <c r="AC1117">
        <f t="shared" si="284"/>
        <v>0</v>
      </c>
      <c r="AD1117">
        <f t="shared" si="285"/>
        <v>1</v>
      </c>
      <c r="AE1117">
        <f t="shared" si="286"/>
        <v>0</v>
      </c>
      <c r="AF1117">
        <f t="shared" si="287"/>
        <v>0</v>
      </c>
    </row>
    <row r="1118" spans="1:32" ht="45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272"/>
        <v>3.5704000000000004E-4</v>
      </c>
      <c r="P1118" s="8">
        <f t="shared" si="273"/>
        <v>17.852</v>
      </c>
      <c r="Q1118" t="s">
        <v>8333</v>
      </c>
      <c r="R1118" t="s">
        <v>8334</v>
      </c>
      <c r="S1118" s="12">
        <f t="shared" si="274"/>
        <v>41069.472314814819</v>
      </c>
      <c r="T1118" s="12">
        <f t="shared" si="275"/>
        <v>41009.472314814819</v>
      </c>
      <c r="U1118">
        <f t="shared" si="276"/>
        <v>0</v>
      </c>
      <c r="V1118">
        <f t="shared" si="277"/>
        <v>0</v>
      </c>
      <c r="W1118">
        <f t="shared" si="278"/>
        <v>0</v>
      </c>
      <c r="X1118">
        <f t="shared" si="279"/>
        <v>0</v>
      </c>
      <c r="Y1118">
        <f t="shared" si="280"/>
        <v>0</v>
      </c>
      <c r="Z1118">
        <f t="shared" si="281"/>
        <v>0</v>
      </c>
      <c r="AA1118">
        <f t="shared" si="282"/>
        <v>0</v>
      </c>
      <c r="AB1118">
        <f t="shared" si="283"/>
        <v>0</v>
      </c>
      <c r="AC1118">
        <f t="shared" si="284"/>
        <v>0</v>
      </c>
      <c r="AD1118">
        <f t="shared" si="285"/>
        <v>0</v>
      </c>
      <c r="AE1118">
        <f t="shared" si="286"/>
        <v>0</v>
      </c>
      <c r="AF1118">
        <f t="shared" si="287"/>
        <v>1</v>
      </c>
    </row>
    <row r="1119" spans="1:32" ht="45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272"/>
        <v>8.3000000000000004E-2</v>
      </c>
      <c r="P1119" s="8">
        <f t="shared" si="273"/>
        <v>10.375</v>
      </c>
      <c r="Q1119" t="s">
        <v>8333</v>
      </c>
      <c r="R1119" t="s">
        <v>8334</v>
      </c>
      <c r="S1119" s="12">
        <f t="shared" si="274"/>
        <v>42363.223530092597</v>
      </c>
      <c r="T1119" s="12">
        <f t="shared" si="275"/>
        <v>42333.223530092597</v>
      </c>
      <c r="U1119">
        <f t="shared" si="276"/>
        <v>1</v>
      </c>
      <c r="V1119">
        <f t="shared" si="277"/>
        <v>1</v>
      </c>
      <c r="W1119">
        <f t="shared" si="278"/>
        <v>0</v>
      </c>
      <c r="X1119">
        <f t="shared" si="279"/>
        <v>0</v>
      </c>
      <c r="Y1119">
        <f t="shared" si="280"/>
        <v>0</v>
      </c>
      <c r="Z1119">
        <f t="shared" si="281"/>
        <v>0</v>
      </c>
      <c r="AA1119">
        <f t="shared" si="282"/>
        <v>0</v>
      </c>
      <c r="AB1119">
        <f t="shared" si="283"/>
        <v>0</v>
      </c>
      <c r="AC1119">
        <f t="shared" si="284"/>
        <v>0</v>
      </c>
      <c r="AD1119">
        <f t="shared" si="285"/>
        <v>0</v>
      </c>
      <c r="AE1119">
        <f t="shared" si="286"/>
        <v>0</v>
      </c>
      <c r="AF1119">
        <f t="shared" si="287"/>
        <v>0</v>
      </c>
    </row>
    <row r="1120" spans="1:32" ht="60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272"/>
        <v>2.4222222222222221E-2</v>
      </c>
      <c r="P1120" s="8">
        <f t="shared" si="273"/>
        <v>36.333333333333336</v>
      </c>
      <c r="Q1120" t="s">
        <v>8333</v>
      </c>
      <c r="R1120" t="s">
        <v>8334</v>
      </c>
      <c r="S1120" s="12">
        <f t="shared" si="274"/>
        <v>41733.749756944446</v>
      </c>
      <c r="T1120" s="12">
        <f t="shared" si="275"/>
        <v>41703.79142361111</v>
      </c>
      <c r="U1120">
        <f t="shared" si="276"/>
        <v>0</v>
      </c>
      <c r="V1120">
        <f t="shared" si="277"/>
        <v>1</v>
      </c>
      <c r="W1120">
        <f t="shared" si="278"/>
        <v>0</v>
      </c>
      <c r="X1120">
        <f t="shared" si="279"/>
        <v>0</v>
      </c>
      <c r="Y1120">
        <f t="shared" si="280"/>
        <v>0</v>
      </c>
      <c r="Z1120">
        <f t="shared" si="281"/>
        <v>0</v>
      </c>
      <c r="AA1120">
        <f t="shared" si="282"/>
        <v>0</v>
      </c>
      <c r="AB1120">
        <f t="shared" si="283"/>
        <v>0</v>
      </c>
      <c r="AC1120">
        <f t="shared" si="284"/>
        <v>0</v>
      </c>
      <c r="AD1120">
        <f t="shared" si="285"/>
        <v>0</v>
      </c>
      <c r="AE1120">
        <f t="shared" si="286"/>
        <v>0</v>
      </c>
      <c r="AF1120">
        <f t="shared" si="287"/>
        <v>0</v>
      </c>
    </row>
    <row r="1121" spans="1:32" ht="60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272"/>
        <v>2.3809523809523812E-3</v>
      </c>
      <c r="P1121" s="8">
        <f t="shared" si="273"/>
        <v>5</v>
      </c>
      <c r="Q1121" t="s">
        <v>8333</v>
      </c>
      <c r="R1121" t="s">
        <v>8334</v>
      </c>
      <c r="S1121" s="12">
        <f t="shared" si="274"/>
        <v>41735.417407407411</v>
      </c>
      <c r="T1121" s="12">
        <f t="shared" si="275"/>
        <v>41722.417407407411</v>
      </c>
      <c r="U1121">
        <f t="shared" si="276"/>
        <v>0</v>
      </c>
      <c r="V1121">
        <f t="shared" si="277"/>
        <v>1</v>
      </c>
      <c r="W1121">
        <f t="shared" si="278"/>
        <v>0</v>
      </c>
      <c r="X1121">
        <f t="shared" si="279"/>
        <v>0</v>
      </c>
      <c r="Y1121">
        <f t="shared" si="280"/>
        <v>0</v>
      </c>
      <c r="Z1121">
        <f t="shared" si="281"/>
        <v>0</v>
      </c>
      <c r="AA1121">
        <f t="shared" si="282"/>
        <v>0</v>
      </c>
      <c r="AB1121">
        <f t="shared" si="283"/>
        <v>0</v>
      </c>
      <c r="AC1121">
        <f t="shared" si="284"/>
        <v>0</v>
      </c>
      <c r="AD1121">
        <f t="shared" si="285"/>
        <v>0</v>
      </c>
      <c r="AE1121">
        <f t="shared" si="286"/>
        <v>0</v>
      </c>
      <c r="AF1121">
        <f t="shared" si="287"/>
        <v>0</v>
      </c>
    </row>
    <row r="1122" spans="1:32" ht="45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272"/>
        <v>0</v>
      </c>
      <c r="P1122" s="8" t="e">
        <f t="shared" si="273"/>
        <v>#DIV/0!</v>
      </c>
      <c r="Q1122" t="s">
        <v>8333</v>
      </c>
      <c r="R1122" t="s">
        <v>8334</v>
      </c>
      <c r="S1122" s="12">
        <f t="shared" si="274"/>
        <v>40844.497685185182</v>
      </c>
      <c r="T1122" s="12">
        <f t="shared" si="275"/>
        <v>40799.497685185182</v>
      </c>
      <c r="U1122">
        <f t="shared" si="276"/>
        <v>0</v>
      </c>
      <c r="V1122">
        <f t="shared" si="277"/>
        <v>0</v>
      </c>
      <c r="W1122">
        <f t="shared" si="278"/>
        <v>0</v>
      </c>
      <c r="X1122">
        <f t="shared" si="279"/>
        <v>0</v>
      </c>
      <c r="Y1122">
        <f t="shared" si="280"/>
        <v>0</v>
      </c>
      <c r="Z1122">
        <f t="shared" si="281"/>
        <v>0</v>
      </c>
      <c r="AA1122">
        <f t="shared" si="282"/>
        <v>1</v>
      </c>
      <c r="AB1122">
        <f t="shared" si="283"/>
        <v>0</v>
      </c>
      <c r="AC1122">
        <f t="shared" si="284"/>
        <v>0</v>
      </c>
      <c r="AD1122">
        <f t="shared" si="285"/>
        <v>0</v>
      </c>
      <c r="AE1122">
        <f t="shared" si="286"/>
        <v>0</v>
      </c>
      <c r="AF1122">
        <f t="shared" si="287"/>
        <v>0</v>
      </c>
    </row>
    <row r="1123" spans="1:32" ht="45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272"/>
        <v>1.16E-4</v>
      </c>
      <c r="P1123" s="8">
        <f t="shared" si="273"/>
        <v>5.8</v>
      </c>
      <c r="Q1123" t="s">
        <v>8333</v>
      </c>
      <c r="R1123" t="s">
        <v>8334</v>
      </c>
      <c r="S1123" s="12">
        <f t="shared" si="274"/>
        <v>42442.517546296294</v>
      </c>
      <c r="T1123" s="12">
        <f t="shared" si="275"/>
        <v>42412.559212962966</v>
      </c>
      <c r="U1123">
        <f t="shared" si="276"/>
        <v>0</v>
      </c>
      <c r="V1123">
        <f t="shared" si="277"/>
        <v>0</v>
      </c>
      <c r="W1123">
        <f t="shared" si="278"/>
        <v>0</v>
      </c>
      <c r="X1123">
        <f t="shared" si="279"/>
        <v>0</v>
      </c>
      <c r="Y1123">
        <f t="shared" si="280"/>
        <v>0</v>
      </c>
      <c r="Z1123">
        <f t="shared" si="281"/>
        <v>0</v>
      </c>
      <c r="AA1123">
        <f t="shared" si="282"/>
        <v>0</v>
      </c>
      <c r="AB1123">
        <f t="shared" si="283"/>
        <v>0</v>
      </c>
      <c r="AC1123">
        <f t="shared" si="284"/>
        <v>0</v>
      </c>
      <c r="AD1123">
        <f t="shared" si="285"/>
        <v>0</v>
      </c>
      <c r="AE1123">
        <f t="shared" si="286"/>
        <v>0</v>
      </c>
      <c r="AF1123">
        <f t="shared" si="287"/>
        <v>1</v>
      </c>
    </row>
    <row r="1124" spans="1:32" ht="60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272"/>
        <v>0</v>
      </c>
      <c r="P1124" s="8" t="e">
        <f t="shared" si="273"/>
        <v>#DIV/0!</v>
      </c>
      <c r="Q1124" t="s">
        <v>8333</v>
      </c>
      <c r="R1124" t="s">
        <v>8334</v>
      </c>
      <c r="S1124" s="12">
        <f t="shared" si="274"/>
        <v>41424.328993055555</v>
      </c>
      <c r="T1124" s="12">
        <f t="shared" si="275"/>
        <v>41410.328993055555</v>
      </c>
      <c r="U1124">
        <f t="shared" si="276"/>
        <v>0</v>
      </c>
      <c r="V1124">
        <f t="shared" si="277"/>
        <v>1</v>
      </c>
      <c r="W1124">
        <f t="shared" si="278"/>
        <v>0</v>
      </c>
      <c r="X1124">
        <f t="shared" si="279"/>
        <v>0</v>
      </c>
      <c r="Y1124">
        <f t="shared" si="280"/>
        <v>0</v>
      </c>
      <c r="Z1124">
        <f t="shared" si="281"/>
        <v>0</v>
      </c>
      <c r="AA1124">
        <f t="shared" si="282"/>
        <v>0</v>
      </c>
      <c r="AB1124">
        <f t="shared" si="283"/>
        <v>0</v>
      </c>
      <c r="AC1124">
        <f t="shared" si="284"/>
        <v>0</v>
      </c>
      <c r="AD1124">
        <f t="shared" si="285"/>
        <v>0</v>
      </c>
      <c r="AE1124">
        <f t="shared" si="286"/>
        <v>0</v>
      </c>
      <c r="AF1124">
        <f t="shared" si="287"/>
        <v>0</v>
      </c>
    </row>
    <row r="1125" spans="1:32" ht="60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272"/>
        <v>2.2000000000000001E-3</v>
      </c>
      <c r="P1125" s="8">
        <f t="shared" si="273"/>
        <v>3.6666666666666665</v>
      </c>
      <c r="Q1125" t="s">
        <v>8333</v>
      </c>
      <c r="R1125" t="s">
        <v>8334</v>
      </c>
      <c r="S1125" s="12">
        <f t="shared" si="274"/>
        <v>41748.1487037037</v>
      </c>
      <c r="T1125" s="12">
        <f t="shared" si="275"/>
        <v>41718.1487037037</v>
      </c>
      <c r="U1125">
        <f t="shared" si="276"/>
        <v>0</v>
      </c>
      <c r="V1125">
        <f t="shared" si="277"/>
        <v>0</v>
      </c>
      <c r="W1125">
        <f t="shared" si="278"/>
        <v>1</v>
      </c>
      <c r="X1125">
        <f t="shared" si="279"/>
        <v>0</v>
      </c>
      <c r="Y1125">
        <f t="shared" si="280"/>
        <v>0</v>
      </c>
      <c r="Z1125">
        <f t="shared" si="281"/>
        <v>0</v>
      </c>
      <c r="AA1125">
        <f t="shared" si="282"/>
        <v>0</v>
      </c>
      <c r="AB1125">
        <f t="shared" si="283"/>
        <v>0</v>
      </c>
      <c r="AC1125">
        <f t="shared" si="284"/>
        <v>0</v>
      </c>
      <c r="AD1125">
        <f t="shared" si="285"/>
        <v>0</v>
      </c>
      <c r="AE1125">
        <f t="shared" si="286"/>
        <v>0</v>
      </c>
      <c r="AF1125">
        <f t="shared" si="287"/>
        <v>0</v>
      </c>
    </row>
    <row r="1126" spans="1:32" ht="60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272"/>
        <v>4.7222222222222223E-3</v>
      </c>
      <c r="P1126" s="8">
        <f t="shared" si="273"/>
        <v>60.714285714285715</v>
      </c>
      <c r="Q1126" t="s">
        <v>8333</v>
      </c>
      <c r="R1126" t="s">
        <v>8335</v>
      </c>
      <c r="S1126" s="12">
        <f t="shared" si="274"/>
        <v>42124.292256944449</v>
      </c>
      <c r="T1126" s="12">
        <f t="shared" si="275"/>
        <v>42094.292256944449</v>
      </c>
      <c r="U1126">
        <f t="shared" si="276"/>
        <v>0</v>
      </c>
      <c r="V1126">
        <f t="shared" si="277"/>
        <v>0</v>
      </c>
      <c r="W1126">
        <f t="shared" si="278"/>
        <v>0</v>
      </c>
      <c r="X1126">
        <f t="shared" si="279"/>
        <v>0</v>
      </c>
      <c r="Y1126">
        <f t="shared" si="280"/>
        <v>0</v>
      </c>
      <c r="Z1126">
        <f t="shared" si="281"/>
        <v>0</v>
      </c>
      <c r="AA1126">
        <f t="shared" si="282"/>
        <v>0</v>
      </c>
      <c r="AB1126">
        <f t="shared" si="283"/>
        <v>0</v>
      </c>
      <c r="AC1126">
        <f t="shared" si="284"/>
        <v>0</v>
      </c>
      <c r="AD1126">
        <f t="shared" si="285"/>
        <v>0</v>
      </c>
      <c r="AE1126">
        <f t="shared" si="286"/>
        <v>0</v>
      </c>
      <c r="AF1126">
        <f t="shared" si="287"/>
        <v>1</v>
      </c>
    </row>
    <row r="1127" spans="1:32" ht="60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272"/>
        <v>0</v>
      </c>
      <c r="P1127" s="8" t="e">
        <f t="shared" si="273"/>
        <v>#DIV/0!</v>
      </c>
      <c r="Q1127" t="s">
        <v>8333</v>
      </c>
      <c r="R1127" t="s">
        <v>8335</v>
      </c>
      <c r="S1127" s="12">
        <f t="shared" si="274"/>
        <v>42272.249189814815</v>
      </c>
      <c r="T1127" s="12">
        <f t="shared" si="275"/>
        <v>42212.249189814815</v>
      </c>
      <c r="U1127">
        <f t="shared" si="276"/>
        <v>0</v>
      </c>
      <c r="V1127">
        <f t="shared" si="277"/>
        <v>1</v>
      </c>
      <c r="W1127">
        <f t="shared" si="278"/>
        <v>0</v>
      </c>
      <c r="X1127">
        <f t="shared" si="279"/>
        <v>0</v>
      </c>
      <c r="Y1127">
        <f t="shared" si="280"/>
        <v>0</v>
      </c>
      <c r="Z1127">
        <f t="shared" si="281"/>
        <v>0</v>
      </c>
      <c r="AA1127">
        <f t="shared" si="282"/>
        <v>0</v>
      </c>
      <c r="AB1127">
        <f t="shared" si="283"/>
        <v>0</v>
      </c>
      <c r="AC1127">
        <f t="shared" si="284"/>
        <v>0</v>
      </c>
      <c r="AD1127">
        <f t="shared" si="285"/>
        <v>0</v>
      </c>
      <c r="AE1127">
        <f t="shared" si="286"/>
        <v>0</v>
      </c>
      <c r="AF1127">
        <f t="shared" si="287"/>
        <v>0</v>
      </c>
    </row>
    <row r="1128" spans="1:32" ht="45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272"/>
        <v>5.0000000000000001E-3</v>
      </c>
      <c r="P1128" s="8">
        <f t="shared" si="273"/>
        <v>5</v>
      </c>
      <c r="Q1128" t="s">
        <v>8333</v>
      </c>
      <c r="R1128" t="s">
        <v>8335</v>
      </c>
      <c r="S1128" s="12">
        <f t="shared" si="274"/>
        <v>42564.952476851853</v>
      </c>
      <c r="T1128" s="12">
        <f t="shared" si="275"/>
        <v>42534.952476851853</v>
      </c>
      <c r="U1128">
        <f t="shared" si="276"/>
        <v>0</v>
      </c>
      <c r="V1128">
        <f t="shared" si="277"/>
        <v>1</v>
      </c>
      <c r="W1128">
        <f t="shared" si="278"/>
        <v>0</v>
      </c>
      <c r="X1128">
        <f t="shared" si="279"/>
        <v>0</v>
      </c>
      <c r="Y1128">
        <f t="shared" si="280"/>
        <v>0</v>
      </c>
      <c r="Z1128">
        <f t="shared" si="281"/>
        <v>0</v>
      </c>
      <c r="AA1128">
        <f t="shared" si="282"/>
        <v>0</v>
      </c>
      <c r="AB1128">
        <f t="shared" si="283"/>
        <v>0</v>
      </c>
      <c r="AC1128">
        <f t="shared" si="284"/>
        <v>0</v>
      </c>
      <c r="AD1128">
        <f t="shared" si="285"/>
        <v>0</v>
      </c>
      <c r="AE1128">
        <f t="shared" si="286"/>
        <v>0</v>
      </c>
      <c r="AF1128">
        <f t="shared" si="287"/>
        <v>0</v>
      </c>
    </row>
    <row r="1129" spans="1:32" ht="60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272"/>
        <v>1.6714285714285713E-2</v>
      </c>
      <c r="P1129" s="8">
        <f t="shared" si="273"/>
        <v>25.434782608695652</v>
      </c>
      <c r="Q1129" t="s">
        <v>8333</v>
      </c>
      <c r="R1129" t="s">
        <v>8335</v>
      </c>
      <c r="S1129" s="12">
        <f t="shared" si="274"/>
        <v>41957.520833333328</v>
      </c>
      <c r="T1129" s="12">
        <f t="shared" si="275"/>
        <v>41926.479166666664</v>
      </c>
      <c r="U1129">
        <f t="shared" si="276"/>
        <v>0</v>
      </c>
      <c r="V1129">
        <f t="shared" si="277"/>
        <v>0</v>
      </c>
      <c r="W1129">
        <f t="shared" si="278"/>
        <v>0</v>
      </c>
      <c r="X1129">
        <f t="shared" si="279"/>
        <v>0</v>
      </c>
      <c r="Y1129">
        <f t="shared" si="280"/>
        <v>0</v>
      </c>
      <c r="Z1129">
        <f t="shared" si="281"/>
        <v>0</v>
      </c>
      <c r="AA1129">
        <f t="shared" si="282"/>
        <v>0</v>
      </c>
      <c r="AB1129">
        <f t="shared" si="283"/>
        <v>0</v>
      </c>
      <c r="AC1129">
        <f t="shared" si="284"/>
        <v>1</v>
      </c>
      <c r="AD1129">
        <f t="shared" si="285"/>
        <v>0</v>
      </c>
      <c r="AE1129">
        <f t="shared" si="286"/>
        <v>0</v>
      </c>
      <c r="AF1129">
        <f t="shared" si="287"/>
        <v>0</v>
      </c>
    </row>
    <row r="1130" spans="1:32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272"/>
        <v>1E-3</v>
      </c>
      <c r="P1130" s="8">
        <f t="shared" si="273"/>
        <v>1</v>
      </c>
      <c r="Q1130" t="s">
        <v>8333</v>
      </c>
      <c r="R1130" t="s">
        <v>8335</v>
      </c>
      <c r="S1130" s="12">
        <f t="shared" si="274"/>
        <v>41858.274502314816</v>
      </c>
      <c r="T1130" s="12">
        <f t="shared" si="275"/>
        <v>41828.274502314816</v>
      </c>
      <c r="U1130">
        <f t="shared" si="276"/>
        <v>1</v>
      </c>
      <c r="V1130">
        <f t="shared" si="277"/>
        <v>1</v>
      </c>
      <c r="W1130">
        <f t="shared" si="278"/>
        <v>0</v>
      </c>
      <c r="X1130">
        <f t="shared" si="279"/>
        <v>0</v>
      </c>
      <c r="Y1130">
        <f t="shared" si="280"/>
        <v>0</v>
      </c>
      <c r="Z1130">
        <f t="shared" si="281"/>
        <v>0</v>
      </c>
      <c r="AA1130">
        <f t="shared" si="282"/>
        <v>0</v>
      </c>
      <c r="AB1130">
        <f t="shared" si="283"/>
        <v>0</v>
      </c>
      <c r="AC1130">
        <f t="shared" si="284"/>
        <v>0</v>
      </c>
      <c r="AD1130">
        <f t="shared" si="285"/>
        <v>0</v>
      </c>
      <c r="AE1130">
        <f t="shared" si="286"/>
        <v>0</v>
      </c>
      <c r="AF1130">
        <f t="shared" si="287"/>
        <v>0</v>
      </c>
    </row>
    <row r="1131" spans="1:32" ht="45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272"/>
        <v>1.0499999999999999E-3</v>
      </c>
      <c r="P1131" s="8">
        <f t="shared" si="273"/>
        <v>10.5</v>
      </c>
      <c r="Q1131" t="s">
        <v>8333</v>
      </c>
      <c r="R1131" t="s">
        <v>8335</v>
      </c>
      <c r="S1131" s="12">
        <f t="shared" si="274"/>
        <v>42525.889965277776</v>
      </c>
      <c r="T1131" s="12">
        <f t="shared" si="275"/>
        <v>42495.889965277776</v>
      </c>
      <c r="U1131">
        <f t="shared" si="276"/>
        <v>0</v>
      </c>
      <c r="V1131">
        <f t="shared" si="277"/>
        <v>0</v>
      </c>
      <c r="W1131">
        <f t="shared" si="278"/>
        <v>0</v>
      </c>
      <c r="X1131">
        <f t="shared" si="279"/>
        <v>0</v>
      </c>
      <c r="Y1131">
        <f t="shared" si="280"/>
        <v>0</v>
      </c>
      <c r="Z1131">
        <f t="shared" si="281"/>
        <v>1</v>
      </c>
      <c r="AA1131">
        <f t="shared" si="282"/>
        <v>0</v>
      </c>
      <c r="AB1131">
        <f t="shared" si="283"/>
        <v>0</v>
      </c>
      <c r="AC1131">
        <f t="shared" si="284"/>
        <v>0</v>
      </c>
      <c r="AD1131">
        <f t="shared" si="285"/>
        <v>0</v>
      </c>
      <c r="AE1131">
        <f t="shared" si="286"/>
        <v>0</v>
      </c>
      <c r="AF1131">
        <f t="shared" si="287"/>
        <v>0</v>
      </c>
    </row>
    <row r="1132" spans="1:32" ht="60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272"/>
        <v>2.2000000000000001E-3</v>
      </c>
      <c r="P1132" s="8">
        <f t="shared" si="273"/>
        <v>3.6666666666666665</v>
      </c>
      <c r="Q1132" t="s">
        <v>8333</v>
      </c>
      <c r="R1132" t="s">
        <v>8335</v>
      </c>
      <c r="S1132" s="12">
        <f t="shared" si="274"/>
        <v>41968.663194444445</v>
      </c>
      <c r="T1132" s="12">
        <f t="shared" si="275"/>
        <v>41908.621527777781</v>
      </c>
      <c r="U1132">
        <f t="shared" si="276"/>
        <v>0</v>
      </c>
      <c r="V1132">
        <f t="shared" si="277"/>
        <v>0</v>
      </c>
      <c r="W1132">
        <f t="shared" si="278"/>
        <v>1</v>
      </c>
      <c r="X1132">
        <f t="shared" si="279"/>
        <v>0</v>
      </c>
      <c r="Y1132">
        <f t="shared" si="280"/>
        <v>0</v>
      </c>
      <c r="Z1132">
        <f t="shared" si="281"/>
        <v>0</v>
      </c>
      <c r="AA1132">
        <f t="shared" si="282"/>
        <v>0</v>
      </c>
      <c r="AB1132">
        <f t="shared" si="283"/>
        <v>0</v>
      </c>
      <c r="AC1132">
        <f t="shared" si="284"/>
        <v>0</v>
      </c>
      <c r="AD1132">
        <f t="shared" si="285"/>
        <v>0</v>
      </c>
      <c r="AE1132">
        <f t="shared" si="286"/>
        <v>0</v>
      </c>
      <c r="AF1132">
        <f t="shared" si="287"/>
        <v>0</v>
      </c>
    </row>
    <row r="1133" spans="1:32" ht="60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272"/>
        <v>0</v>
      </c>
      <c r="P1133" s="8" t="e">
        <f t="shared" si="273"/>
        <v>#DIV/0!</v>
      </c>
      <c r="Q1133" t="s">
        <v>8333</v>
      </c>
      <c r="R1133" t="s">
        <v>8335</v>
      </c>
      <c r="S1133" s="12">
        <f t="shared" si="274"/>
        <v>42362.533194444448</v>
      </c>
      <c r="T1133" s="12">
        <f t="shared" si="275"/>
        <v>42332.533194444448</v>
      </c>
      <c r="U1133">
        <f t="shared" si="276"/>
        <v>0</v>
      </c>
      <c r="V1133">
        <f t="shared" si="277"/>
        <v>0</v>
      </c>
      <c r="W1133">
        <f t="shared" si="278"/>
        <v>0</v>
      </c>
      <c r="X1133">
        <f t="shared" si="279"/>
        <v>0</v>
      </c>
      <c r="Y1133">
        <f t="shared" si="280"/>
        <v>0</v>
      </c>
      <c r="Z1133">
        <f t="shared" si="281"/>
        <v>0</v>
      </c>
      <c r="AA1133">
        <f t="shared" si="282"/>
        <v>0</v>
      </c>
      <c r="AB1133">
        <f t="shared" si="283"/>
        <v>0</v>
      </c>
      <c r="AC1133">
        <f t="shared" si="284"/>
        <v>0</v>
      </c>
      <c r="AD1133">
        <f t="shared" si="285"/>
        <v>1</v>
      </c>
      <c r="AE1133">
        <f t="shared" si="286"/>
        <v>0</v>
      </c>
      <c r="AF1133">
        <f t="shared" si="287"/>
        <v>0</v>
      </c>
    </row>
    <row r="1134" spans="1:32" ht="45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272"/>
        <v>0.14380000000000001</v>
      </c>
      <c r="P1134" s="8">
        <f t="shared" si="273"/>
        <v>110.61538461538461</v>
      </c>
      <c r="Q1134" t="s">
        <v>8333</v>
      </c>
      <c r="R1134" t="s">
        <v>8335</v>
      </c>
      <c r="S1134" s="12">
        <f t="shared" si="274"/>
        <v>42735.740405092598</v>
      </c>
      <c r="T1134" s="12">
        <f t="shared" si="275"/>
        <v>42705.740405092598</v>
      </c>
      <c r="U1134">
        <f t="shared" si="276"/>
        <v>0</v>
      </c>
      <c r="V1134">
        <f t="shared" si="277"/>
        <v>0</v>
      </c>
      <c r="W1134">
        <f t="shared" si="278"/>
        <v>0</v>
      </c>
      <c r="X1134">
        <f t="shared" si="279"/>
        <v>1</v>
      </c>
      <c r="Y1134">
        <f t="shared" si="280"/>
        <v>0</v>
      </c>
      <c r="Z1134">
        <f t="shared" si="281"/>
        <v>0</v>
      </c>
      <c r="AA1134">
        <f t="shared" si="282"/>
        <v>0</v>
      </c>
      <c r="AB1134">
        <f t="shared" si="283"/>
        <v>0</v>
      </c>
      <c r="AC1134">
        <f t="shared" si="284"/>
        <v>0</v>
      </c>
      <c r="AD1134">
        <f t="shared" si="285"/>
        <v>0</v>
      </c>
      <c r="AE1134">
        <f t="shared" si="286"/>
        <v>0</v>
      </c>
      <c r="AF1134">
        <f t="shared" si="287"/>
        <v>0</v>
      </c>
    </row>
    <row r="1135" spans="1:32" ht="60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272"/>
        <v>6.6666666666666671E-3</v>
      </c>
      <c r="P1135" s="8">
        <f t="shared" si="273"/>
        <v>20</v>
      </c>
      <c r="Q1135" t="s">
        <v>8333</v>
      </c>
      <c r="R1135" t="s">
        <v>8335</v>
      </c>
      <c r="S1135" s="12">
        <f t="shared" si="274"/>
        <v>41851.032187500001</v>
      </c>
      <c r="T1135" s="12">
        <f t="shared" si="275"/>
        <v>41821.032187500001</v>
      </c>
      <c r="U1135">
        <f t="shared" si="276"/>
        <v>0</v>
      </c>
      <c r="V1135">
        <f t="shared" si="277"/>
        <v>1</v>
      </c>
      <c r="W1135">
        <f t="shared" si="278"/>
        <v>0</v>
      </c>
      <c r="X1135">
        <f t="shared" si="279"/>
        <v>0</v>
      </c>
      <c r="Y1135">
        <f t="shared" si="280"/>
        <v>0</v>
      </c>
      <c r="Z1135">
        <f t="shared" si="281"/>
        <v>0</v>
      </c>
      <c r="AA1135">
        <f t="shared" si="282"/>
        <v>0</v>
      </c>
      <c r="AB1135">
        <f t="shared" si="283"/>
        <v>0</v>
      </c>
      <c r="AC1135">
        <f t="shared" si="284"/>
        <v>0</v>
      </c>
      <c r="AD1135">
        <f t="shared" si="285"/>
        <v>0</v>
      </c>
      <c r="AE1135">
        <f t="shared" si="286"/>
        <v>0</v>
      </c>
      <c r="AF1135">
        <f t="shared" si="287"/>
        <v>0</v>
      </c>
    </row>
    <row r="1136" spans="1:32" ht="45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272"/>
        <v>4.0000000000000003E-5</v>
      </c>
      <c r="P1136" s="8">
        <f t="shared" si="273"/>
        <v>1</v>
      </c>
      <c r="Q1136" t="s">
        <v>8333</v>
      </c>
      <c r="R1136" t="s">
        <v>8335</v>
      </c>
      <c r="S1136" s="12">
        <f t="shared" si="274"/>
        <v>41971.814583333333</v>
      </c>
      <c r="T1136" s="12">
        <f t="shared" si="275"/>
        <v>41957.910046296296</v>
      </c>
      <c r="U1136">
        <f t="shared" si="276"/>
        <v>0</v>
      </c>
      <c r="V1136">
        <f t="shared" si="277"/>
        <v>0</v>
      </c>
      <c r="W1136">
        <f t="shared" si="278"/>
        <v>0</v>
      </c>
      <c r="X1136">
        <f t="shared" si="279"/>
        <v>0</v>
      </c>
      <c r="Y1136">
        <f t="shared" si="280"/>
        <v>0</v>
      </c>
      <c r="Z1136">
        <f t="shared" si="281"/>
        <v>0</v>
      </c>
      <c r="AA1136">
        <f t="shared" si="282"/>
        <v>1</v>
      </c>
      <c r="AB1136">
        <f t="shared" si="283"/>
        <v>0</v>
      </c>
      <c r="AC1136">
        <f t="shared" si="284"/>
        <v>0</v>
      </c>
      <c r="AD1136">
        <f t="shared" si="285"/>
        <v>0</v>
      </c>
      <c r="AE1136">
        <f t="shared" si="286"/>
        <v>0</v>
      </c>
      <c r="AF1136">
        <f t="shared" si="287"/>
        <v>0</v>
      </c>
    </row>
    <row r="1137" spans="1:32" ht="60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272"/>
        <v>0.05</v>
      </c>
      <c r="P1137" s="8">
        <f t="shared" si="273"/>
        <v>50</v>
      </c>
      <c r="Q1137" t="s">
        <v>8333</v>
      </c>
      <c r="R1137" t="s">
        <v>8335</v>
      </c>
      <c r="S1137" s="12">
        <f t="shared" si="274"/>
        <v>42588.61451388889</v>
      </c>
      <c r="T1137" s="12">
        <f t="shared" si="275"/>
        <v>42558.61451388889</v>
      </c>
      <c r="U1137">
        <f t="shared" si="276"/>
        <v>1</v>
      </c>
      <c r="V1137">
        <f t="shared" si="277"/>
        <v>1</v>
      </c>
      <c r="W1137">
        <f t="shared" si="278"/>
        <v>0</v>
      </c>
      <c r="X1137">
        <f t="shared" si="279"/>
        <v>0</v>
      </c>
      <c r="Y1137">
        <f t="shared" si="280"/>
        <v>0</v>
      </c>
      <c r="Z1137">
        <f t="shared" si="281"/>
        <v>0</v>
      </c>
      <c r="AA1137">
        <f t="shared" si="282"/>
        <v>0</v>
      </c>
      <c r="AB1137">
        <f t="shared" si="283"/>
        <v>0</v>
      </c>
      <c r="AC1137">
        <f t="shared" si="284"/>
        <v>0</v>
      </c>
      <c r="AD1137">
        <f t="shared" si="285"/>
        <v>0</v>
      </c>
      <c r="AE1137">
        <f t="shared" si="286"/>
        <v>0</v>
      </c>
      <c r="AF1137">
        <f t="shared" si="287"/>
        <v>0</v>
      </c>
    </row>
    <row r="1138" spans="1:32" ht="45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272"/>
        <v>6.4439140811455853E-2</v>
      </c>
      <c r="P1138" s="8">
        <f t="shared" si="273"/>
        <v>45</v>
      </c>
      <c r="Q1138" t="s">
        <v>8333</v>
      </c>
      <c r="R1138" t="s">
        <v>8335</v>
      </c>
      <c r="S1138" s="12">
        <f t="shared" si="274"/>
        <v>42357.296631944446</v>
      </c>
      <c r="T1138" s="12">
        <f t="shared" si="275"/>
        <v>42327.296631944446</v>
      </c>
      <c r="U1138">
        <f t="shared" si="276"/>
        <v>0</v>
      </c>
      <c r="V1138">
        <f t="shared" si="277"/>
        <v>1</v>
      </c>
      <c r="W1138">
        <f t="shared" si="278"/>
        <v>0</v>
      </c>
      <c r="X1138">
        <f t="shared" si="279"/>
        <v>0</v>
      </c>
      <c r="Y1138">
        <f t="shared" si="280"/>
        <v>0</v>
      </c>
      <c r="Z1138">
        <f t="shared" si="281"/>
        <v>0</v>
      </c>
      <c r="AA1138">
        <f t="shared" si="282"/>
        <v>0</v>
      </c>
      <c r="AB1138">
        <f t="shared" si="283"/>
        <v>0</v>
      </c>
      <c r="AC1138">
        <f t="shared" si="284"/>
        <v>0</v>
      </c>
      <c r="AD1138">
        <f t="shared" si="285"/>
        <v>0</v>
      </c>
      <c r="AE1138">
        <f t="shared" si="286"/>
        <v>0</v>
      </c>
      <c r="AF1138">
        <f t="shared" si="287"/>
        <v>0</v>
      </c>
    </row>
    <row r="1139" spans="1:32" ht="60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272"/>
        <v>0.39500000000000002</v>
      </c>
      <c r="P1139" s="8">
        <f t="shared" si="273"/>
        <v>253.2051282051282</v>
      </c>
      <c r="Q1139" t="s">
        <v>8333</v>
      </c>
      <c r="R1139" t="s">
        <v>8335</v>
      </c>
      <c r="S1139" s="12">
        <f t="shared" si="274"/>
        <v>42483.444687499999</v>
      </c>
      <c r="T1139" s="12">
        <f t="shared" si="275"/>
        <v>42453.444687499999</v>
      </c>
      <c r="U1139">
        <f t="shared" si="276"/>
        <v>0</v>
      </c>
      <c r="V1139">
        <f t="shared" si="277"/>
        <v>0</v>
      </c>
      <c r="W1139">
        <f t="shared" si="278"/>
        <v>0</v>
      </c>
      <c r="X1139">
        <f t="shared" si="279"/>
        <v>0</v>
      </c>
      <c r="Y1139">
        <f t="shared" si="280"/>
        <v>0</v>
      </c>
      <c r="Z1139">
        <f t="shared" si="281"/>
        <v>0</v>
      </c>
      <c r="AA1139">
        <f t="shared" si="282"/>
        <v>1</v>
      </c>
      <c r="AB1139">
        <f t="shared" si="283"/>
        <v>0</v>
      </c>
      <c r="AC1139">
        <f t="shared" si="284"/>
        <v>0</v>
      </c>
      <c r="AD1139">
        <f t="shared" si="285"/>
        <v>0</v>
      </c>
      <c r="AE1139">
        <f t="shared" si="286"/>
        <v>0</v>
      </c>
      <c r="AF1139">
        <f t="shared" si="287"/>
        <v>0</v>
      </c>
    </row>
    <row r="1140" spans="1:32" ht="60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272"/>
        <v>3.5714285714285713E-3</v>
      </c>
      <c r="P1140" s="8">
        <f t="shared" si="273"/>
        <v>31.25</v>
      </c>
      <c r="Q1140" t="s">
        <v>8333</v>
      </c>
      <c r="R1140" t="s">
        <v>8335</v>
      </c>
      <c r="S1140" s="12">
        <f t="shared" si="274"/>
        <v>42756.5316087963</v>
      </c>
      <c r="T1140" s="12">
        <f t="shared" si="275"/>
        <v>42736.5316087963</v>
      </c>
      <c r="U1140">
        <f t="shared" si="276"/>
        <v>0</v>
      </c>
      <c r="V1140">
        <f t="shared" si="277"/>
        <v>0</v>
      </c>
      <c r="W1140">
        <f t="shared" si="278"/>
        <v>0</v>
      </c>
      <c r="X1140">
        <f t="shared" si="279"/>
        <v>0</v>
      </c>
      <c r="Y1140">
        <f t="shared" si="280"/>
        <v>0</v>
      </c>
      <c r="Z1140">
        <f t="shared" si="281"/>
        <v>0</v>
      </c>
      <c r="AA1140">
        <f t="shared" si="282"/>
        <v>0</v>
      </c>
      <c r="AB1140">
        <f t="shared" si="283"/>
        <v>0</v>
      </c>
      <c r="AC1140">
        <f t="shared" si="284"/>
        <v>1</v>
      </c>
      <c r="AD1140">
        <f t="shared" si="285"/>
        <v>0</v>
      </c>
      <c r="AE1140">
        <f t="shared" si="286"/>
        <v>0</v>
      </c>
      <c r="AF1140">
        <f t="shared" si="287"/>
        <v>0</v>
      </c>
    </row>
    <row r="1141" spans="1:32" ht="60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272"/>
        <v>6.2500000000000001E-4</v>
      </c>
      <c r="P1141" s="8">
        <f t="shared" si="273"/>
        <v>5</v>
      </c>
      <c r="Q1141" t="s">
        <v>8333</v>
      </c>
      <c r="R1141" t="s">
        <v>8335</v>
      </c>
      <c r="S1141" s="12">
        <f t="shared" si="274"/>
        <v>42004.97252314815</v>
      </c>
      <c r="T1141" s="12">
        <f t="shared" si="275"/>
        <v>41974.97252314815</v>
      </c>
      <c r="U1141">
        <f t="shared" si="276"/>
        <v>0</v>
      </c>
      <c r="V1141">
        <f t="shared" si="277"/>
        <v>0</v>
      </c>
      <c r="W1141">
        <f t="shared" si="278"/>
        <v>1</v>
      </c>
      <c r="X1141">
        <f t="shared" si="279"/>
        <v>0</v>
      </c>
      <c r="Y1141">
        <f t="shared" si="280"/>
        <v>0</v>
      </c>
      <c r="Z1141">
        <f t="shared" si="281"/>
        <v>0</v>
      </c>
      <c r="AA1141">
        <f t="shared" si="282"/>
        <v>0</v>
      </c>
      <c r="AB1141">
        <f t="shared" si="283"/>
        <v>0</v>
      </c>
      <c r="AC1141">
        <f t="shared" si="284"/>
        <v>0</v>
      </c>
      <c r="AD1141">
        <f t="shared" si="285"/>
        <v>0</v>
      </c>
      <c r="AE1141">
        <f t="shared" si="286"/>
        <v>0</v>
      </c>
      <c r="AF1141">
        <f t="shared" si="287"/>
        <v>0</v>
      </c>
    </row>
    <row r="1142" spans="1:32" ht="45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272"/>
        <v>0</v>
      </c>
      <c r="P1142" s="8" t="e">
        <f t="shared" si="273"/>
        <v>#DIV/0!</v>
      </c>
      <c r="Q1142" t="s">
        <v>8333</v>
      </c>
      <c r="R1142" t="s">
        <v>8335</v>
      </c>
      <c r="S1142" s="12">
        <f t="shared" si="274"/>
        <v>42222.087048611109</v>
      </c>
      <c r="T1142" s="12">
        <f t="shared" si="275"/>
        <v>42192.087048611109</v>
      </c>
      <c r="U1142">
        <f t="shared" si="276"/>
        <v>0</v>
      </c>
      <c r="V1142">
        <f t="shared" si="277"/>
        <v>0</v>
      </c>
      <c r="W1142">
        <f t="shared" si="278"/>
        <v>1</v>
      </c>
      <c r="X1142">
        <f t="shared" si="279"/>
        <v>0</v>
      </c>
      <c r="Y1142">
        <f t="shared" si="280"/>
        <v>0</v>
      </c>
      <c r="Z1142">
        <f t="shared" si="281"/>
        <v>0</v>
      </c>
      <c r="AA1142">
        <f t="shared" si="282"/>
        <v>0</v>
      </c>
      <c r="AB1142">
        <f t="shared" si="283"/>
        <v>0</v>
      </c>
      <c r="AC1142">
        <f t="shared" si="284"/>
        <v>0</v>
      </c>
      <c r="AD1142">
        <f t="shared" si="285"/>
        <v>0</v>
      </c>
      <c r="AE1142">
        <f t="shared" si="286"/>
        <v>0</v>
      </c>
      <c r="AF1142">
        <f t="shared" si="287"/>
        <v>0</v>
      </c>
    </row>
    <row r="1143" spans="1:32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272"/>
        <v>0</v>
      </c>
      <c r="P1143" s="8" t="e">
        <f t="shared" si="273"/>
        <v>#DIV/0!</v>
      </c>
      <c r="Q1143" t="s">
        <v>8333</v>
      </c>
      <c r="R1143" t="s">
        <v>8335</v>
      </c>
      <c r="S1143" s="12">
        <f t="shared" si="274"/>
        <v>42194.324652777781</v>
      </c>
      <c r="T1143" s="12">
        <f t="shared" si="275"/>
        <v>42164.324652777781</v>
      </c>
      <c r="U1143">
        <f t="shared" si="276"/>
        <v>1</v>
      </c>
      <c r="V1143">
        <f t="shared" si="277"/>
        <v>0</v>
      </c>
      <c r="W1143">
        <f t="shared" si="278"/>
        <v>0</v>
      </c>
      <c r="X1143">
        <f t="shared" si="279"/>
        <v>0</v>
      </c>
      <c r="Y1143">
        <f t="shared" si="280"/>
        <v>0</v>
      </c>
      <c r="Z1143">
        <f t="shared" si="281"/>
        <v>0</v>
      </c>
      <c r="AA1143">
        <f t="shared" si="282"/>
        <v>0</v>
      </c>
      <c r="AB1143">
        <f t="shared" si="283"/>
        <v>0</v>
      </c>
      <c r="AC1143">
        <f t="shared" si="284"/>
        <v>0</v>
      </c>
      <c r="AD1143">
        <f t="shared" si="285"/>
        <v>0</v>
      </c>
      <c r="AE1143">
        <f t="shared" si="286"/>
        <v>0</v>
      </c>
      <c r="AF1143">
        <f t="shared" si="287"/>
        <v>0</v>
      </c>
    </row>
    <row r="1144" spans="1:32" ht="45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272"/>
        <v>0</v>
      </c>
      <c r="P1144" s="8" t="e">
        <f t="shared" si="273"/>
        <v>#DIV/0!</v>
      </c>
      <c r="Q1144" t="s">
        <v>8333</v>
      </c>
      <c r="R1144" t="s">
        <v>8335</v>
      </c>
      <c r="S1144" s="12">
        <f t="shared" si="274"/>
        <v>42051.631099537037</v>
      </c>
      <c r="T1144" s="12">
        <f t="shared" si="275"/>
        <v>42021.631099537037</v>
      </c>
      <c r="U1144">
        <f t="shared" si="276"/>
        <v>0</v>
      </c>
      <c r="V1144">
        <f t="shared" si="277"/>
        <v>1</v>
      </c>
      <c r="W1144">
        <f t="shared" si="278"/>
        <v>0</v>
      </c>
      <c r="X1144">
        <f t="shared" si="279"/>
        <v>0</v>
      </c>
      <c r="Y1144">
        <f t="shared" si="280"/>
        <v>0</v>
      </c>
      <c r="Z1144">
        <f t="shared" si="281"/>
        <v>0</v>
      </c>
      <c r="AA1144">
        <f t="shared" si="282"/>
        <v>0</v>
      </c>
      <c r="AB1144">
        <f t="shared" si="283"/>
        <v>0</v>
      </c>
      <c r="AC1144">
        <f t="shared" si="284"/>
        <v>0</v>
      </c>
      <c r="AD1144">
        <f t="shared" si="285"/>
        <v>0</v>
      </c>
      <c r="AE1144">
        <f t="shared" si="286"/>
        <v>0</v>
      </c>
      <c r="AF1144">
        <f t="shared" si="287"/>
        <v>0</v>
      </c>
    </row>
    <row r="1145" spans="1:32" ht="60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272"/>
        <v>4.1333333333333335E-3</v>
      </c>
      <c r="P1145" s="8">
        <f t="shared" si="273"/>
        <v>23.25</v>
      </c>
      <c r="Q1145" t="s">
        <v>8333</v>
      </c>
      <c r="R1145" t="s">
        <v>8335</v>
      </c>
      <c r="S1145" s="12">
        <f t="shared" si="274"/>
        <v>42354.81858796296</v>
      </c>
      <c r="T1145" s="12">
        <f t="shared" si="275"/>
        <v>42324.81858796296</v>
      </c>
      <c r="U1145">
        <f t="shared" si="276"/>
        <v>0</v>
      </c>
      <c r="V1145">
        <f t="shared" si="277"/>
        <v>0</v>
      </c>
      <c r="W1145">
        <f t="shared" si="278"/>
        <v>0</v>
      </c>
      <c r="X1145">
        <f t="shared" si="279"/>
        <v>0</v>
      </c>
      <c r="Y1145">
        <f t="shared" si="280"/>
        <v>0</v>
      </c>
      <c r="Z1145">
        <f t="shared" si="281"/>
        <v>0</v>
      </c>
      <c r="AA1145">
        <f t="shared" si="282"/>
        <v>0</v>
      </c>
      <c r="AB1145">
        <f t="shared" si="283"/>
        <v>0</v>
      </c>
      <c r="AC1145">
        <f t="shared" si="284"/>
        <v>0</v>
      </c>
      <c r="AD1145">
        <f t="shared" si="285"/>
        <v>0</v>
      </c>
      <c r="AE1145">
        <f t="shared" si="286"/>
        <v>1</v>
      </c>
      <c r="AF1145">
        <f t="shared" si="287"/>
        <v>0</v>
      </c>
    </row>
    <row r="1146" spans="1:32" ht="45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272"/>
        <v>0</v>
      </c>
      <c r="P1146" s="8" t="e">
        <f t="shared" si="273"/>
        <v>#DIV/0!</v>
      </c>
      <c r="Q1146" t="s">
        <v>8336</v>
      </c>
      <c r="R1146" t="s">
        <v>8337</v>
      </c>
      <c r="S1146" s="12">
        <f t="shared" si="274"/>
        <v>42122.806944444441</v>
      </c>
      <c r="T1146" s="12">
        <f t="shared" si="275"/>
        <v>42092.806944444441</v>
      </c>
      <c r="U1146">
        <f t="shared" si="276"/>
        <v>0</v>
      </c>
      <c r="V1146">
        <f t="shared" si="277"/>
        <v>0</v>
      </c>
      <c r="W1146">
        <f t="shared" si="278"/>
        <v>1</v>
      </c>
      <c r="X1146">
        <f t="shared" si="279"/>
        <v>0</v>
      </c>
      <c r="Y1146">
        <f t="shared" si="280"/>
        <v>0</v>
      </c>
      <c r="Z1146">
        <f t="shared" si="281"/>
        <v>0</v>
      </c>
      <c r="AA1146">
        <f t="shared" si="282"/>
        <v>0</v>
      </c>
      <c r="AB1146">
        <f t="shared" si="283"/>
        <v>0</v>
      </c>
      <c r="AC1146">
        <f t="shared" si="284"/>
        <v>0</v>
      </c>
      <c r="AD1146">
        <f t="shared" si="285"/>
        <v>0</v>
      </c>
      <c r="AE1146">
        <f t="shared" si="286"/>
        <v>0</v>
      </c>
      <c r="AF1146">
        <f t="shared" si="287"/>
        <v>0</v>
      </c>
    </row>
    <row r="1147" spans="1:32" ht="45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272"/>
        <v>1.25E-3</v>
      </c>
      <c r="P1147" s="8">
        <f t="shared" si="273"/>
        <v>100</v>
      </c>
      <c r="Q1147" t="s">
        <v>8336</v>
      </c>
      <c r="R1147" t="s">
        <v>8337</v>
      </c>
      <c r="S1147" s="12">
        <f t="shared" si="274"/>
        <v>41914.37259259259</v>
      </c>
      <c r="T1147" s="12">
        <f t="shared" si="275"/>
        <v>41854.37259259259</v>
      </c>
      <c r="U1147">
        <f t="shared" si="276"/>
        <v>0</v>
      </c>
      <c r="V1147">
        <f t="shared" si="277"/>
        <v>0</v>
      </c>
      <c r="W1147">
        <f t="shared" si="278"/>
        <v>0</v>
      </c>
      <c r="X1147">
        <f t="shared" si="279"/>
        <v>0</v>
      </c>
      <c r="Y1147">
        <f t="shared" si="280"/>
        <v>0</v>
      </c>
      <c r="Z1147">
        <f t="shared" si="281"/>
        <v>0</v>
      </c>
      <c r="AA1147">
        <f t="shared" si="282"/>
        <v>0</v>
      </c>
      <c r="AB1147">
        <f t="shared" si="283"/>
        <v>0</v>
      </c>
      <c r="AC1147">
        <f t="shared" si="284"/>
        <v>0</v>
      </c>
      <c r="AD1147">
        <f t="shared" si="285"/>
        <v>0</v>
      </c>
      <c r="AE1147">
        <f t="shared" si="286"/>
        <v>0</v>
      </c>
      <c r="AF1147">
        <f t="shared" si="287"/>
        <v>1</v>
      </c>
    </row>
    <row r="1148" spans="1:32" ht="45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272"/>
        <v>8.8333333333333333E-2</v>
      </c>
      <c r="P1148" s="8">
        <f t="shared" si="273"/>
        <v>44.166666666666664</v>
      </c>
      <c r="Q1148" t="s">
        <v>8336</v>
      </c>
      <c r="R1148" t="s">
        <v>8337</v>
      </c>
      <c r="S1148" s="12">
        <f t="shared" si="274"/>
        <v>41761.5783912037</v>
      </c>
      <c r="T1148" s="12">
        <f t="shared" si="275"/>
        <v>41723.5783912037</v>
      </c>
      <c r="U1148">
        <f t="shared" si="276"/>
        <v>0</v>
      </c>
      <c r="V1148">
        <f t="shared" si="277"/>
        <v>0</v>
      </c>
      <c r="W1148">
        <f t="shared" si="278"/>
        <v>1</v>
      </c>
      <c r="X1148">
        <f t="shared" si="279"/>
        <v>0</v>
      </c>
      <c r="Y1148">
        <f t="shared" si="280"/>
        <v>0</v>
      </c>
      <c r="Z1148">
        <f t="shared" si="281"/>
        <v>0</v>
      </c>
      <c r="AA1148">
        <f t="shared" si="282"/>
        <v>0</v>
      </c>
      <c r="AB1148">
        <f t="shared" si="283"/>
        <v>0</v>
      </c>
      <c r="AC1148">
        <f t="shared" si="284"/>
        <v>0</v>
      </c>
      <c r="AD1148">
        <f t="shared" si="285"/>
        <v>0</v>
      </c>
      <c r="AE1148">
        <f t="shared" si="286"/>
        <v>0</v>
      </c>
      <c r="AF1148">
        <f t="shared" si="287"/>
        <v>0</v>
      </c>
    </row>
    <row r="1149" spans="1:32" ht="60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272"/>
        <v>0</v>
      </c>
      <c r="P1149" s="8" t="e">
        <f t="shared" si="273"/>
        <v>#DIV/0!</v>
      </c>
      <c r="Q1149" t="s">
        <v>8336</v>
      </c>
      <c r="R1149" t="s">
        <v>8337</v>
      </c>
      <c r="S1149" s="12">
        <f t="shared" si="274"/>
        <v>41931.597025462965</v>
      </c>
      <c r="T1149" s="12">
        <f t="shared" si="275"/>
        <v>41871.597025462965</v>
      </c>
      <c r="U1149">
        <f t="shared" si="276"/>
        <v>0</v>
      </c>
      <c r="V1149">
        <f t="shared" si="277"/>
        <v>0</v>
      </c>
      <c r="W1149">
        <f t="shared" si="278"/>
        <v>0</v>
      </c>
      <c r="X1149">
        <f t="shared" si="279"/>
        <v>0</v>
      </c>
      <c r="Y1149">
        <f t="shared" si="280"/>
        <v>0</v>
      </c>
      <c r="Z1149">
        <f t="shared" si="281"/>
        <v>0</v>
      </c>
      <c r="AA1149">
        <f t="shared" si="282"/>
        <v>1</v>
      </c>
      <c r="AB1149">
        <f t="shared" si="283"/>
        <v>0</v>
      </c>
      <c r="AC1149">
        <f t="shared" si="284"/>
        <v>0</v>
      </c>
      <c r="AD1149">
        <f t="shared" si="285"/>
        <v>0</v>
      </c>
      <c r="AE1149">
        <f t="shared" si="286"/>
        <v>0</v>
      </c>
      <c r="AF1149">
        <f t="shared" si="287"/>
        <v>0</v>
      </c>
    </row>
    <row r="1150" spans="1:32" ht="30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272"/>
        <v>4.8666666666666667E-3</v>
      </c>
      <c r="P1150" s="8">
        <f t="shared" si="273"/>
        <v>24.333333333333332</v>
      </c>
      <c r="Q1150" t="s">
        <v>8336</v>
      </c>
      <c r="R1150" t="s">
        <v>8337</v>
      </c>
      <c r="S1150" s="12">
        <f t="shared" si="274"/>
        <v>42704.837743055556</v>
      </c>
      <c r="T1150" s="12">
        <f t="shared" si="275"/>
        <v>42674.796076388884</v>
      </c>
      <c r="U1150">
        <f t="shared" si="276"/>
        <v>0</v>
      </c>
      <c r="V1150">
        <f t="shared" si="277"/>
        <v>0</v>
      </c>
      <c r="W1150">
        <f t="shared" si="278"/>
        <v>0</v>
      </c>
      <c r="X1150">
        <f t="shared" si="279"/>
        <v>0</v>
      </c>
      <c r="Y1150">
        <f t="shared" si="280"/>
        <v>1</v>
      </c>
      <c r="Z1150">
        <f t="shared" si="281"/>
        <v>0</v>
      </c>
      <c r="AA1150">
        <f t="shared" si="282"/>
        <v>0</v>
      </c>
      <c r="AB1150">
        <f t="shared" si="283"/>
        <v>0</v>
      </c>
      <c r="AC1150">
        <f t="shared" si="284"/>
        <v>0</v>
      </c>
      <c r="AD1150">
        <f t="shared" si="285"/>
        <v>0</v>
      </c>
      <c r="AE1150">
        <f t="shared" si="286"/>
        <v>0</v>
      </c>
      <c r="AF1150">
        <f t="shared" si="287"/>
        <v>0</v>
      </c>
    </row>
    <row r="1151" spans="1:32" ht="30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272"/>
        <v>1.5E-3</v>
      </c>
      <c r="P1151" s="8">
        <f t="shared" si="273"/>
        <v>37.5</v>
      </c>
      <c r="Q1151" t="s">
        <v>8336</v>
      </c>
      <c r="R1151" t="s">
        <v>8337</v>
      </c>
      <c r="S1151" s="12">
        <f t="shared" si="274"/>
        <v>42537.33525462963</v>
      </c>
      <c r="T1151" s="12">
        <f t="shared" si="275"/>
        <v>42507.33525462963</v>
      </c>
      <c r="U1151">
        <f t="shared" si="276"/>
        <v>0</v>
      </c>
      <c r="V1151">
        <f t="shared" si="277"/>
        <v>0</v>
      </c>
      <c r="W1151">
        <f t="shared" si="278"/>
        <v>0</v>
      </c>
      <c r="X1151">
        <f t="shared" si="279"/>
        <v>0</v>
      </c>
      <c r="Y1151">
        <f t="shared" si="280"/>
        <v>0</v>
      </c>
      <c r="Z1151">
        <f t="shared" si="281"/>
        <v>0</v>
      </c>
      <c r="AA1151">
        <f t="shared" si="282"/>
        <v>0</v>
      </c>
      <c r="AB1151">
        <f t="shared" si="283"/>
        <v>0</v>
      </c>
      <c r="AC1151">
        <f t="shared" si="284"/>
        <v>0</v>
      </c>
      <c r="AD1151">
        <f t="shared" si="285"/>
        <v>0</v>
      </c>
      <c r="AE1151">
        <f t="shared" si="286"/>
        <v>0</v>
      </c>
      <c r="AF1151">
        <f t="shared" si="287"/>
        <v>1</v>
      </c>
    </row>
    <row r="1152" spans="1:32" ht="30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272"/>
        <v>0.1008</v>
      </c>
      <c r="P1152" s="8">
        <f t="shared" si="273"/>
        <v>42</v>
      </c>
      <c r="Q1152" t="s">
        <v>8336</v>
      </c>
      <c r="R1152" t="s">
        <v>8337</v>
      </c>
      <c r="S1152" s="12">
        <f t="shared" si="274"/>
        <v>42377.579571759255</v>
      </c>
      <c r="T1152" s="12">
        <f t="shared" si="275"/>
        <v>42317.579571759255</v>
      </c>
      <c r="U1152">
        <f t="shared" si="276"/>
        <v>0</v>
      </c>
      <c r="V1152">
        <f t="shared" si="277"/>
        <v>1</v>
      </c>
      <c r="W1152">
        <f t="shared" si="278"/>
        <v>0</v>
      </c>
      <c r="X1152">
        <f t="shared" si="279"/>
        <v>0</v>
      </c>
      <c r="Y1152">
        <f t="shared" si="280"/>
        <v>0</v>
      </c>
      <c r="Z1152">
        <f t="shared" si="281"/>
        <v>0</v>
      </c>
      <c r="AA1152">
        <f t="shared" si="282"/>
        <v>0</v>
      </c>
      <c r="AB1152">
        <f t="shared" si="283"/>
        <v>0</v>
      </c>
      <c r="AC1152">
        <f t="shared" si="284"/>
        <v>0</v>
      </c>
      <c r="AD1152">
        <f t="shared" si="285"/>
        <v>0</v>
      </c>
      <c r="AE1152">
        <f t="shared" si="286"/>
        <v>0</v>
      </c>
      <c r="AF1152">
        <f t="shared" si="287"/>
        <v>0</v>
      </c>
    </row>
    <row r="1153" spans="1:32" ht="60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272"/>
        <v>0</v>
      </c>
      <c r="P1153" s="8" t="e">
        <f t="shared" si="273"/>
        <v>#DIV/0!</v>
      </c>
      <c r="Q1153" t="s">
        <v>8336</v>
      </c>
      <c r="R1153" t="s">
        <v>8337</v>
      </c>
      <c r="S1153" s="12">
        <f t="shared" si="274"/>
        <v>42253.727581018524</v>
      </c>
      <c r="T1153" s="12">
        <f t="shared" si="275"/>
        <v>42223.727581018524</v>
      </c>
      <c r="U1153">
        <f t="shared" si="276"/>
        <v>0</v>
      </c>
      <c r="V1153">
        <f t="shared" si="277"/>
        <v>0</v>
      </c>
      <c r="W1153">
        <f t="shared" si="278"/>
        <v>0</v>
      </c>
      <c r="X1153">
        <f t="shared" si="279"/>
        <v>0</v>
      </c>
      <c r="Y1153">
        <f t="shared" si="280"/>
        <v>0</v>
      </c>
      <c r="Z1153">
        <f t="shared" si="281"/>
        <v>0</v>
      </c>
      <c r="AA1153">
        <f t="shared" si="282"/>
        <v>1</v>
      </c>
      <c r="AB1153">
        <f t="shared" si="283"/>
        <v>0</v>
      </c>
      <c r="AC1153">
        <f t="shared" si="284"/>
        <v>0</v>
      </c>
      <c r="AD1153">
        <f t="shared" si="285"/>
        <v>0</v>
      </c>
      <c r="AE1153">
        <f t="shared" si="286"/>
        <v>0</v>
      </c>
      <c r="AF1153">
        <f t="shared" si="287"/>
        <v>0</v>
      </c>
    </row>
    <row r="1154" spans="1:32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272"/>
        <v>5.6937500000000002E-2</v>
      </c>
      <c r="P1154" s="8">
        <f t="shared" si="273"/>
        <v>60.733333333333334</v>
      </c>
      <c r="Q1154" t="s">
        <v>8336</v>
      </c>
      <c r="R1154" t="s">
        <v>8337</v>
      </c>
      <c r="S1154" s="12">
        <f t="shared" si="274"/>
        <v>42139.334629629629</v>
      </c>
      <c r="T1154" s="12">
        <f t="shared" si="275"/>
        <v>42109.334629629629</v>
      </c>
      <c r="U1154">
        <f t="shared" si="276"/>
        <v>0</v>
      </c>
      <c r="V1154">
        <f t="shared" si="277"/>
        <v>0</v>
      </c>
      <c r="W1154">
        <f t="shared" si="278"/>
        <v>0</v>
      </c>
      <c r="X1154">
        <f t="shared" si="279"/>
        <v>0</v>
      </c>
      <c r="Y1154">
        <f t="shared" si="280"/>
        <v>1</v>
      </c>
      <c r="Z1154">
        <f t="shared" si="281"/>
        <v>0</v>
      </c>
      <c r="AA1154">
        <f t="shared" si="282"/>
        <v>0</v>
      </c>
      <c r="AB1154">
        <f t="shared" si="283"/>
        <v>0</v>
      </c>
      <c r="AC1154">
        <f t="shared" si="284"/>
        <v>0</v>
      </c>
      <c r="AD1154">
        <f t="shared" si="285"/>
        <v>0</v>
      </c>
      <c r="AE1154">
        <f t="shared" si="286"/>
        <v>0</v>
      </c>
      <c r="AF1154">
        <f t="shared" si="287"/>
        <v>0</v>
      </c>
    </row>
    <row r="1155" spans="1:32" ht="30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288">E1155/D1155</f>
        <v>6.2500000000000003E-3</v>
      </c>
      <c r="P1155" s="8">
        <f t="shared" ref="P1155:P1218" si="289">E1155/L1155</f>
        <v>50</v>
      </c>
      <c r="Q1155" t="s">
        <v>8336</v>
      </c>
      <c r="R1155" t="s">
        <v>8337</v>
      </c>
      <c r="S1155" s="12">
        <f t="shared" ref="S1155:S1218" si="290">(I1155/86400)+25569+(-9/24)</f>
        <v>42173.339178240742</v>
      </c>
      <c r="T1155" s="12">
        <f t="shared" ref="T1155:T1218" si="291">(J1155/86400)+25569+(-9/24)</f>
        <v>42143.339178240742</v>
      </c>
      <c r="U1155">
        <f t="shared" ref="U1155:U1218" si="292">COUNTIFS(D1155, "&gt;=0", D1155,"&lt;=1000")</f>
        <v>0</v>
      </c>
      <c r="V1155">
        <f t="shared" ref="V1155:V1218" si="293">COUNTIFS(D1155, "&gt;=1000", D1155,"&lt;=4999")</f>
        <v>0</v>
      </c>
      <c r="W1155">
        <f t="shared" ref="W1155:W1218" si="294">COUNTIFS(D1155, "&gt;=5000", D1155,"&lt;=9999")</f>
        <v>1</v>
      </c>
      <c r="X1155">
        <f t="shared" ref="X1155:X1218" si="295">COUNTIFS(D1155, "&gt;=10000", D1155,"&lt;=14999")</f>
        <v>0</v>
      </c>
      <c r="Y1155">
        <f t="shared" ref="Y1155:Y1218" si="296">COUNTIFS(D1155, "&gt;=15000", D1155,"&lt;=19999")</f>
        <v>0</v>
      </c>
      <c r="Z1155">
        <f t="shared" ref="Z1155:Z1218" si="297">COUNTIFS(D1155, "&gt;=20000", D1155,"&lt;=24999")</f>
        <v>0</v>
      </c>
      <c r="AA1155">
        <f t="shared" ref="AA1155:AA1218" si="298">COUNTIFS(D1155, "&gt;=25000", D1155,"&lt;=29999")</f>
        <v>0</v>
      </c>
      <c r="AB1155">
        <f t="shared" ref="AB1155:AB1218" si="299">COUNTIFS(D1155, "&gt;=30000", D1155,"&lt;=34999")</f>
        <v>0</v>
      </c>
      <c r="AC1155">
        <f t="shared" ref="AC1155:AC1218" si="300">COUNTIFS(D1155, "&gt;=35000", D1155,"&lt;=39999")</f>
        <v>0</v>
      </c>
      <c r="AD1155">
        <f t="shared" ref="AD1155:AD1218" si="301">COUNTIFS(D1155, "&gt;=40000", D1155,"&lt;=44999")</f>
        <v>0</v>
      </c>
      <c r="AE1155">
        <f t="shared" ref="AE1155:AE1218" si="302">COUNTIFS(D1155, "&gt;=45000", D1155,"&lt;=49999")</f>
        <v>0</v>
      </c>
      <c r="AF1155">
        <f t="shared" ref="AF1155:AF1218" si="303">COUNTIFS(D1155, "&gt;=50000")</f>
        <v>0</v>
      </c>
    </row>
    <row r="1156" spans="1:32" ht="45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288"/>
        <v>6.5000000000000002E-2</v>
      </c>
      <c r="P1156" s="8">
        <f t="shared" si="289"/>
        <v>108.33333333333333</v>
      </c>
      <c r="Q1156" t="s">
        <v>8336</v>
      </c>
      <c r="R1156" t="s">
        <v>8337</v>
      </c>
      <c r="S1156" s="12">
        <f t="shared" si="290"/>
        <v>42252.733865740738</v>
      </c>
      <c r="T1156" s="12">
        <f t="shared" si="291"/>
        <v>42222.733865740738</v>
      </c>
      <c r="U1156">
        <f t="shared" si="292"/>
        <v>0</v>
      </c>
      <c r="V1156">
        <f t="shared" si="293"/>
        <v>0</v>
      </c>
      <c r="W1156">
        <f t="shared" si="294"/>
        <v>1</v>
      </c>
      <c r="X1156">
        <f t="shared" si="295"/>
        <v>0</v>
      </c>
      <c r="Y1156">
        <f t="shared" si="296"/>
        <v>0</v>
      </c>
      <c r="Z1156">
        <f t="shared" si="297"/>
        <v>0</v>
      </c>
      <c r="AA1156">
        <f t="shared" si="298"/>
        <v>0</v>
      </c>
      <c r="AB1156">
        <f t="shared" si="299"/>
        <v>0</v>
      </c>
      <c r="AC1156">
        <f t="shared" si="300"/>
        <v>0</v>
      </c>
      <c r="AD1156">
        <f t="shared" si="301"/>
        <v>0</v>
      </c>
      <c r="AE1156">
        <f t="shared" si="302"/>
        <v>0</v>
      </c>
      <c r="AF1156">
        <f t="shared" si="303"/>
        <v>0</v>
      </c>
    </row>
    <row r="1157" spans="1:32" ht="60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288"/>
        <v>7.5199999999999998E-3</v>
      </c>
      <c r="P1157" s="8">
        <f t="shared" si="289"/>
        <v>23.5</v>
      </c>
      <c r="Q1157" t="s">
        <v>8336</v>
      </c>
      <c r="R1157" t="s">
        <v>8337</v>
      </c>
      <c r="S1157" s="12">
        <f t="shared" si="290"/>
        <v>41865.388981481483</v>
      </c>
      <c r="T1157" s="12">
        <f t="shared" si="291"/>
        <v>41835.388981481483</v>
      </c>
      <c r="U1157">
        <f t="shared" si="292"/>
        <v>0</v>
      </c>
      <c r="V1157">
        <f t="shared" si="293"/>
        <v>0</v>
      </c>
      <c r="W1157">
        <f t="shared" si="294"/>
        <v>0</v>
      </c>
      <c r="X1157">
        <f t="shared" si="295"/>
        <v>0</v>
      </c>
      <c r="Y1157">
        <f t="shared" si="296"/>
        <v>0</v>
      </c>
      <c r="Z1157">
        <f t="shared" si="297"/>
        <v>0</v>
      </c>
      <c r="AA1157">
        <f t="shared" si="298"/>
        <v>1</v>
      </c>
      <c r="AB1157">
        <f t="shared" si="299"/>
        <v>0</v>
      </c>
      <c r="AC1157">
        <f t="shared" si="300"/>
        <v>0</v>
      </c>
      <c r="AD1157">
        <f t="shared" si="301"/>
        <v>0</v>
      </c>
      <c r="AE1157">
        <f t="shared" si="302"/>
        <v>0</v>
      </c>
      <c r="AF1157">
        <f t="shared" si="303"/>
        <v>0</v>
      </c>
    </row>
    <row r="1158" spans="1:32" ht="45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288"/>
        <v>0</v>
      </c>
      <c r="P1158" s="8" t="e">
        <f t="shared" si="289"/>
        <v>#DIV/0!</v>
      </c>
      <c r="Q1158" t="s">
        <v>8336</v>
      </c>
      <c r="R1158" t="s">
        <v>8337</v>
      </c>
      <c r="S1158" s="12">
        <f t="shared" si="290"/>
        <v>42058.69631944444</v>
      </c>
      <c r="T1158" s="12">
        <f t="shared" si="291"/>
        <v>42028.69631944444</v>
      </c>
      <c r="U1158">
        <f t="shared" si="292"/>
        <v>0</v>
      </c>
      <c r="V1158">
        <f t="shared" si="293"/>
        <v>0</v>
      </c>
      <c r="W1158">
        <f t="shared" si="294"/>
        <v>1</v>
      </c>
      <c r="X1158">
        <f t="shared" si="295"/>
        <v>0</v>
      </c>
      <c r="Y1158">
        <f t="shared" si="296"/>
        <v>0</v>
      </c>
      <c r="Z1158">
        <f t="shared" si="297"/>
        <v>0</v>
      </c>
      <c r="AA1158">
        <f t="shared" si="298"/>
        <v>0</v>
      </c>
      <c r="AB1158">
        <f t="shared" si="299"/>
        <v>0</v>
      </c>
      <c r="AC1158">
        <f t="shared" si="300"/>
        <v>0</v>
      </c>
      <c r="AD1158">
        <f t="shared" si="301"/>
        <v>0</v>
      </c>
      <c r="AE1158">
        <f t="shared" si="302"/>
        <v>0</v>
      </c>
      <c r="AF1158">
        <f t="shared" si="303"/>
        <v>0</v>
      </c>
    </row>
    <row r="1159" spans="1:32" ht="60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288"/>
        <v>1.5100000000000001E-2</v>
      </c>
      <c r="P1159" s="8">
        <f t="shared" si="289"/>
        <v>50.333333333333336</v>
      </c>
      <c r="Q1159" t="s">
        <v>8336</v>
      </c>
      <c r="R1159" t="s">
        <v>8337</v>
      </c>
      <c r="S1159" s="12">
        <f t="shared" si="290"/>
        <v>41978.294907407406</v>
      </c>
      <c r="T1159" s="12">
        <f t="shared" si="291"/>
        <v>41918.253240740742</v>
      </c>
      <c r="U1159">
        <f t="shared" si="292"/>
        <v>0</v>
      </c>
      <c r="V1159">
        <f t="shared" si="293"/>
        <v>0</v>
      </c>
      <c r="W1159">
        <f t="shared" si="294"/>
        <v>0</v>
      </c>
      <c r="X1159">
        <f t="shared" si="295"/>
        <v>1</v>
      </c>
      <c r="Y1159">
        <f t="shared" si="296"/>
        <v>0</v>
      </c>
      <c r="Z1159">
        <f t="shared" si="297"/>
        <v>0</v>
      </c>
      <c r="AA1159">
        <f t="shared" si="298"/>
        <v>0</v>
      </c>
      <c r="AB1159">
        <f t="shared" si="299"/>
        <v>0</v>
      </c>
      <c r="AC1159">
        <f t="shared" si="300"/>
        <v>0</v>
      </c>
      <c r="AD1159">
        <f t="shared" si="301"/>
        <v>0</v>
      </c>
      <c r="AE1159">
        <f t="shared" si="302"/>
        <v>0</v>
      </c>
      <c r="AF1159">
        <f t="shared" si="303"/>
        <v>0</v>
      </c>
    </row>
    <row r="1160" spans="1:32" ht="60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288"/>
        <v>4.6666666666666671E-3</v>
      </c>
      <c r="P1160" s="8">
        <f t="shared" si="289"/>
        <v>11.666666666666666</v>
      </c>
      <c r="Q1160" t="s">
        <v>8336</v>
      </c>
      <c r="R1160" t="s">
        <v>8337</v>
      </c>
      <c r="S1160" s="12">
        <f t="shared" si="290"/>
        <v>41981.71675925926</v>
      </c>
      <c r="T1160" s="12">
        <f t="shared" si="291"/>
        <v>41951.71675925926</v>
      </c>
      <c r="U1160">
        <f t="shared" si="292"/>
        <v>0</v>
      </c>
      <c r="V1160">
        <f t="shared" si="293"/>
        <v>0</v>
      </c>
      <c r="W1160">
        <f t="shared" si="294"/>
        <v>1</v>
      </c>
      <c r="X1160">
        <f t="shared" si="295"/>
        <v>0</v>
      </c>
      <c r="Y1160">
        <f t="shared" si="296"/>
        <v>0</v>
      </c>
      <c r="Z1160">
        <f t="shared" si="297"/>
        <v>0</v>
      </c>
      <c r="AA1160">
        <f t="shared" si="298"/>
        <v>0</v>
      </c>
      <c r="AB1160">
        <f t="shared" si="299"/>
        <v>0</v>
      </c>
      <c r="AC1160">
        <f t="shared" si="300"/>
        <v>0</v>
      </c>
      <c r="AD1160">
        <f t="shared" si="301"/>
        <v>0</v>
      </c>
      <c r="AE1160">
        <f t="shared" si="302"/>
        <v>0</v>
      </c>
      <c r="AF1160">
        <f t="shared" si="303"/>
        <v>0</v>
      </c>
    </row>
    <row r="1161" spans="1:32" ht="60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288"/>
        <v>0</v>
      </c>
      <c r="P1161" s="8" t="e">
        <f t="shared" si="289"/>
        <v>#DIV/0!</v>
      </c>
      <c r="Q1161" t="s">
        <v>8336</v>
      </c>
      <c r="R1161" t="s">
        <v>8337</v>
      </c>
      <c r="S1161" s="12">
        <f t="shared" si="290"/>
        <v>42185.28125</v>
      </c>
      <c r="T1161" s="12">
        <f t="shared" si="291"/>
        <v>42154.351446759261</v>
      </c>
      <c r="U1161">
        <f t="shared" si="292"/>
        <v>0</v>
      </c>
      <c r="V1161">
        <f t="shared" si="293"/>
        <v>0</v>
      </c>
      <c r="W1161">
        <f t="shared" si="294"/>
        <v>1</v>
      </c>
      <c r="X1161">
        <f t="shared" si="295"/>
        <v>0</v>
      </c>
      <c r="Y1161">
        <f t="shared" si="296"/>
        <v>0</v>
      </c>
      <c r="Z1161">
        <f t="shared" si="297"/>
        <v>0</v>
      </c>
      <c r="AA1161">
        <f t="shared" si="298"/>
        <v>0</v>
      </c>
      <c r="AB1161">
        <f t="shared" si="299"/>
        <v>0</v>
      </c>
      <c r="AC1161">
        <f t="shared" si="300"/>
        <v>0</v>
      </c>
      <c r="AD1161">
        <f t="shared" si="301"/>
        <v>0</v>
      </c>
      <c r="AE1161">
        <f t="shared" si="302"/>
        <v>0</v>
      </c>
      <c r="AF1161">
        <f t="shared" si="303"/>
        <v>0</v>
      </c>
    </row>
    <row r="1162" spans="1:32" ht="45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288"/>
        <v>3.85E-2</v>
      </c>
      <c r="P1162" s="8">
        <f t="shared" si="289"/>
        <v>60.789473684210527</v>
      </c>
      <c r="Q1162" t="s">
        <v>8336</v>
      </c>
      <c r="R1162" t="s">
        <v>8337</v>
      </c>
      <c r="S1162" s="12">
        <f t="shared" si="290"/>
        <v>42090.738263888888</v>
      </c>
      <c r="T1162" s="12">
        <f t="shared" si="291"/>
        <v>42060.779930555553</v>
      </c>
      <c r="U1162">
        <f t="shared" si="292"/>
        <v>0</v>
      </c>
      <c r="V1162">
        <f t="shared" si="293"/>
        <v>0</v>
      </c>
      <c r="W1162">
        <f t="shared" si="294"/>
        <v>0</v>
      </c>
      <c r="X1162">
        <f t="shared" si="295"/>
        <v>0</v>
      </c>
      <c r="Y1162">
        <f t="shared" si="296"/>
        <v>0</v>
      </c>
      <c r="Z1162">
        <f t="shared" si="297"/>
        <v>0</v>
      </c>
      <c r="AA1162">
        <f t="shared" si="298"/>
        <v>0</v>
      </c>
      <c r="AB1162">
        <f t="shared" si="299"/>
        <v>1</v>
      </c>
      <c r="AC1162">
        <f t="shared" si="300"/>
        <v>0</v>
      </c>
      <c r="AD1162">
        <f t="shared" si="301"/>
        <v>0</v>
      </c>
      <c r="AE1162">
        <f t="shared" si="302"/>
        <v>0</v>
      </c>
      <c r="AF1162">
        <f t="shared" si="303"/>
        <v>0</v>
      </c>
    </row>
    <row r="1163" spans="1:32" ht="60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288"/>
        <v>0</v>
      </c>
      <c r="P1163" s="8" t="e">
        <f t="shared" si="289"/>
        <v>#DIV/0!</v>
      </c>
      <c r="Q1163" t="s">
        <v>8336</v>
      </c>
      <c r="R1163" t="s">
        <v>8337</v>
      </c>
      <c r="S1163" s="12">
        <f t="shared" si="290"/>
        <v>42143.254502314812</v>
      </c>
      <c r="T1163" s="12">
        <f t="shared" si="291"/>
        <v>42122.254502314812</v>
      </c>
      <c r="U1163">
        <f t="shared" si="292"/>
        <v>0</v>
      </c>
      <c r="V1163">
        <f t="shared" si="293"/>
        <v>0</v>
      </c>
      <c r="W1163">
        <f t="shared" si="294"/>
        <v>0</v>
      </c>
      <c r="X1163">
        <f t="shared" si="295"/>
        <v>0</v>
      </c>
      <c r="Y1163">
        <f t="shared" si="296"/>
        <v>1</v>
      </c>
      <c r="Z1163">
        <f t="shared" si="297"/>
        <v>0</v>
      </c>
      <c r="AA1163">
        <f t="shared" si="298"/>
        <v>0</v>
      </c>
      <c r="AB1163">
        <f t="shared" si="299"/>
        <v>0</v>
      </c>
      <c r="AC1163">
        <f t="shared" si="300"/>
        <v>0</v>
      </c>
      <c r="AD1163">
        <f t="shared" si="301"/>
        <v>0</v>
      </c>
      <c r="AE1163">
        <f t="shared" si="302"/>
        <v>0</v>
      </c>
      <c r="AF1163">
        <f t="shared" si="303"/>
        <v>0</v>
      </c>
    </row>
    <row r="1164" spans="1:32" ht="60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288"/>
        <v>5.8333333333333338E-4</v>
      </c>
      <c r="P1164" s="8">
        <f t="shared" si="289"/>
        <v>17.5</v>
      </c>
      <c r="Q1164" t="s">
        <v>8336</v>
      </c>
      <c r="R1164" t="s">
        <v>8337</v>
      </c>
      <c r="S1164" s="12">
        <f t="shared" si="290"/>
        <v>41907.308611111112</v>
      </c>
      <c r="T1164" s="12">
        <f t="shared" si="291"/>
        <v>41876.308611111112</v>
      </c>
      <c r="U1164">
        <f t="shared" si="292"/>
        <v>0</v>
      </c>
      <c r="V1164">
        <f t="shared" si="293"/>
        <v>0</v>
      </c>
      <c r="W1164">
        <f t="shared" si="294"/>
        <v>0</v>
      </c>
      <c r="X1164">
        <f t="shared" si="295"/>
        <v>0</v>
      </c>
      <c r="Y1164">
        <f t="shared" si="296"/>
        <v>0</v>
      </c>
      <c r="Z1164">
        <f t="shared" si="297"/>
        <v>0</v>
      </c>
      <c r="AA1164">
        <f t="shared" si="298"/>
        <v>0</v>
      </c>
      <c r="AB1164">
        <f t="shared" si="299"/>
        <v>0</v>
      </c>
      <c r="AC1164">
        <f t="shared" si="300"/>
        <v>0</v>
      </c>
      <c r="AD1164">
        <f t="shared" si="301"/>
        <v>0</v>
      </c>
      <c r="AE1164">
        <f t="shared" si="302"/>
        <v>0</v>
      </c>
      <c r="AF1164">
        <f t="shared" si="303"/>
        <v>1</v>
      </c>
    </row>
    <row r="1165" spans="1:32" ht="60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288"/>
        <v>0</v>
      </c>
      <c r="P1165" s="8" t="e">
        <f t="shared" si="289"/>
        <v>#DIV/0!</v>
      </c>
      <c r="Q1165" t="s">
        <v>8336</v>
      </c>
      <c r="R1165" t="s">
        <v>8337</v>
      </c>
      <c r="S1165" s="12">
        <f t="shared" si="290"/>
        <v>41860.348611111112</v>
      </c>
      <c r="T1165" s="12">
        <f t="shared" si="291"/>
        <v>41830.348611111112</v>
      </c>
      <c r="U1165">
        <f t="shared" si="292"/>
        <v>0</v>
      </c>
      <c r="V1165">
        <f t="shared" si="293"/>
        <v>0</v>
      </c>
      <c r="W1165">
        <f t="shared" si="294"/>
        <v>1</v>
      </c>
      <c r="X1165">
        <f t="shared" si="295"/>
        <v>0</v>
      </c>
      <c r="Y1165">
        <f t="shared" si="296"/>
        <v>0</v>
      </c>
      <c r="Z1165">
        <f t="shared" si="297"/>
        <v>0</v>
      </c>
      <c r="AA1165">
        <f t="shared" si="298"/>
        <v>0</v>
      </c>
      <c r="AB1165">
        <f t="shared" si="299"/>
        <v>0</v>
      </c>
      <c r="AC1165">
        <f t="shared" si="300"/>
        <v>0</v>
      </c>
      <c r="AD1165">
        <f t="shared" si="301"/>
        <v>0</v>
      </c>
      <c r="AE1165">
        <f t="shared" si="302"/>
        <v>0</v>
      </c>
      <c r="AF1165">
        <f t="shared" si="303"/>
        <v>0</v>
      </c>
    </row>
    <row r="1166" spans="1:32" ht="60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288"/>
        <v>0</v>
      </c>
      <c r="P1166" s="8" t="e">
        <f t="shared" si="289"/>
        <v>#DIV/0!</v>
      </c>
      <c r="Q1166" t="s">
        <v>8336</v>
      </c>
      <c r="R1166" t="s">
        <v>8337</v>
      </c>
      <c r="S1166" s="12">
        <f t="shared" si="290"/>
        <v>42539.349328703705</v>
      </c>
      <c r="T1166" s="12">
        <f t="shared" si="291"/>
        <v>42509.349328703705</v>
      </c>
      <c r="U1166">
        <f t="shared" si="292"/>
        <v>0</v>
      </c>
      <c r="V1166">
        <f t="shared" si="293"/>
        <v>0</v>
      </c>
      <c r="W1166">
        <f t="shared" si="294"/>
        <v>0</v>
      </c>
      <c r="X1166">
        <f t="shared" si="295"/>
        <v>1</v>
      </c>
      <c r="Y1166">
        <f t="shared" si="296"/>
        <v>0</v>
      </c>
      <c r="Z1166">
        <f t="shared" si="297"/>
        <v>0</v>
      </c>
      <c r="AA1166">
        <f t="shared" si="298"/>
        <v>0</v>
      </c>
      <c r="AB1166">
        <f t="shared" si="299"/>
        <v>0</v>
      </c>
      <c r="AC1166">
        <f t="shared" si="300"/>
        <v>0</v>
      </c>
      <c r="AD1166">
        <f t="shared" si="301"/>
        <v>0</v>
      </c>
      <c r="AE1166">
        <f t="shared" si="302"/>
        <v>0</v>
      </c>
      <c r="AF1166">
        <f t="shared" si="303"/>
        <v>0</v>
      </c>
    </row>
    <row r="1167" spans="1:32" ht="60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288"/>
        <v>0.20705000000000001</v>
      </c>
      <c r="P1167" s="8">
        <f t="shared" si="289"/>
        <v>82.82</v>
      </c>
      <c r="Q1167" t="s">
        <v>8336</v>
      </c>
      <c r="R1167" t="s">
        <v>8337</v>
      </c>
      <c r="S1167" s="12">
        <f t="shared" si="290"/>
        <v>41825.839467592596</v>
      </c>
      <c r="T1167" s="12">
        <f t="shared" si="291"/>
        <v>41791.839467592596</v>
      </c>
      <c r="U1167">
        <f t="shared" si="292"/>
        <v>0</v>
      </c>
      <c r="V1167">
        <f t="shared" si="293"/>
        <v>0</v>
      </c>
      <c r="W1167">
        <f t="shared" si="294"/>
        <v>0</v>
      </c>
      <c r="X1167">
        <f t="shared" si="295"/>
        <v>1</v>
      </c>
      <c r="Y1167">
        <f t="shared" si="296"/>
        <v>0</v>
      </c>
      <c r="Z1167">
        <f t="shared" si="297"/>
        <v>0</v>
      </c>
      <c r="AA1167">
        <f t="shared" si="298"/>
        <v>0</v>
      </c>
      <c r="AB1167">
        <f t="shared" si="299"/>
        <v>0</v>
      </c>
      <c r="AC1167">
        <f t="shared" si="300"/>
        <v>0</v>
      </c>
      <c r="AD1167">
        <f t="shared" si="301"/>
        <v>0</v>
      </c>
      <c r="AE1167">
        <f t="shared" si="302"/>
        <v>0</v>
      </c>
      <c r="AF1167">
        <f t="shared" si="303"/>
        <v>0</v>
      </c>
    </row>
    <row r="1168" spans="1:32" ht="60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288"/>
        <v>0.19139999999999999</v>
      </c>
      <c r="P1168" s="8">
        <f t="shared" si="289"/>
        <v>358.875</v>
      </c>
      <c r="Q1168" t="s">
        <v>8336</v>
      </c>
      <c r="R1168" t="s">
        <v>8337</v>
      </c>
      <c r="S1168" s="12">
        <f t="shared" si="290"/>
        <v>42180.791666666672</v>
      </c>
      <c r="T1168" s="12">
        <f t="shared" si="291"/>
        <v>42150.110439814816</v>
      </c>
      <c r="U1168">
        <f t="shared" si="292"/>
        <v>0</v>
      </c>
      <c r="V1168">
        <f t="shared" si="293"/>
        <v>0</v>
      </c>
      <c r="W1168">
        <f t="shared" si="294"/>
        <v>0</v>
      </c>
      <c r="X1168">
        <f t="shared" si="295"/>
        <v>0</v>
      </c>
      <c r="Y1168">
        <f t="shared" si="296"/>
        <v>1</v>
      </c>
      <c r="Z1168">
        <f t="shared" si="297"/>
        <v>0</v>
      </c>
      <c r="AA1168">
        <f t="shared" si="298"/>
        <v>0</v>
      </c>
      <c r="AB1168">
        <f t="shared" si="299"/>
        <v>0</v>
      </c>
      <c r="AC1168">
        <f t="shared" si="300"/>
        <v>0</v>
      </c>
      <c r="AD1168">
        <f t="shared" si="301"/>
        <v>0</v>
      </c>
      <c r="AE1168">
        <f t="shared" si="302"/>
        <v>0</v>
      </c>
      <c r="AF1168">
        <f t="shared" si="303"/>
        <v>0</v>
      </c>
    </row>
    <row r="1169" spans="1:32" ht="45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288"/>
        <v>1.6316666666666667E-2</v>
      </c>
      <c r="P1169" s="8">
        <f t="shared" si="289"/>
        <v>61.1875</v>
      </c>
      <c r="Q1169" t="s">
        <v>8336</v>
      </c>
      <c r="R1169" t="s">
        <v>8337</v>
      </c>
      <c r="S1169" s="12">
        <f t="shared" si="290"/>
        <v>41894.359895833331</v>
      </c>
      <c r="T1169" s="12">
        <f t="shared" si="291"/>
        <v>41863.359895833331</v>
      </c>
      <c r="U1169">
        <f t="shared" si="292"/>
        <v>0</v>
      </c>
      <c r="V1169">
        <f t="shared" si="293"/>
        <v>0</v>
      </c>
      <c r="W1169">
        <f t="shared" si="294"/>
        <v>0</v>
      </c>
      <c r="X1169">
        <f t="shared" si="295"/>
        <v>0</v>
      </c>
      <c r="Y1169">
        <f t="shared" si="296"/>
        <v>0</v>
      </c>
      <c r="Z1169">
        <f t="shared" si="297"/>
        <v>0</v>
      </c>
      <c r="AA1169">
        <f t="shared" si="298"/>
        <v>0</v>
      </c>
      <c r="AB1169">
        <f t="shared" si="299"/>
        <v>0</v>
      </c>
      <c r="AC1169">
        <f t="shared" si="300"/>
        <v>0</v>
      </c>
      <c r="AD1169">
        <f t="shared" si="301"/>
        <v>0</v>
      </c>
      <c r="AE1169">
        <f t="shared" si="302"/>
        <v>0</v>
      </c>
      <c r="AF1169">
        <f t="shared" si="303"/>
        <v>1</v>
      </c>
    </row>
    <row r="1170" spans="1:32" ht="45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288"/>
        <v>5.6666666666666664E-2</v>
      </c>
      <c r="P1170" s="8">
        <f t="shared" si="289"/>
        <v>340</v>
      </c>
      <c r="Q1170" t="s">
        <v>8336</v>
      </c>
      <c r="R1170" t="s">
        <v>8337</v>
      </c>
      <c r="S1170" s="12">
        <f t="shared" si="290"/>
        <v>42634.678993055553</v>
      </c>
      <c r="T1170" s="12">
        <f t="shared" si="291"/>
        <v>42604.678993055553</v>
      </c>
      <c r="U1170">
        <f t="shared" si="292"/>
        <v>0</v>
      </c>
      <c r="V1170">
        <f t="shared" si="293"/>
        <v>0</v>
      </c>
      <c r="W1170">
        <f t="shared" si="294"/>
        <v>0</v>
      </c>
      <c r="X1170">
        <f t="shared" si="295"/>
        <v>0</v>
      </c>
      <c r="Y1170">
        <f t="shared" si="296"/>
        <v>1</v>
      </c>
      <c r="Z1170">
        <f t="shared" si="297"/>
        <v>0</v>
      </c>
      <c r="AA1170">
        <f t="shared" si="298"/>
        <v>0</v>
      </c>
      <c r="AB1170">
        <f t="shared" si="299"/>
        <v>0</v>
      </c>
      <c r="AC1170">
        <f t="shared" si="300"/>
        <v>0</v>
      </c>
      <c r="AD1170">
        <f t="shared" si="301"/>
        <v>0</v>
      </c>
      <c r="AE1170">
        <f t="shared" si="302"/>
        <v>0</v>
      </c>
      <c r="AF1170">
        <f t="shared" si="303"/>
        <v>0</v>
      </c>
    </row>
    <row r="1171" spans="1:32" ht="45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288"/>
        <v>1.6999999999999999E-3</v>
      </c>
      <c r="P1171" s="8">
        <f t="shared" si="289"/>
        <v>5.666666666666667</v>
      </c>
      <c r="Q1171" t="s">
        <v>8336</v>
      </c>
      <c r="R1171" t="s">
        <v>8337</v>
      </c>
      <c r="S1171" s="12">
        <f t="shared" si="290"/>
        <v>42056.978738425925</v>
      </c>
      <c r="T1171" s="12">
        <f t="shared" si="291"/>
        <v>42026.978738425925</v>
      </c>
      <c r="U1171">
        <f t="shared" si="292"/>
        <v>0</v>
      </c>
      <c r="V1171">
        <f t="shared" si="293"/>
        <v>0</v>
      </c>
      <c r="W1171">
        <f t="shared" si="294"/>
        <v>0</v>
      </c>
      <c r="X1171">
        <f t="shared" si="295"/>
        <v>1</v>
      </c>
      <c r="Y1171">
        <f t="shared" si="296"/>
        <v>0</v>
      </c>
      <c r="Z1171">
        <f t="shared" si="297"/>
        <v>0</v>
      </c>
      <c r="AA1171">
        <f t="shared" si="298"/>
        <v>0</v>
      </c>
      <c r="AB1171">
        <f t="shared" si="299"/>
        <v>0</v>
      </c>
      <c r="AC1171">
        <f t="shared" si="300"/>
        <v>0</v>
      </c>
      <c r="AD1171">
        <f t="shared" si="301"/>
        <v>0</v>
      </c>
      <c r="AE1171">
        <f t="shared" si="302"/>
        <v>0</v>
      </c>
      <c r="AF1171">
        <f t="shared" si="303"/>
        <v>0</v>
      </c>
    </row>
    <row r="1172" spans="1:32" ht="45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288"/>
        <v>4.0000000000000001E-3</v>
      </c>
      <c r="P1172" s="8">
        <f t="shared" si="289"/>
        <v>50</v>
      </c>
      <c r="Q1172" t="s">
        <v>8336</v>
      </c>
      <c r="R1172" t="s">
        <v>8337</v>
      </c>
      <c r="S1172" s="12">
        <f t="shared" si="290"/>
        <v>42154.518182870372</v>
      </c>
      <c r="T1172" s="12">
        <f t="shared" si="291"/>
        <v>42124.518182870372</v>
      </c>
      <c r="U1172">
        <f t="shared" si="292"/>
        <v>0</v>
      </c>
      <c r="V1172">
        <f t="shared" si="293"/>
        <v>0</v>
      </c>
      <c r="W1172">
        <f t="shared" si="294"/>
        <v>0</v>
      </c>
      <c r="X1172">
        <f t="shared" si="295"/>
        <v>0</v>
      </c>
      <c r="Y1172">
        <f t="shared" si="296"/>
        <v>0</v>
      </c>
      <c r="Z1172">
        <f t="shared" si="297"/>
        <v>0</v>
      </c>
      <c r="AA1172">
        <f t="shared" si="298"/>
        <v>1</v>
      </c>
      <c r="AB1172">
        <f t="shared" si="299"/>
        <v>0</v>
      </c>
      <c r="AC1172">
        <f t="shared" si="300"/>
        <v>0</v>
      </c>
      <c r="AD1172">
        <f t="shared" si="301"/>
        <v>0</v>
      </c>
      <c r="AE1172">
        <f t="shared" si="302"/>
        <v>0</v>
      </c>
      <c r="AF1172">
        <f t="shared" si="303"/>
        <v>0</v>
      </c>
    </row>
    <row r="1173" spans="1:32" ht="45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288"/>
        <v>1E-3</v>
      </c>
      <c r="P1173" s="8">
        <f t="shared" si="289"/>
        <v>25</v>
      </c>
      <c r="Q1173" t="s">
        <v>8336</v>
      </c>
      <c r="R1173" t="s">
        <v>8337</v>
      </c>
      <c r="S1173" s="12">
        <f t="shared" si="290"/>
        <v>41956.471377314811</v>
      </c>
      <c r="T1173" s="12">
        <f t="shared" si="291"/>
        <v>41938.429710648146</v>
      </c>
      <c r="U1173">
        <f t="shared" si="292"/>
        <v>0</v>
      </c>
      <c r="V1173">
        <f t="shared" si="293"/>
        <v>0</v>
      </c>
      <c r="W1173">
        <f t="shared" si="294"/>
        <v>0</v>
      </c>
      <c r="X1173">
        <f t="shared" si="295"/>
        <v>0</v>
      </c>
      <c r="Y1173">
        <f t="shared" si="296"/>
        <v>0</v>
      </c>
      <c r="Z1173">
        <f t="shared" si="297"/>
        <v>0</v>
      </c>
      <c r="AA1173">
        <f t="shared" si="298"/>
        <v>1</v>
      </c>
      <c r="AB1173">
        <f t="shared" si="299"/>
        <v>0</v>
      </c>
      <c r="AC1173">
        <f t="shared" si="300"/>
        <v>0</v>
      </c>
      <c r="AD1173">
        <f t="shared" si="301"/>
        <v>0</v>
      </c>
      <c r="AE1173">
        <f t="shared" si="302"/>
        <v>0</v>
      </c>
      <c r="AF1173">
        <f t="shared" si="303"/>
        <v>0</v>
      </c>
    </row>
    <row r="1174" spans="1:32" ht="30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288"/>
        <v>0</v>
      </c>
      <c r="P1174" s="8" t="e">
        <f t="shared" si="289"/>
        <v>#DIV/0!</v>
      </c>
      <c r="Q1174" t="s">
        <v>8336</v>
      </c>
      <c r="R1174" t="s">
        <v>8337</v>
      </c>
      <c r="S1174" s="12">
        <f t="shared" si="290"/>
        <v>41871.307314814811</v>
      </c>
      <c r="T1174" s="12">
        <f t="shared" si="291"/>
        <v>41841.307314814811</v>
      </c>
      <c r="U1174">
        <f t="shared" si="292"/>
        <v>0</v>
      </c>
      <c r="V1174">
        <f t="shared" si="293"/>
        <v>0</v>
      </c>
      <c r="W1174">
        <f t="shared" si="294"/>
        <v>1</v>
      </c>
      <c r="X1174">
        <f t="shared" si="295"/>
        <v>0</v>
      </c>
      <c r="Y1174">
        <f t="shared" si="296"/>
        <v>0</v>
      </c>
      <c r="Z1174">
        <f t="shared" si="297"/>
        <v>0</v>
      </c>
      <c r="AA1174">
        <f t="shared" si="298"/>
        <v>0</v>
      </c>
      <c r="AB1174">
        <f t="shared" si="299"/>
        <v>0</v>
      </c>
      <c r="AC1174">
        <f t="shared" si="300"/>
        <v>0</v>
      </c>
      <c r="AD1174">
        <f t="shared" si="301"/>
        <v>0</v>
      </c>
      <c r="AE1174">
        <f t="shared" si="302"/>
        <v>0</v>
      </c>
      <c r="AF1174">
        <f t="shared" si="303"/>
        <v>0</v>
      </c>
    </row>
    <row r="1175" spans="1:32" ht="60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288"/>
        <v>2.4000000000000001E-4</v>
      </c>
      <c r="P1175" s="8">
        <f t="shared" si="289"/>
        <v>30</v>
      </c>
      <c r="Q1175" t="s">
        <v>8336</v>
      </c>
      <c r="R1175" t="s">
        <v>8337</v>
      </c>
      <c r="S1175" s="12">
        <f t="shared" si="290"/>
        <v>42218.810844907406</v>
      </c>
      <c r="T1175" s="12">
        <f t="shared" si="291"/>
        <v>42183.810844907406</v>
      </c>
      <c r="U1175">
        <f t="shared" si="292"/>
        <v>0</v>
      </c>
      <c r="V1175">
        <f t="shared" si="293"/>
        <v>0</v>
      </c>
      <c r="W1175">
        <f t="shared" si="294"/>
        <v>0</v>
      </c>
      <c r="X1175">
        <f t="shared" si="295"/>
        <v>0</v>
      </c>
      <c r="Y1175">
        <f t="shared" si="296"/>
        <v>0</v>
      </c>
      <c r="Z1175">
        <f t="shared" si="297"/>
        <v>0</v>
      </c>
      <c r="AA1175">
        <f t="shared" si="298"/>
        <v>0</v>
      </c>
      <c r="AB1175">
        <f t="shared" si="299"/>
        <v>0</v>
      </c>
      <c r="AC1175">
        <f t="shared" si="300"/>
        <v>0</v>
      </c>
      <c r="AD1175">
        <f t="shared" si="301"/>
        <v>0</v>
      </c>
      <c r="AE1175">
        <f t="shared" si="302"/>
        <v>0</v>
      </c>
      <c r="AF1175">
        <f t="shared" si="303"/>
        <v>1</v>
      </c>
    </row>
    <row r="1176" spans="1:32" ht="45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288"/>
        <v>5.906666666666667E-2</v>
      </c>
      <c r="P1176" s="8">
        <f t="shared" si="289"/>
        <v>46.631578947368418</v>
      </c>
      <c r="Q1176" t="s">
        <v>8336</v>
      </c>
      <c r="R1176" t="s">
        <v>8337</v>
      </c>
      <c r="S1176" s="12">
        <f t="shared" si="290"/>
        <v>42498.46674768519</v>
      </c>
      <c r="T1176" s="12">
        <f t="shared" si="291"/>
        <v>42468.46674768519</v>
      </c>
      <c r="U1176">
        <f t="shared" si="292"/>
        <v>0</v>
      </c>
      <c r="V1176">
        <f t="shared" si="293"/>
        <v>0</v>
      </c>
      <c r="W1176">
        <f t="shared" si="294"/>
        <v>0</v>
      </c>
      <c r="X1176">
        <f t="shared" si="295"/>
        <v>0</v>
      </c>
      <c r="Y1176">
        <f t="shared" si="296"/>
        <v>1</v>
      </c>
      <c r="Z1176">
        <f t="shared" si="297"/>
        <v>0</v>
      </c>
      <c r="AA1176">
        <f t="shared" si="298"/>
        <v>0</v>
      </c>
      <c r="AB1176">
        <f t="shared" si="299"/>
        <v>0</v>
      </c>
      <c r="AC1176">
        <f t="shared" si="300"/>
        <v>0</v>
      </c>
      <c r="AD1176">
        <f t="shared" si="301"/>
        <v>0</v>
      </c>
      <c r="AE1176">
        <f t="shared" si="302"/>
        <v>0</v>
      </c>
      <c r="AF1176">
        <f t="shared" si="303"/>
        <v>0</v>
      </c>
    </row>
    <row r="1177" spans="1:32" ht="45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288"/>
        <v>2.9250000000000002E-2</v>
      </c>
      <c r="P1177" s="8">
        <f t="shared" si="289"/>
        <v>65</v>
      </c>
      <c r="Q1177" t="s">
        <v>8336</v>
      </c>
      <c r="R1177" t="s">
        <v>8337</v>
      </c>
      <c r="S1177" s="12">
        <f t="shared" si="290"/>
        <v>42200.353460648148</v>
      </c>
      <c r="T1177" s="12">
        <f t="shared" si="291"/>
        <v>42170.353460648148</v>
      </c>
      <c r="U1177">
        <f t="shared" si="292"/>
        <v>0</v>
      </c>
      <c r="V1177">
        <f t="shared" si="293"/>
        <v>0</v>
      </c>
      <c r="W1177">
        <f t="shared" si="294"/>
        <v>0</v>
      </c>
      <c r="X1177">
        <f t="shared" si="295"/>
        <v>0</v>
      </c>
      <c r="Y1177">
        <f t="shared" si="296"/>
        <v>0</v>
      </c>
      <c r="Z1177">
        <f t="shared" si="297"/>
        <v>1</v>
      </c>
      <c r="AA1177">
        <f t="shared" si="298"/>
        <v>0</v>
      </c>
      <c r="AB1177">
        <f t="shared" si="299"/>
        <v>0</v>
      </c>
      <c r="AC1177">
        <f t="shared" si="300"/>
        <v>0</v>
      </c>
      <c r="AD1177">
        <f t="shared" si="301"/>
        <v>0</v>
      </c>
      <c r="AE1177">
        <f t="shared" si="302"/>
        <v>0</v>
      </c>
      <c r="AF1177">
        <f t="shared" si="303"/>
        <v>0</v>
      </c>
    </row>
    <row r="1178" spans="1:32" ht="60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288"/>
        <v>5.7142857142857142E-5</v>
      </c>
      <c r="P1178" s="8">
        <f t="shared" si="289"/>
        <v>10</v>
      </c>
      <c r="Q1178" t="s">
        <v>8336</v>
      </c>
      <c r="R1178" t="s">
        <v>8337</v>
      </c>
      <c r="S1178" s="12">
        <f t="shared" si="290"/>
        <v>42800.166666666672</v>
      </c>
      <c r="T1178" s="12">
        <f t="shared" si="291"/>
        <v>42745.644652777773</v>
      </c>
      <c r="U1178">
        <f t="shared" si="292"/>
        <v>0</v>
      </c>
      <c r="V1178">
        <f t="shared" si="293"/>
        <v>0</v>
      </c>
      <c r="W1178">
        <f t="shared" si="294"/>
        <v>0</v>
      </c>
      <c r="X1178">
        <f t="shared" si="295"/>
        <v>0</v>
      </c>
      <c r="Y1178">
        <f t="shared" si="296"/>
        <v>0</v>
      </c>
      <c r="Z1178">
        <f t="shared" si="297"/>
        <v>0</v>
      </c>
      <c r="AA1178">
        <f t="shared" si="298"/>
        <v>0</v>
      </c>
      <c r="AB1178">
        <f t="shared" si="299"/>
        <v>0</v>
      </c>
      <c r="AC1178">
        <f t="shared" si="300"/>
        <v>0</v>
      </c>
      <c r="AD1178">
        <f t="shared" si="301"/>
        <v>0</v>
      </c>
      <c r="AE1178">
        <f t="shared" si="302"/>
        <v>0</v>
      </c>
      <c r="AF1178">
        <f t="shared" si="303"/>
        <v>1</v>
      </c>
    </row>
    <row r="1179" spans="1:32" ht="60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288"/>
        <v>0</v>
      </c>
      <c r="P1179" s="8" t="e">
        <f t="shared" si="289"/>
        <v>#DIV/0!</v>
      </c>
      <c r="Q1179" t="s">
        <v>8336</v>
      </c>
      <c r="R1179" t="s">
        <v>8337</v>
      </c>
      <c r="S1179" s="12">
        <f t="shared" si="290"/>
        <v>41927.285833333335</v>
      </c>
      <c r="T1179" s="12">
        <f t="shared" si="291"/>
        <v>41897.285833333335</v>
      </c>
      <c r="U1179">
        <f t="shared" si="292"/>
        <v>0</v>
      </c>
      <c r="V1179">
        <f t="shared" si="293"/>
        <v>0</v>
      </c>
      <c r="W1179">
        <f t="shared" si="294"/>
        <v>1</v>
      </c>
      <c r="X1179">
        <f t="shared" si="295"/>
        <v>0</v>
      </c>
      <c r="Y1179">
        <f t="shared" si="296"/>
        <v>0</v>
      </c>
      <c r="Z1179">
        <f t="shared" si="297"/>
        <v>0</v>
      </c>
      <c r="AA1179">
        <f t="shared" si="298"/>
        <v>0</v>
      </c>
      <c r="AB1179">
        <f t="shared" si="299"/>
        <v>0</v>
      </c>
      <c r="AC1179">
        <f t="shared" si="300"/>
        <v>0</v>
      </c>
      <c r="AD1179">
        <f t="shared" si="301"/>
        <v>0</v>
      </c>
      <c r="AE1179">
        <f t="shared" si="302"/>
        <v>0</v>
      </c>
      <c r="AF1179">
        <f t="shared" si="303"/>
        <v>0</v>
      </c>
    </row>
    <row r="1180" spans="1:32" ht="60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288"/>
        <v>6.666666666666667E-5</v>
      </c>
      <c r="P1180" s="8">
        <f t="shared" si="289"/>
        <v>5</v>
      </c>
      <c r="Q1180" t="s">
        <v>8336</v>
      </c>
      <c r="R1180" t="s">
        <v>8337</v>
      </c>
      <c r="S1180" s="12">
        <f t="shared" si="290"/>
        <v>41867.530694444446</v>
      </c>
      <c r="T1180" s="12">
        <f t="shared" si="291"/>
        <v>41837.530694444446</v>
      </c>
      <c r="U1180">
        <f t="shared" si="292"/>
        <v>0</v>
      </c>
      <c r="V1180">
        <f t="shared" si="293"/>
        <v>0</v>
      </c>
      <c r="W1180">
        <f t="shared" si="294"/>
        <v>0</v>
      </c>
      <c r="X1180">
        <f t="shared" si="295"/>
        <v>0</v>
      </c>
      <c r="Y1180">
        <f t="shared" si="296"/>
        <v>0</v>
      </c>
      <c r="Z1180">
        <f t="shared" si="297"/>
        <v>0</v>
      </c>
      <c r="AA1180">
        <f t="shared" si="298"/>
        <v>0</v>
      </c>
      <c r="AB1180">
        <f t="shared" si="299"/>
        <v>0</v>
      </c>
      <c r="AC1180">
        <f t="shared" si="300"/>
        <v>0</v>
      </c>
      <c r="AD1180">
        <f t="shared" si="301"/>
        <v>0</v>
      </c>
      <c r="AE1180">
        <f t="shared" si="302"/>
        <v>0</v>
      </c>
      <c r="AF1180">
        <f t="shared" si="303"/>
        <v>1</v>
      </c>
    </row>
    <row r="1181" spans="1:32" ht="45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288"/>
        <v>5.3333333333333337E-2</v>
      </c>
      <c r="P1181" s="8">
        <f t="shared" si="289"/>
        <v>640</v>
      </c>
      <c r="Q1181" t="s">
        <v>8336</v>
      </c>
      <c r="R1181" t="s">
        <v>8337</v>
      </c>
      <c r="S1181" s="12">
        <f t="shared" si="290"/>
        <v>42305.345219907409</v>
      </c>
      <c r="T1181" s="12">
        <f t="shared" si="291"/>
        <v>42275.345219907409</v>
      </c>
      <c r="U1181">
        <f t="shared" si="292"/>
        <v>0</v>
      </c>
      <c r="V1181">
        <f t="shared" si="293"/>
        <v>0</v>
      </c>
      <c r="W1181">
        <f t="shared" si="294"/>
        <v>0</v>
      </c>
      <c r="X1181">
        <f t="shared" si="295"/>
        <v>0</v>
      </c>
      <c r="Y1181">
        <f t="shared" si="296"/>
        <v>0</v>
      </c>
      <c r="Z1181">
        <f t="shared" si="297"/>
        <v>0</v>
      </c>
      <c r="AA1181">
        <f t="shared" si="298"/>
        <v>0</v>
      </c>
      <c r="AB1181">
        <f t="shared" si="299"/>
        <v>0</v>
      </c>
      <c r="AC1181">
        <f t="shared" si="300"/>
        <v>0</v>
      </c>
      <c r="AD1181">
        <f t="shared" si="301"/>
        <v>0</v>
      </c>
      <c r="AE1181">
        <f t="shared" si="302"/>
        <v>0</v>
      </c>
      <c r="AF1181">
        <f t="shared" si="303"/>
        <v>1</v>
      </c>
    </row>
    <row r="1182" spans="1:32" ht="45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288"/>
        <v>0.11749999999999999</v>
      </c>
      <c r="P1182" s="8">
        <f t="shared" si="289"/>
        <v>69.117647058823536</v>
      </c>
      <c r="Q1182" t="s">
        <v>8336</v>
      </c>
      <c r="R1182" t="s">
        <v>8337</v>
      </c>
      <c r="S1182" s="12">
        <f t="shared" si="290"/>
        <v>41818.431875000002</v>
      </c>
      <c r="T1182" s="12">
        <f t="shared" si="291"/>
        <v>41781.431875000002</v>
      </c>
      <c r="U1182">
        <f t="shared" si="292"/>
        <v>0</v>
      </c>
      <c r="V1182">
        <f t="shared" si="293"/>
        <v>0</v>
      </c>
      <c r="W1182">
        <f t="shared" si="294"/>
        <v>0</v>
      </c>
      <c r="X1182">
        <f t="shared" si="295"/>
        <v>0</v>
      </c>
      <c r="Y1182">
        <f t="shared" si="296"/>
        <v>0</v>
      </c>
      <c r="Z1182">
        <f t="shared" si="297"/>
        <v>0</v>
      </c>
      <c r="AA1182">
        <f t="shared" si="298"/>
        <v>0</v>
      </c>
      <c r="AB1182">
        <f t="shared" si="299"/>
        <v>0</v>
      </c>
      <c r="AC1182">
        <f t="shared" si="300"/>
        <v>0</v>
      </c>
      <c r="AD1182">
        <f t="shared" si="301"/>
        <v>0</v>
      </c>
      <c r="AE1182">
        <f t="shared" si="302"/>
        <v>0</v>
      </c>
      <c r="AF1182">
        <f t="shared" si="303"/>
        <v>1</v>
      </c>
    </row>
    <row r="1183" spans="1:32" ht="30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288"/>
        <v>8.0000000000000007E-5</v>
      </c>
      <c r="P1183" s="8">
        <f t="shared" si="289"/>
        <v>1.3333333333333333</v>
      </c>
      <c r="Q1183" t="s">
        <v>8336</v>
      </c>
      <c r="R1183" t="s">
        <v>8337</v>
      </c>
      <c r="S1183" s="12">
        <f t="shared" si="290"/>
        <v>42063.964363425926</v>
      </c>
      <c r="T1183" s="12">
        <f t="shared" si="291"/>
        <v>42033.964363425926</v>
      </c>
      <c r="U1183">
        <f t="shared" si="292"/>
        <v>0</v>
      </c>
      <c r="V1183">
        <f t="shared" si="293"/>
        <v>0</v>
      </c>
      <c r="W1183">
        <f t="shared" si="294"/>
        <v>0</v>
      </c>
      <c r="X1183">
        <f t="shared" si="295"/>
        <v>0</v>
      </c>
      <c r="Y1183">
        <f t="shared" si="296"/>
        <v>0</v>
      </c>
      <c r="Z1183">
        <f t="shared" si="297"/>
        <v>0</v>
      </c>
      <c r="AA1183">
        <f t="shared" si="298"/>
        <v>0</v>
      </c>
      <c r="AB1183">
        <f t="shared" si="299"/>
        <v>0</v>
      </c>
      <c r="AC1183">
        <f t="shared" si="300"/>
        <v>0</v>
      </c>
      <c r="AD1183">
        <f t="shared" si="301"/>
        <v>0</v>
      </c>
      <c r="AE1183">
        <f t="shared" si="302"/>
        <v>0</v>
      </c>
      <c r="AF1183">
        <f t="shared" si="303"/>
        <v>1</v>
      </c>
    </row>
    <row r="1184" spans="1:32" ht="60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288"/>
        <v>4.2000000000000003E-2</v>
      </c>
      <c r="P1184" s="8">
        <f t="shared" si="289"/>
        <v>10.5</v>
      </c>
      <c r="Q1184" t="s">
        <v>8336</v>
      </c>
      <c r="R1184" t="s">
        <v>8337</v>
      </c>
      <c r="S1184" s="12">
        <f t="shared" si="290"/>
        <v>42747.320833333331</v>
      </c>
      <c r="T1184" s="12">
        <f t="shared" si="291"/>
        <v>42728.452407407407</v>
      </c>
      <c r="U1184">
        <f t="shared" si="292"/>
        <v>1</v>
      </c>
      <c r="V1184">
        <f t="shared" si="293"/>
        <v>1</v>
      </c>
      <c r="W1184">
        <f t="shared" si="294"/>
        <v>0</v>
      </c>
      <c r="X1184">
        <f t="shared" si="295"/>
        <v>0</v>
      </c>
      <c r="Y1184">
        <f t="shared" si="296"/>
        <v>0</v>
      </c>
      <c r="Z1184">
        <f t="shared" si="297"/>
        <v>0</v>
      </c>
      <c r="AA1184">
        <f t="shared" si="298"/>
        <v>0</v>
      </c>
      <c r="AB1184">
        <f t="shared" si="299"/>
        <v>0</v>
      </c>
      <c r="AC1184">
        <f t="shared" si="300"/>
        <v>0</v>
      </c>
      <c r="AD1184">
        <f t="shared" si="301"/>
        <v>0</v>
      </c>
      <c r="AE1184">
        <f t="shared" si="302"/>
        <v>0</v>
      </c>
      <c r="AF1184">
        <f t="shared" si="303"/>
        <v>0</v>
      </c>
    </row>
    <row r="1185" spans="1:32" ht="60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288"/>
        <v>0.04</v>
      </c>
      <c r="P1185" s="8">
        <f t="shared" si="289"/>
        <v>33.333333333333336</v>
      </c>
      <c r="Q1185" t="s">
        <v>8336</v>
      </c>
      <c r="R1185" t="s">
        <v>8337</v>
      </c>
      <c r="S1185" s="12">
        <f t="shared" si="290"/>
        <v>42675.790972222225</v>
      </c>
      <c r="T1185" s="12">
        <f t="shared" si="291"/>
        <v>42656.48637731481</v>
      </c>
      <c r="U1185">
        <f t="shared" si="292"/>
        <v>0</v>
      </c>
      <c r="V1185">
        <f t="shared" si="293"/>
        <v>1</v>
      </c>
      <c r="W1185">
        <f t="shared" si="294"/>
        <v>0</v>
      </c>
      <c r="X1185">
        <f t="shared" si="295"/>
        <v>0</v>
      </c>
      <c r="Y1185">
        <f t="shared" si="296"/>
        <v>0</v>
      </c>
      <c r="Z1185">
        <f t="shared" si="297"/>
        <v>0</v>
      </c>
      <c r="AA1185">
        <f t="shared" si="298"/>
        <v>0</v>
      </c>
      <c r="AB1185">
        <f t="shared" si="299"/>
        <v>0</v>
      </c>
      <c r="AC1185">
        <f t="shared" si="300"/>
        <v>0</v>
      </c>
      <c r="AD1185">
        <f t="shared" si="301"/>
        <v>0</v>
      </c>
      <c r="AE1185">
        <f t="shared" si="302"/>
        <v>0</v>
      </c>
      <c r="AF1185">
        <f t="shared" si="303"/>
        <v>0</v>
      </c>
    </row>
    <row r="1186" spans="1:32" ht="60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288"/>
        <v>1.0493636363636363</v>
      </c>
      <c r="P1186" s="8">
        <f t="shared" si="289"/>
        <v>61.562666666666665</v>
      </c>
      <c r="Q1186" t="s">
        <v>8338</v>
      </c>
      <c r="R1186" t="s">
        <v>8339</v>
      </c>
      <c r="S1186" s="12">
        <f t="shared" si="290"/>
        <v>42772.224664351852</v>
      </c>
      <c r="T1186" s="12">
        <f t="shared" si="291"/>
        <v>42741.224664351852</v>
      </c>
      <c r="U1186">
        <f t="shared" si="292"/>
        <v>0</v>
      </c>
      <c r="V1186">
        <f t="shared" si="293"/>
        <v>0</v>
      </c>
      <c r="W1186">
        <f t="shared" si="294"/>
        <v>0</v>
      </c>
      <c r="X1186">
        <f t="shared" si="295"/>
        <v>0</v>
      </c>
      <c r="Y1186">
        <f t="shared" si="296"/>
        <v>0</v>
      </c>
      <c r="Z1186">
        <f t="shared" si="297"/>
        <v>1</v>
      </c>
      <c r="AA1186">
        <f t="shared" si="298"/>
        <v>0</v>
      </c>
      <c r="AB1186">
        <f t="shared" si="299"/>
        <v>0</v>
      </c>
      <c r="AC1186">
        <f t="shared" si="300"/>
        <v>0</v>
      </c>
      <c r="AD1186">
        <f t="shared" si="301"/>
        <v>0</v>
      </c>
      <c r="AE1186">
        <f t="shared" si="302"/>
        <v>0</v>
      </c>
      <c r="AF1186">
        <f t="shared" si="303"/>
        <v>0</v>
      </c>
    </row>
    <row r="1187" spans="1:32" ht="60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288"/>
        <v>1.0544</v>
      </c>
      <c r="P1187" s="8">
        <f t="shared" si="289"/>
        <v>118.73873873873873</v>
      </c>
      <c r="Q1187" t="s">
        <v>8338</v>
      </c>
      <c r="R1187" t="s">
        <v>8339</v>
      </c>
      <c r="S1187" s="12">
        <f t="shared" si="290"/>
        <v>42162.791666666672</v>
      </c>
      <c r="T1187" s="12">
        <f t="shared" si="291"/>
        <v>42130.490150462967</v>
      </c>
      <c r="U1187">
        <f t="shared" si="292"/>
        <v>0</v>
      </c>
      <c r="V1187">
        <f t="shared" si="293"/>
        <v>0</v>
      </c>
      <c r="W1187">
        <f t="shared" si="294"/>
        <v>0</v>
      </c>
      <c r="X1187">
        <f t="shared" si="295"/>
        <v>1</v>
      </c>
      <c r="Y1187">
        <f t="shared" si="296"/>
        <v>0</v>
      </c>
      <c r="Z1187">
        <f t="shared" si="297"/>
        <v>0</v>
      </c>
      <c r="AA1187">
        <f t="shared" si="298"/>
        <v>0</v>
      </c>
      <c r="AB1187">
        <f t="shared" si="299"/>
        <v>0</v>
      </c>
      <c r="AC1187">
        <f t="shared" si="300"/>
        <v>0</v>
      </c>
      <c r="AD1187">
        <f t="shared" si="301"/>
        <v>0</v>
      </c>
      <c r="AE1187">
        <f t="shared" si="302"/>
        <v>0</v>
      </c>
      <c r="AF1187">
        <f t="shared" si="303"/>
        <v>0</v>
      </c>
    </row>
    <row r="1188" spans="1:32" ht="60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288"/>
        <v>1.0673333333333332</v>
      </c>
      <c r="P1188" s="8">
        <f t="shared" si="289"/>
        <v>65.081300813008127</v>
      </c>
      <c r="Q1188" t="s">
        <v>8338</v>
      </c>
      <c r="R1188" t="s">
        <v>8339</v>
      </c>
      <c r="S1188" s="12">
        <f t="shared" si="290"/>
        <v>42156.570833333331</v>
      </c>
      <c r="T1188" s="12">
        <f t="shared" si="291"/>
        <v>42123.48836805555</v>
      </c>
      <c r="U1188">
        <f t="shared" si="292"/>
        <v>0</v>
      </c>
      <c r="V1188">
        <f t="shared" si="293"/>
        <v>0</v>
      </c>
      <c r="W1188">
        <f t="shared" si="294"/>
        <v>1</v>
      </c>
      <c r="X1188">
        <f t="shared" si="295"/>
        <v>0</v>
      </c>
      <c r="Y1188">
        <f t="shared" si="296"/>
        <v>0</v>
      </c>
      <c r="Z1188">
        <f t="shared" si="297"/>
        <v>0</v>
      </c>
      <c r="AA1188">
        <f t="shared" si="298"/>
        <v>0</v>
      </c>
      <c r="AB1188">
        <f t="shared" si="299"/>
        <v>0</v>
      </c>
      <c r="AC1188">
        <f t="shared" si="300"/>
        <v>0</v>
      </c>
      <c r="AD1188">
        <f t="shared" si="301"/>
        <v>0</v>
      </c>
      <c r="AE1188">
        <f t="shared" si="302"/>
        <v>0</v>
      </c>
      <c r="AF1188">
        <f t="shared" si="303"/>
        <v>0</v>
      </c>
    </row>
    <row r="1189" spans="1:32" ht="60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288"/>
        <v>1.0412571428571429</v>
      </c>
      <c r="P1189" s="8">
        <f t="shared" si="289"/>
        <v>130.15714285714284</v>
      </c>
      <c r="Q1189" t="s">
        <v>8338</v>
      </c>
      <c r="R1189" t="s">
        <v>8339</v>
      </c>
      <c r="S1189" s="12">
        <f t="shared" si="290"/>
        <v>42141.375</v>
      </c>
      <c r="T1189" s="12">
        <f t="shared" si="291"/>
        <v>42109.519942129627</v>
      </c>
      <c r="U1189">
        <f t="shared" si="292"/>
        <v>0</v>
      </c>
      <c r="V1189">
        <f t="shared" si="293"/>
        <v>0</v>
      </c>
      <c r="W1189">
        <f t="shared" si="294"/>
        <v>1</v>
      </c>
      <c r="X1189">
        <f t="shared" si="295"/>
        <v>0</v>
      </c>
      <c r="Y1189">
        <f t="shared" si="296"/>
        <v>0</v>
      </c>
      <c r="Z1189">
        <f t="shared" si="297"/>
        <v>0</v>
      </c>
      <c r="AA1189">
        <f t="shared" si="298"/>
        <v>0</v>
      </c>
      <c r="AB1189">
        <f t="shared" si="299"/>
        <v>0</v>
      </c>
      <c r="AC1189">
        <f t="shared" si="300"/>
        <v>0</v>
      </c>
      <c r="AD1189">
        <f t="shared" si="301"/>
        <v>0</v>
      </c>
      <c r="AE1189">
        <f t="shared" si="302"/>
        <v>0</v>
      </c>
      <c r="AF1189">
        <f t="shared" si="303"/>
        <v>0</v>
      </c>
    </row>
    <row r="1190" spans="1:32" ht="45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288"/>
        <v>1.6054999999999999</v>
      </c>
      <c r="P1190" s="8">
        <f t="shared" si="289"/>
        <v>37.776470588235291</v>
      </c>
      <c r="Q1190" t="s">
        <v>8338</v>
      </c>
      <c r="R1190" t="s">
        <v>8339</v>
      </c>
      <c r="S1190" s="12">
        <f t="shared" si="290"/>
        <v>42732.325694444444</v>
      </c>
      <c r="T1190" s="12">
        <f t="shared" si="291"/>
        <v>42711.325694444444</v>
      </c>
      <c r="U1190">
        <f t="shared" si="292"/>
        <v>0</v>
      </c>
      <c r="V1190">
        <f t="shared" si="293"/>
        <v>1</v>
      </c>
      <c r="W1190">
        <f t="shared" si="294"/>
        <v>0</v>
      </c>
      <c r="X1190">
        <f t="shared" si="295"/>
        <v>0</v>
      </c>
      <c r="Y1190">
        <f t="shared" si="296"/>
        <v>0</v>
      </c>
      <c r="Z1190">
        <f t="shared" si="297"/>
        <v>0</v>
      </c>
      <c r="AA1190">
        <f t="shared" si="298"/>
        <v>0</v>
      </c>
      <c r="AB1190">
        <f t="shared" si="299"/>
        <v>0</v>
      </c>
      <c r="AC1190">
        <f t="shared" si="300"/>
        <v>0</v>
      </c>
      <c r="AD1190">
        <f t="shared" si="301"/>
        <v>0</v>
      </c>
      <c r="AE1190">
        <f t="shared" si="302"/>
        <v>0</v>
      </c>
      <c r="AF1190">
        <f t="shared" si="303"/>
        <v>0</v>
      </c>
    </row>
    <row r="1191" spans="1:32" ht="60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288"/>
        <v>1.0777777777777777</v>
      </c>
      <c r="P1191" s="8">
        <f t="shared" si="289"/>
        <v>112.79069767441861</v>
      </c>
      <c r="Q1191" t="s">
        <v>8338</v>
      </c>
      <c r="R1191" t="s">
        <v>8339</v>
      </c>
      <c r="S1191" s="12">
        <f t="shared" si="290"/>
        <v>42550.604108796295</v>
      </c>
      <c r="T1191" s="12">
        <f t="shared" si="291"/>
        <v>42529.604108796295</v>
      </c>
      <c r="U1191">
        <f t="shared" si="292"/>
        <v>0</v>
      </c>
      <c r="V1191">
        <f t="shared" si="293"/>
        <v>0</v>
      </c>
      <c r="W1191">
        <f t="shared" si="294"/>
        <v>1</v>
      </c>
      <c r="X1191">
        <f t="shared" si="295"/>
        <v>0</v>
      </c>
      <c r="Y1191">
        <f t="shared" si="296"/>
        <v>0</v>
      </c>
      <c r="Z1191">
        <f t="shared" si="297"/>
        <v>0</v>
      </c>
      <c r="AA1191">
        <f t="shared" si="298"/>
        <v>0</v>
      </c>
      <c r="AB1191">
        <f t="shared" si="299"/>
        <v>0</v>
      </c>
      <c r="AC1191">
        <f t="shared" si="300"/>
        <v>0</v>
      </c>
      <c r="AD1191">
        <f t="shared" si="301"/>
        <v>0</v>
      </c>
      <c r="AE1191">
        <f t="shared" si="302"/>
        <v>0</v>
      </c>
      <c r="AF1191">
        <f t="shared" si="303"/>
        <v>0</v>
      </c>
    </row>
    <row r="1192" spans="1:32" ht="45" x14ac:dyDescent="0.25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288"/>
        <v>1.35</v>
      </c>
      <c r="P1192" s="8">
        <f t="shared" si="289"/>
        <v>51.92307692307692</v>
      </c>
      <c r="Q1192" t="s">
        <v>8338</v>
      </c>
      <c r="R1192" t="s">
        <v>8339</v>
      </c>
      <c r="S1192" s="12">
        <f t="shared" si="290"/>
        <v>41882.290798611109</v>
      </c>
      <c r="T1192" s="12">
        <f t="shared" si="291"/>
        <v>41852.290798611109</v>
      </c>
      <c r="U1192">
        <f t="shared" si="292"/>
        <v>1</v>
      </c>
      <c r="V1192">
        <f t="shared" si="293"/>
        <v>0</v>
      </c>
      <c r="W1192">
        <f t="shared" si="294"/>
        <v>0</v>
      </c>
      <c r="X1192">
        <f t="shared" si="295"/>
        <v>0</v>
      </c>
      <c r="Y1192">
        <f t="shared" si="296"/>
        <v>0</v>
      </c>
      <c r="Z1192">
        <f t="shared" si="297"/>
        <v>0</v>
      </c>
      <c r="AA1192">
        <f t="shared" si="298"/>
        <v>0</v>
      </c>
      <c r="AB1192">
        <f t="shared" si="299"/>
        <v>0</v>
      </c>
      <c r="AC1192">
        <f t="shared" si="300"/>
        <v>0</v>
      </c>
      <c r="AD1192">
        <f t="shared" si="301"/>
        <v>0</v>
      </c>
      <c r="AE1192">
        <f t="shared" si="302"/>
        <v>0</v>
      </c>
      <c r="AF1192">
        <f t="shared" si="303"/>
        <v>0</v>
      </c>
    </row>
    <row r="1193" spans="1:32" ht="60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288"/>
        <v>1.0907407407407408</v>
      </c>
      <c r="P1193" s="8">
        <f t="shared" si="289"/>
        <v>89.242424242424249</v>
      </c>
      <c r="Q1193" t="s">
        <v>8338</v>
      </c>
      <c r="R1193" t="s">
        <v>8339</v>
      </c>
      <c r="S1193" s="12">
        <f t="shared" si="290"/>
        <v>42449.187037037038</v>
      </c>
      <c r="T1193" s="12">
        <f t="shared" si="291"/>
        <v>42419.228703703702</v>
      </c>
      <c r="U1193">
        <f t="shared" si="292"/>
        <v>0</v>
      </c>
      <c r="V1193">
        <f t="shared" si="293"/>
        <v>1</v>
      </c>
      <c r="W1193">
        <f t="shared" si="294"/>
        <v>0</v>
      </c>
      <c r="X1193">
        <f t="shared" si="295"/>
        <v>0</v>
      </c>
      <c r="Y1193">
        <f t="shared" si="296"/>
        <v>0</v>
      </c>
      <c r="Z1193">
        <f t="shared" si="297"/>
        <v>0</v>
      </c>
      <c r="AA1193">
        <f t="shared" si="298"/>
        <v>0</v>
      </c>
      <c r="AB1193">
        <f t="shared" si="299"/>
        <v>0</v>
      </c>
      <c r="AC1193">
        <f t="shared" si="300"/>
        <v>0</v>
      </c>
      <c r="AD1193">
        <f t="shared" si="301"/>
        <v>0</v>
      </c>
      <c r="AE1193">
        <f t="shared" si="302"/>
        <v>0</v>
      </c>
      <c r="AF1193">
        <f t="shared" si="303"/>
        <v>0</v>
      </c>
    </row>
    <row r="1194" spans="1:32" ht="30" x14ac:dyDescent="0.25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288"/>
        <v>2.9</v>
      </c>
      <c r="P1194" s="8">
        <f t="shared" si="289"/>
        <v>19.333333333333332</v>
      </c>
      <c r="Q1194" t="s">
        <v>8338</v>
      </c>
      <c r="R1194" t="s">
        <v>8339</v>
      </c>
      <c r="S1194" s="12">
        <f t="shared" si="290"/>
        <v>42777.131689814814</v>
      </c>
      <c r="T1194" s="12">
        <f t="shared" si="291"/>
        <v>42747.131689814814</v>
      </c>
      <c r="U1194">
        <f t="shared" si="292"/>
        <v>1</v>
      </c>
      <c r="V1194">
        <f t="shared" si="293"/>
        <v>0</v>
      </c>
      <c r="W1194">
        <f t="shared" si="294"/>
        <v>0</v>
      </c>
      <c r="X1194">
        <f t="shared" si="295"/>
        <v>0</v>
      </c>
      <c r="Y1194">
        <f t="shared" si="296"/>
        <v>0</v>
      </c>
      <c r="Z1194">
        <f t="shared" si="297"/>
        <v>0</v>
      </c>
      <c r="AA1194">
        <f t="shared" si="298"/>
        <v>0</v>
      </c>
      <c r="AB1194">
        <f t="shared" si="299"/>
        <v>0</v>
      </c>
      <c r="AC1194">
        <f t="shared" si="300"/>
        <v>0</v>
      </c>
      <c r="AD1194">
        <f t="shared" si="301"/>
        <v>0</v>
      </c>
      <c r="AE1194">
        <f t="shared" si="302"/>
        <v>0</v>
      </c>
      <c r="AF1194">
        <f t="shared" si="303"/>
        <v>0</v>
      </c>
    </row>
    <row r="1195" spans="1:32" ht="60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288"/>
        <v>1.0395714285714286</v>
      </c>
      <c r="P1195" s="8">
        <f t="shared" si="289"/>
        <v>79.967032967032964</v>
      </c>
      <c r="Q1195" t="s">
        <v>8338</v>
      </c>
      <c r="R1195" t="s">
        <v>8339</v>
      </c>
      <c r="S1195" s="12">
        <f t="shared" si="290"/>
        <v>42469.359409722223</v>
      </c>
      <c r="T1195" s="12">
        <f t="shared" si="291"/>
        <v>42409.401076388887</v>
      </c>
      <c r="U1195">
        <f t="shared" si="292"/>
        <v>0</v>
      </c>
      <c r="V1195">
        <f t="shared" si="293"/>
        <v>0</v>
      </c>
      <c r="W1195">
        <f t="shared" si="294"/>
        <v>0</v>
      </c>
      <c r="X1195">
        <f t="shared" si="295"/>
        <v>0</v>
      </c>
      <c r="Y1195">
        <f t="shared" si="296"/>
        <v>0</v>
      </c>
      <c r="Z1195">
        <f t="shared" si="297"/>
        <v>1</v>
      </c>
      <c r="AA1195">
        <f t="shared" si="298"/>
        <v>0</v>
      </c>
      <c r="AB1195">
        <f t="shared" si="299"/>
        <v>0</v>
      </c>
      <c r="AC1195">
        <f t="shared" si="300"/>
        <v>0</v>
      </c>
      <c r="AD1195">
        <f t="shared" si="301"/>
        <v>0</v>
      </c>
      <c r="AE1195">
        <f t="shared" si="302"/>
        <v>0</v>
      </c>
      <c r="AF1195">
        <f t="shared" si="303"/>
        <v>0</v>
      </c>
    </row>
    <row r="1196" spans="1:32" ht="60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288"/>
        <v>3.2223999999999999</v>
      </c>
      <c r="P1196" s="8">
        <f t="shared" si="289"/>
        <v>56.414565826330531</v>
      </c>
      <c r="Q1196" t="s">
        <v>8338</v>
      </c>
      <c r="R1196" t="s">
        <v>8339</v>
      </c>
      <c r="S1196" s="12">
        <f t="shared" si="290"/>
        <v>42102.113182870366</v>
      </c>
      <c r="T1196" s="12">
        <f t="shared" si="291"/>
        <v>42072.113182870366</v>
      </c>
      <c r="U1196">
        <f t="shared" si="292"/>
        <v>0</v>
      </c>
      <c r="V1196">
        <f t="shared" si="293"/>
        <v>0</v>
      </c>
      <c r="W1196">
        <f t="shared" si="294"/>
        <v>0</v>
      </c>
      <c r="X1196">
        <f t="shared" si="295"/>
        <v>1</v>
      </c>
      <c r="Y1196">
        <f t="shared" si="296"/>
        <v>0</v>
      </c>
      <c r="Z1196">
        <f t="shared" si="297"/>
        <v>0</v>
      </c>
      <c r="AA1196">
        <f t="shared" si="298"/>
        <v>0</v>
      </c>
      <c r="AB1196">
        <f t="shared" si="299"/>
        <v>0</v>
      </c>
      <c r="AC1196">
        <f t="shared" si="300"/>
        <v>0</v>
      </c>
      <c r="AD1196">
        <f t="shared" si="301"/>
        <v>0</v>
      </c>
      <c r="AE1196">
        <f t="shared" si="302"/>
        <v>0</v>
      </c>
      <c r="AF1196">
        <f t="shared" si="303"/>
        <v>0</v>
      </c>
    </row>
    <row r="1197" spans="1:32" ht="60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288"/>
        <v>1.35</v>
      </c>
      <c r="P1197" s="8">
        <f t="shared" si="289"/>
        <v>79.411764705882348</v>
      </c>
      <c r="Q1197" t="s">
        <v>8338</v>
      </c>
      <c r="R1197" t="s">
        <v>8339</v>
      </c>
      <c r="S1197" s="12">
        <f t="shared" si="290"/>
        <v>42358</v>
      </c>
      <c r="T1197" s="12">
        <f t="shared" si="291"/>
        <v>42297.97283564815</v>
      </c>
      <c r="U1197">
        <f t="shared" si="292"/>
        <v>0</v>
      </c>
      <c r="V1197">
        <f t="shared" si="293"/>
        <v>0</v>
      </c>
      <c r="W1197">
        <f t="shared" si="294"/>
        <v>0</v>
      </c>
      <c r="X1197">
        <f t="shared" si="295"/>
        <v>1</v>
      </c>
      <c r="Y1197">
        <f t="shared" si="296"/>
        <v>0</v>
      </c>
      <c r="Z1197">
        <f t="shared" si="297"/>
        <v>0</v>
      </c>
      <c r="AA1197">
        <f t="shared" si="298"/>
        <v>0</v>
      </c>
      <c r="AB1197">
        <f t="shared" si="299"/>
        <v>0</v>
      </c>
      <c r="AC1197">
        <f t="shared" si="300"/>
        <v>0</v>
      </c>
      <c r="AD1197">
        <f t="shared" si="301"/>
        <v>0</v>
      </c>
      <c r="AE1197">
        <f t="shared" si="302"/>
        <v>0</v>
      </c>
      <c r="AF1197">
        <f t="shared" si="303"/>
        <v>0</v>
      </c>
    </row>
    <row r="1198" spans="1:32" ht="30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288"/>
        <v>2.6991034482758622</v>
      </c>
      <c r="P1198" s="8">
        <f t="shared" si="289"/>
        <v>76.439453125</v>
      </c>
      <c r="Q1198" t="s">
        <v>8338</v>
      </c>
      <c r="R1198" t="s">
        <v>8339</v>
      </c>
      <c r="S1198" s="12">
        <f t="shared" si="290"/>
        <v>42356.443738425922</v>
      </c>
      <c r="T1198" s="12">
        <f t="shared" si="291"/>
        <v>42326.443738425922</v>
      </c>
      <c r="U1198">
        <f t="shared" si="292"/>
        <v>0</v>
      </c>
      <c r="V1198">
        <f t="shared" si="293"/>
        <v>0</v>
      </c>
      <c r="W1198">
        <f t="shared" si="294"/>
        <v>0</v>
      </c>
      <c r="X1198">
        <f t="shared" si="295"/>
        <v>1</v>
      </c>
      <c r="Y1198">
        <f t="shared" si="296"/>
        <v>0</v>
      </c>
      <c r="Z1198">
        <f t="shared" si="297"/>
        <v>0</v>
      </c>
      <c r="AA1198">
        <f t="shared" si="298"/>
        <v>0</v>
      </c>
      <c r="AB1198">
        <f t="shared" si="299"/>
        <v>0</v>
      </c>
      <c r="AC1198">
        <f t="shared" si="300"/>
        <v>0</v>
      </c>
      <c r="AD1198">
        <f t="shared" si="301"/>
        <v>0</v>
      </c>
      <c r="AE1198">
        <f t="shared" si="302"/>
        <v>0</v>
      </c>
      <c r="AF1198">
        <f t="shared" si="303"/>
        <v>0</v>
      </c>
    </row>
    <row r="1199" spans="1:32" ht="60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288"/>
        <v>2.5329333333333333</v>
      </c>
      <c r="P1199" s="8">
        <f t="shared" si="289"/>
        <v>121</v>
      </c>
      <c r="Q1199" t="s">
        <v>8338</v>
      </c>
      <c r="R1199" t="s">
        <v>8339</v>
      </c>
      <c r="S1199" s="12">
        <f t="shared" si="290"/>
        <v>42533.874305555553</v>
      </c>
      <c r="T1199" s="12">
        <f t="shared" si="291"/>
        <v>42503.28974537037</v>
      </c>
      <c r="U1199">
        <f t="shared" si="292"/>
        <v>0</v>
      </c>
      <c r="V1199">
        <f t="shared" si="293"/>
        <v>0</v>
      </c>
      <c r="W1199">
        <f t="shared" si="294"/>
        <v>0</v>
      </c>
      <c r="X1199">
        <f t="shared" si="295"/>
        <v>0</v>
      </c>
      <c r="Y1199">
        <f t="shared" si="296"/>
        <v>1</v>
      </c>
      <c r="Z1199">
        <f t="shared" si="297"/>
        <v>0</v>
      </c>
      <c r="AA1199">
        <f t="shared" si="298"/>
        <v>0</v>
      </c>
      <c r="AB1199">
        <f t="shared" si="299"/>
        <v>0</v>
      </c>
      <c r="AC1199">
        <f t="shared" si="300"/>
        <v>0</v>
      </c>
      <c r="AD1199">
        <f t="shared" si="301"/>
        <v>0</v>
      </c>
      <c r="AE1199">
        <f t="shared" si="302"/>
        <v>0</v>
      </c>
      <c r="AF1199">
        <f t="shared" si="303"/>
        <v>0</v>
      </c>
    </row>
    <row r="1200" spans="1:32" ht="60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288"/>
        <v>2.6059999999999999</v>
      </c>
      <c r="P1200" s="8">
        <f t="shared" si="289"/>
        <v>54.616766467065865</v>
      </c>
      <c r="Q1200" t="s">
        <v>8338</v>
      </c>
      <c r="R1200" t="s">
        <v>8339</v>
      </c>
      <c r="S1200" s="12">
        <f t="shared" si="290"/>
        <v>42368.75</v>
      </c>
      <c r="T1200" s="12">
        <f t="shared" si="291"/>
        <v>42333.244050925925</v>
      </c>
      <c r="U1200">
        <f t="shared" si="292"/>
        <v>0</v>
      </c>
      <c r="V1200">
        <f t="shared" si="293"/>
        <v>1</v>
      </c>
      <c r="W1200">
        <f t="shared" si="294"/>
        <v>0</v>
      </c>
      <c r="X1200">
        <f t="shared" si="295"/>
        <v>0</v>
      </c>
      <c r="Y1200">
        <f t="shared" si="296"/>
        <v>0</v>
      </c>
      <c r="Z1200">
        <f t="shared" si="297"/>
        <v>0</v>
      </c>
      <c r="AA1200">
        <f t="shared" si="298"/>
        <v>0</v>
      </c>
      <c r="AB1200">
        <f t="shared" si="299"/>
        <v>0</v>
      </c>
      <c r="AC1200">
        <f t="shared" si="300"/>
        <v>0</v>
      </c>
      <c r="AD1200">
        <f t="shared" si="301"/>
        <v>0</v>
      </c>
      <c r="AE1200">
        <f t="shared" si="302"/>
        <v>0</v>
      </c>
      <c r="AF1200">
        <f t="shared" si="303"/>
        <v>0</v>
      </c>
    </row>
    <row r="1201" spans="1:32" ht="60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288"/>
        <v>1.0131677953348381</v>
      </c>
      <c r="P1201" s="8">
        <f t="shared" si="289"/>
        <v>299.22222222222223</v>
      </c>
      <c r="Q1201" t="s">
        <v>8338</v>
      </c>
      <c r="R1201" t="s">
        <v>8339</v>
      </c>
      <c r="S1201" s="12">
        <f t="shared" si="290"/>
        <v>42193.395833333328</v>
      </c>
      <c r="T1201" s="12">
        <f t="shared" si="291"/>
        <v>42161.395833333328</v>
      </c>
      <c r="U1201">
        <f t="shared" si="292"/>
        <v>0</v>
      </c>
      <c r="V1201">
        <f t="shared" si="293"/>
        <v>1</v>
      </c>
      <c r="W1201">
        <f t="shared" si="294"/>
        <v>0</v>
      </c>
      <c r="X1201">
        <f t="shared" si="295"/>
        <v>0</v>
      </c>
      <c r="Y1201">
        <f t="shared" si="296"/>
        <v>0</v>
      </c>
      <c r="Z1201">
        <f t="shared" si="297"/>
        <v>0</v>
      </c>
      <c r="AA1201">
        <f t="shared" si="298"/>
        <v>0</v>
      </c>
      <c r="AB1201">
        <f t="shared" si="299"/>
        <v>0</v>
      </c>
      <c r="AC1201">
        <f t="shared" si="300"/>
        <v>0</v>
      </c>
      <c r="AD1201">
        <f t="shared" si="301"/>
        <v>0</v>
      </c>
      <c r="AE1201">
        <f t="shared" si="302"/>
        <v>0</v>
      </c>
      <c r="AF1201">
        <f t="shared" si="303"/>
        <v>0</v>
      </c>
    </row>
    <row r="1202" spans="1:32" ht="60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288"/>
        <v>1.2560416666666667</v>
      </c>
      <c r="P1202" s="8">
        <f t="shared" si="289"/>
        <v>58.533980582524272</v>
      </c>
      <c r="Q1202" t="s">
        <v>8338</v>
      </c>
      <c r="R1202" t="s">
        <v>8339</v>
      </c>
      <c r="S1202" s="12">
        <f t="shared" si="290"/>
        <v>42110.102500000001</v>
      </c>
      <c r="T1202" s="12">
        <f t="shared" si="291"/>
        <v>42089.102500000001</v>
      </c>
      <c r="U1202">
        <f t="shared" si="292"/>
        <v>0</v>
      </c>
      <c r="V1202">
        <f t="shared" si="293"/>
        <v>1</v>
      </c>
      <c r="W1202">
        <f t="shared" si="294"/>
        <v>0</v>
      </c>
      <c r="X1202">
        <f t="shared" si="295"/>
        <v>0</v>
      </c>
      <c r="Y1202">
        <f t="shared" si="296"/>
        <v>0</v>
      </c>
      <c r="Z1202">
        <f t="shared" si="297"/>
        <v>0</v>
      </c>
      <c r="AA1202">
        <f t="shared" si="298"/>
        <v>0</v>
      </c>
      <c r="AB1202">
        <f t="shared" si="299"/>
        <v>0</v>
      </c>
      <c r="AC1202">
        <f t="shared" si="300"/>
        <v>0</v>
      </c>
      <c r="AD1202">
        <f t="shared" si="301"/>
        <v>0</v>
      </c>
      <c r="AE1202">
        <f t="shared" si="302"/>
        <v>0</v>
      </c>
      <c r="AF1202">
        <f t="shared" si="303"/>
        <v>0</v>
      </c>
    </row>
    <row r="1203" spans="1:32" ht="60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288"/>
        <v>1.0243783333333334</v>
      </c>
      <c r="P1203" s="8">
        <f t="shared" si="289"/>
        <v>55.371801801801809</v>
      </c>
      <c r="Q1203" t="s">
        <v>8338</v>
      </c>
      <c r="R1203" t="s">
        <v>8339</v>
      </c>
      <c r="S1203" s="12">
        <f t="shared" si="290"/>
        <v>42566.23201388889</v>
      </c>
      <c r="T1203" s="12">
        <f t="shared" si="291"/>
        <v>42536.23201388889</v>
      </c>
      <c r="U1203">
        <f t="shared" si="292"/>
        <v>0</v>
      </c>
      <c r="V1203">
        <f t="shared" si="293"/>
        <v>0</v>
      </c>
      <c r="W1203">
        <f t="shared" si="294"/>
        <v>1</v>
      </c>
      <c r="X1203">
        <f t="shared" si="295"/>
        <v>0</v>
      </c>
      <c r="Y1203">
        <f t="shared" si="296"/>
        <v>0</v>
      </c>
      <c r="Z1203">
        <f t="shared" si="297"/>
        <v>0</v>
      </c>
      <c r="AA1203">
        <f t="shared" si="298"/>
        <v>0</v>
      </c>
      <c r="AB1203">
        <f t="shared" si="299"/>
        <v>0</v>
      </c>
      <c r="AC1203">
        <f t="shared" si="300"/>
        <v>0</v>
      </c>
      <c r="AD1203">
        <f t="shared" si="301"/>
        <v>0</v>
      </c>
      <c r="AE1203">
        <f t="shared" si="302"/>
        <v>0</v>
      </c>
      <c r="AF1203">
        <f t="shared" si="303"/>
        <v>0</v>
      </c>
    </row>
    <row r="1204" spans="1:32" ht="60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288"/>
        <v>1.99244</v>
      </c>
      <c r="P1204" s="8">
        <f t="shared" si="289"/>
        <v>183.80442804428046</v>
      </c>
      <c r="Q1204" t="s">
        <v>8338</v>
      </c>
      <c r="R1204" t="s">
        <v>8339</v>
      </c>
      <c r="S1204" s="12">
        <f t="shared" si="290"/>
        <v>42181.913819444446</v>
      </c>
      <c r="T1204" s="12">
        <f t="shared" si="291"/>
        <v>42151.913819444446</v>
      </c>
      <c r="U1204">
        <f t="shared" si="292"/>
        <v>0</v>
      </c>
      <c r="V1204">
        <f t="shared" si="293"/>
        <v>0</v>
      </c>
      <c r="W1204">
        <f t="shared" si="294"/>
        <v>0</v>
      </c>
      <c r="X1204">
        <f t="shared" si="295"/>
        <v>0</v>
      </c>
      <c r="Y1204">
        <f t="shared" si="296"/>
        <v>0</v>
      </c>
      <c r="Z1204">
        <f t="shared" si="297"/>
        <v>0</v>
      </c>
      <c r="AA1204">
        <f t="shared" si="298"/>
        <v>1</v>
      </c>
      <c r="AB1204">
        <f t="shared" si="299"/>
        <v>0</v>
      </c>
      <c r="AC1204">
        <f t="shared" si="300"/>
        <v>0</v>
      </c>
      <c r="AD1204">
        <f t="shared" si="301"/>
        <v>0</v>
      </c>
      <c r="AE1204">
        <f t="shared" si="302"/>
        <v>0</v>
      </c>
      <c r="AF1204">
        <f t="shared" si="303"/>
        <v>0</v>
      </c>
    </row>
    <row r="1205" spans="1:32" ht="45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288"/>
        <v>1.0245398773006136</v>
      </c>
      <c r="P1205" s="8">
        <f t="shared" si="289"/>
        <v>165.34653465346534</v>
      </c>
      <c r="Q1205" t="s">
        <v>8338</v>
      </c>
      <c r="R1205" t="s">
        <v>8339</v>
      </c>
      <c r="S1205" s="12">
        <f t="shared" si="290"/>
        <v>42155.239895833336</v>
      </c>
      <c r="T1205" s="12">
        <f t="shared" si="291"/>
        <v>42125.239895833336</v>
      </c>
      <c r="U1205">
        <f t="shared" si="292"/>
        <v>0</v>
      </c>
      <c r="V1205">
        <f t="shared" si="293"/>
        <v>0</v>
      </c>
      <c r="W1205">
        <f t="shared" si="294"/>
        <v>0</v>
      </c>
      <c r="X1205">
        <f t="shared" si="295"/>
        <v>0</v>
      </c>
      <c r="Y1205">
        <f t="shared" si="296"/>
        <v>1</v>
      </c>
      <c r="Z1205">
        <f t="shared" si="297"/>
        <v>0</v>
      </c>
      <c r="AA1205">
        <f t="shared" si="298"/>
        <v>0</v>
      </c>
      <c r="AB1205">
        <f t="shared" si="299"/>
        <v>0</v>
      </c>
      <c r="AC1205">
        <f t="shared" si="300"/>
        <v>0</v>
      </c>
      <c r="AD1205">
        <f t="shared" si="301"/>
        <v>0</v>
      </c>
      <c r="AE1205">
        <f t="shared" si="302"/>
        <v>0</v>
      </c>
      <c r="AF1205">
        <f t="shared" si="303"/>
        <v>0</v>
      </c>
    </row>
    <row r="1206" spans="1:32" ht="45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288"/>
        <v>1.0294615384615384</v>
      </c>
      <c r="P1206" s="8">
        <f t="shared" si="289"/>
        <v>234.78947368421052</v>
      </c>
      <c r="Q1206" t="s">
        <v>8338</v>
      </c>
      <c r="R1206" t="s">
        <v>8339</v>
      </c>
      <c r="S1206" s="12">
        <f t="shared" si="290"/>
        <v>42341.833333333328</v>
      </c>
      <c r="T1206" s="12">
        <f t="shared" si="291"/>
        <v>42297.373067129629</v>
      </c>
      <c r="U1206">
        <f t="shared" si="292"/>
        <v>0</v>
      </c>
      <c r="V1206">
        <f t="shared" si="293"/>
        <v>0</v>
      </c>
      <c r="W1206">
        <f t="shared" si="294"/>
        <v>0</v>
      </c>
      <c r="X1206">
        <f t="shared" si="295"/>
        <v>1</v>
      </c>
      <c r="Y1206">
        <f t="shared" si="296"/>
        <v>0</v>
      </c>
      <c r="Z1206">
        <f t="shared" si="297"/>
        <v>0</v>
      </c>
      <c r="AA1206">
        <f t="shared" si="298"/>
        <v>0</v>
      </c>
      <c r="AB1206">
        <f t="shared" si="299"/>
        <v>0</v>
      </c>
      <c r="AC1206">
        <f t="shared" si="300"/>
        <v>0</v>
      </c>
      <c r="AD1206">
        <f t="shared" si="301"/>
        <v>0</v>
      </c>
      <c r="AE1206">
        <f t="shared" si="302"/>
        <v>0</v>
      </c>
      <c r="AF1206">
        <f t="shared" si="303"/>
        <v>0</v>
      </c>
    </row>
    <row r="1207" spans="1:32" ht="60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288"/>
        <v>1.0086153846153847</v>
      </c>
      <c r="P1207" s="8">
        <f t="shared" si="289"/>
        <v>211.48387096774192</v>
      </c>
      <c r="Q1207" t="s">
        <v>8338</v>
      </c>
      <c r="R1207" t="s">
        <v>8339</v>
      </c>
      <c r="S1207" s="12">
        <f t="shared" si="290"/>
        <v>42168.131377314814</v>
      </c>
      <c r="T1207" s="12">
        <f t="shared" si="291"/>
        <v>42138.131377314814</v>
      </c>
      <c r="U1207">
        <f t="shared" si="292"/>
        <v>0</v>
      </c>
      <c r="V1207">
        <f t="shared" si="293"/>
        <v>0</v>
      </c>
      <c r="W1207">
        <f t="shared" si="294"/>
        <v>0</v>
      </c>
      <c r="X1207">
        <f t="shared" si="295"/>
        <v>1</v>
      </c>
      <c r="Y1207">
        <f t="shared" si="296"/>
        <v>0</v>
      </c>
      <c r="Z1207">
        <f t="shared" si="297"/>
        <v>0</v>
      </c>
      <c r="AA1207">
        <f t="shared" si="298"/>
        <v>0</v>
      </c>
      <c r="AB1207">
        <f t="shared" si="299"/>
        <v>0</v>
      </c>
      <c r="AC1207">
        <f t="shared" si="300"/>
        <v>0</v>
      </c>
      <c r="AD1207">
        <f t="shared" si="301"/>
        <v>0</v>
      </c>
      <c r="AE1207">
        <f t="shared" si="302"/>
        <v>0</v>
      </c>
      <c r="AF1207">
        <f t="shared" si="303"/>
        <v>0</v>
      </c>
    </row>
    <row r="1208" spans="1:32" ht="60" x14ac:dyDescent="0.25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288"/>
        <v>1.1499999999999999</v>
      </c>
      <c r="P1208" s="8">
        <f t="shared" si="289"/>
        <v>32.34375</v>
      </c>
      <c r="Q1208" t="s">
        <v>8338</v>
      </c>
      <c r="R1208" t="s">
        <v>8339</v>
      </c>
      <c r="S1208" s="12">
        <f t="shared" si="290"/>
        <v>42805.186805555553</v>
      </c>
      <c r="T1208" s="12">
        <f t="shared" si="291"/>
        <v>42772.401076388887</v>
      </c>
      <c r="U1208">
        <f t="shared" si="292"/>
        <v>1</v>
      </c>
      <c r="V1208">
        <f t="shared" si="293"/>
        <v>0</v>
      </c>
      <c r="W1208">
        <f t="shared" si="294"/>
        <v>0</v>
      </c>
      <c r="X1208">
        <f t="shared" si="295"/>
        <v>0</v>
      </c>
      <c r="Y1208">
        <f t="shared" si="296"/>
        <v>0</v>
      </c>
      <c r="Z1208">
        <f t="shared" si="297"/>
        <v>0</v>
      </c>
      <c r="AA1208">
        <f t="shared" si="298"/>
        <v>0</v>
      </c>
      <c r="AB1208">
        <f t="shared" si="299"/>
        <v>0</v>
      </c>
      <c r="AC1208">
        <f t="shared" si="300"/>
        <v>0</v>
      </c>
      <c r="AD1208">
        <f t="shared" si="301"/>
        <v>0</v>
      </c>
      <c r="AE1208">
        <f t="shared" si="302"/>
        <v>0</v>
      </c>
      <c r="AF1208">
        <f t="shared" si="303"/>
        <v>0</v>
      </c>
    </row>
    <row r="1209" spans="1:32" ht="30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288"/>
        <v>1.0416766467065868</v>
      </c>
      <c r="P1209" s="8">
        <f t="shared" si="289"/>
        <v>123.37588652482269</v>
      </c>
      <c r="Q1209" t="s">
        <v>8338</v>
      </c>
      <c r="R1209" t="s">
        <v>8339</v>
      </c>
      <c r="S1209" s="12">
        <f t="shared" si="290"/>
        <v>42460.041666666672</v>
      </c>
      <c r="T1209" s="12">
        <f t="shared" si="291"/>
        <v>42430.055243055554</v>
      </c>
      <c r="U1209">
        <f t="shared" si="292"/>
        <v>0</v>
      </c>
      <c r="V1209">
        <f t="shared" si="293"/>
        <v>0</v>
      </c>
      <c r="W1209">
        <f t="shared" si="294"/>
        <v>0</v>
      </c>
      <c r="X1209">
        <f t="shared" si="295"/>
        <v>0</v>
      </c>
      <c r="Y1209">
        <f t="shared" si="296"/>
        <v>1</v>
      </c>
      <c r="Z1209">
        <f t="shared" si="297"/>
        <v>0</v>
      </c>
      <c r="AA1209">
        <f t="shared" si="298"/>
        <v>0</v>
      </c>
      <c r="AB1209">
        <f t="shared" si="299"/>
        <v>0</v>
      </c>
      <c r="AC1209">
        <f t="shared" si="300"/>
        <v>0</v>
      </c>
      <c r="AD1209">
        <f t="shared" si="301"/>
        <v>0</v>
      </c>
      <c r="AE1209">
        <f t="shared" si="302"/>
        <v>0</v>
      </c>
      <c r="AF1209">
        <f t="shared" si="303"/>
        <v>0</v>
      </c>
    </row>
    <row r="1210" spans="1:32" ht="60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288"/>
        <v>1.5529999999999999</v>
      </c>
      <c r="P1210" s="8">
        <f t="shared" si="289"/>
        <v>207.06666666666666</v>
      </c>
      <c r="Q1210" t="s">
        <v>8338</v>
      </c>
      <c r="R1210" t="s">
        <v>8339</v>
      </c>
      <c r="S1210" s="12">
        <f t="shared" si="290"/>
        <v>42453.292407407411</v>
      </c>
      <c r="T1210" s="12">
        <f t="shared" si="291"/>
        <v>42423.334074074075</v>
      </c>
      <c r="U1210">
        <f t="shared" si="292"/>
        <v>0</v>
      </c>
      <c r="V1210">
        <f t="shared" si="293"/>
        <v>0</v>
      </c>
      <c r="W1210">
        <f t="shared" si="294"/>
        <v>0</v>
      </c>
      <c r="X1210">
        <f t="shared" si="295"/>
        <v>1</v>
      </c>
      <c r="Y1210">
        <f t="shared" si="296"/>
        <v>0</v>
      </c>
      <c r="Z1210">
        <f t="shared" si="297"/>
        <v>0</v>
      </c>
      <c r="AA1210">
        <f t="shared" si="298"/>
        <v>0</v>
      </c>
      <c r="AB1210">
        <f t="shared" si="299"/>
        <v>0</v>
      </c>
      <c r="AC1210">
        <f t="shared" si="300"/>
        <v>0</v>
      </c>
      <c r="AD1210">
        <f t="shared" si="301"/>
        <v>0</v>
      </c>
      <c r="AE1210">
        <f t="shared" si="302"/>
        <v>0</v>
      </c>
      <c r="AF1210">
        <f t="shared" si="303"/>
        <v>0</v>
      </c>
    </row>
    <row r="1211" spans="1:32" ht="60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288"/>
        <v>1.06</v>
      </c>
      <c r="P1211" s="8">
        <f t="shared" si="289"/>
        <v>138.2608695652174</v>
      </c>
      <c r="Q1211" t="s">
        <v>8338</v>
      </c>
      <c r="R1211" t="s">
        <v>8339</v>
      </c>
      <c r="S1211" s="12">
        <f t="shared" si="290"/>
        <v>42791.471122685187</v>
      </c>
      <c r="T1211" s="12">
        <f t="shared" si="291"/>
        <v>42761.471122685187</v>
      </c>
      <c r="U1211">
        <f t="shared" si="292"/>
        <v>0</v>
      </c>
      <c r="V1211">
        <f t="shared" si="293"/>
        <v>0</v>
      </c>
      <c r="W1211">
        <f t="shared" si="294"/>
        <v>1</v>
      </c>
      <c r="X1211">
        <f t="shared" si="295"/>
        <v>0</v>
      </c>
      <c r="Y1211">
        <f t="shared" si="296"/>
        <v>0</v>
      </c>
      <c r="Z1211">
        <f t="shared" si="297"/>
        <v>0</v>
      </c>
      <c r="AA1211">
        <f t="shared" si="298"/>
        <v>0</v>
      </c>
      <c r="AB1211">
        <f t="shared" si="299"/>
        <v>0</v>
      </c>
      <c r="AC1211">
        <f t="shared" si="300"/>
        <v>0</v>
      </c>
      <c r="AD1211">
        <f t="shared" si="301"/>
        <v>0</v>
      </c>
      <c r="AE1211">
        <f t="shared" si="302"/>
        <v>0</v>
      </c>
      <c r="AF1211">
        <f t="shared" si="303"/>
        <v>0</v>
      </c>
    </row>
    <row r="1212" spans="1:32" ht="30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288"/>
        <v>2.5431499999999998</v>
      </c>
      <c r="P1212" s="8">
        <f t="shared" si="289"/>
        <v>493.81553398058253</v>
      </c>
      <c r="Q1212" t="s">
        <v>8338</v>
      </c>
      <c r="R1212" t="s">
        <v>8339</v>
      </c>
      <c r="S1212" s="12">
        <f t="shared" si="290"/>
        <v>42155.5</v>
      </c>
      <c r="T1212" s="12">
        <f t="shared" si="291"/>
        <v>42132.566805555558</v>
      </c>
      <c r="U1212">
        <f t="shared" si="292"/>
        <v>0</v>
      </c>
      <c r="V1212">
        <f t="shared" si="293"/>
        <v>0</v>
      </c>
      <c r="W1212">
        <f t="shared" si="294"/>
        <v>0</v>
      </c>
      <c r="X1212">
        <f t="shared" si="295"/>
        <v>0</v>
      </c>
      <c r="Y1212">
        <f t="shared" si="296"/>
        <v>0</v>
      </c>
      <c r="Z1212">
        <f t="shared" si="297"/>
        <v>1</v>
      </c>
      <c r="AA1212">
        <f t="shared" si="298"/>
        <v>0</v>
      </c>
      <c r="AB1212">
        <f t="shared" si="299"/>
        <v>0</v>
      </c>
      <c r="AC1212">
        <f t="shared" si="300"/>
        <v>0</v>
      </c>
      <c r="AD1212">
        <f t="shared" si="301"/>
        <v>0</v>
      </c>
      <c r="AE1212">
        <f t="shared" si="302"/>
        <v>0</v>
      </c>
      <c r="AF1212">
        <f t="shared" si="303"/>
        <v>0</v>
      </c>
    </row>
    <row r="1213" spans="1:32" ht="60" x14ac:dyDescent="0.25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288"/>
        <v>1.0109999999999999</v>
      </c>
      <c r="P1213" s="8">
        <f t="shared" si="289"/>
        <v>168.5</v>
      </c>
      <c r="Q1213" t="s">
        <v>8338</v>
      </c>
      <c r="R1213" t="s">
        <v>8339</v>
      </c>
      <c r="S1213" s="12">
        <f t="shared" si="290"/>
        <v>42530.491446759261</v>
      </c>
      <c r="T1213" s="12">
        <f t="shared" si="291"/>
        <v>42515.491446759261</v>
      </c>
      <c r="U1213">
        <f t="shared" si="292"/>
        <v>1</v>
      </c>
      <c r="V1213">
        <f t="shared" si="293"/>
        <v>1</v>
      </c>
      <c r="W1213">
        <f t="shared" si="294"/>
        <v>0</v>
      </c>
      <c r="X1213">
        <f t="shared" si="295"/>
        <v>0</v>
      </c>
      <c r="Y1213">
        <f t="shared" si="296"/>
        <v>0</v>
      </c>
      <c r="Z1213">
        <f t="shared" si="297"/>
        <v>0</v>
      </c>
      <c r="AA1213">
        <f t="shared" si="298"/>
        <v>0</v>
      </c>
      <c r="AB1213">
        <f t="shared" si="299"/>
        <v>0</v>
      </c>
      <c r="AC1213">
        <f t="shared" si="300"/>
        <v>0</v>
      </c>
      <c r="AD1213">
        <f t="shared" si="301"/>
        <v>0</v>
      </c>
      <c r="AE1213">
        <f t="shared" si="302"/>
        <v>0</v>
      </c>
      <c r="AF1213">
        <f t="shared" si="303"/>
        <v>0</v>
      </c>
    </row>
    <row r="1214" spans="1:32" ht="60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288"/>
        <v>1.2904</v>
      </c>
      <c r="P1214" s="8">
        <f t="shared" si="289"/>
        <v>38.867469879518069</v>
      </c>
      <c r="Q1214" t="s">
        <v>8338</v>
      </c>
      <c r="R1214" t="s">
        <v>8339</v>
      </c>
      <c r="S1214" s="12">
        <f t="shared" si="290"/>
        <v>42334.666666666672</v>
      </c>
      <c r="T1214" s="12">
        <f t="shared" si="291"/>
        <v>42318.575173611112</v>
      </c>
      <c r="U1214">
        <f t="shared" si="292"/>
        <v>0</v>
      </c>
      <c r="V1214">
        <f t="shared" si="293"/>
        <v>1</v>
      </c>
      <c r="W1214">
        <f t="shared" si="294"/>
        <v>0</v>
      </c>
      <c r="X1214">
        <f t="shared" si="295"/>
        <v>0</v>
      </c>
      <c r="Y1214">
        <f t="shared" si="296"/>
        <v>0</v>
      </c>
      <c r="Z1214">
        <f t="shared" si="297"/>
        <v>0</v>
      </c>
      <c r="AA1214">
        <f t="shared" si="298"/>
        <v>0</v>
      </c>
      <c r="AB1214">
        <f t="shared" si="299"/>
        <v>0</v>
      </c>
      <c r="AC1214">
        <f t="shared" si="300"/>
        <v>0</v>
      </c>
      <c r="AD1214">
        <f t="shared" si="301"/>
        <v>0</v>
      </c>
      <c r="AE1214">
        <f t="shared" si="302"/>
        <v>0</v>
      </c>
      <c r="AF1214">
        <f t="shared" si="303"/>
        <v>0</v>
      </c>
    </row>
    <row r="1215" spans="1:32" ht="60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288"/>
        <v>1.0223076923076924</v>
      </c>
      <c r="P1215" s="8">
        <f t="shared" si="289"/>
        <v>61.527777777777779</v>
      </c>
      <c r="Q1215" t="s">
        <v>8338</v>
      </c>
      <c r="R1215" t="s">
        <v>8339</v>
      </c>
      <c r="S1215" s="12">
        <f t="shared" si="290"/>
        <v>42766.380787037036</v>
      </c>
      <c r="T1215" s="12">
        <f t="shared" si="291"/>
        <v>42731.380787037036</v>
      </c>
      <c r="U1215">
        <f t="shared" si="292"/>
        <v>0</v>
      </c>
      <c r="V1215">
        <f t="shared" si="293"/>
        <v>0</v>
      </c>
      <c r="W1215">
        <f t="shared" si="294"/>
        <v>1</v>
      </c>
      <c r="X1215">
        <f t="shared" si="295"/>
        <v>0</v>
      </c>
      <c r="Y1215">
        <f t="shared" si="296"/>
        <v>0</v>
      </c>
      <c r="Z1215">
        <f t="shared" si="297"/>
        <v>0</v>
      </c>
      <c r="AA1215">
        <f t="shared" si="298"/>
        <v>0</v>
      </c>
      <c r="AB1215">
        <f t="shared" si="299"/>
        <v>0</v>
      </c>
      <c r="AC1215">
        <f t="shared" si="300"/>
        <v>0</v>
      </c>
      <c r="AD1215">
        <f t="shared" si="301"/>
        <v>0</v>
      </c>
      <c r="AE1215">
        <f t="shared" si="302"/>
        <v>0</v>
      </c>
      <c r="AF1215">
        <f t="shared" si="303"/>
        <v>0</v>
      </c>
    </row>
    <row r="1216" spans="1:32" ht="60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288"/>
        <v>1.3180000000000001</v>
      </c>
      <c r="P1216" s="8">
        <f t="shared" si="289"/>
        <v>105.44</v>
      </c>
      <c r="Q1216" t="s">
        <v>8338</v>
      </c>
      <c r="R1216" t="s">
        <v>8339</v>
      </c>
      <c r="S1216" s="12">
        <f t="shared" si="290"/>
        <v>42164.465335648143</v>
      </c>
      <c r="T1216" s="12">
        <f t="shared" si="291"/>
        <v>42104.465335648143</v>
      </c>
      <c r="U1216">
        <f t="shared" si="292"/>
        <v>0</v>
      </c>
      <c r="V1216">
        <f t="shared" si="293"/>
        <v>1</v>
      </c>
      <c r="W1216">
        <f t="shared" si="294"/>
        <v>0</v>
      </c>
      <c r="X1216">
        <f t="shared" si="295"/>
        <v>0</v>
      </c>
      <c r="Y1216">
        <f t="shared" si="296"/>
        <v>0</v>
      </c>
      <c r="Z1216">
        <f t="shared" si="297"/>
        <v>0</v>
      </c>
      <c r="AA1216">
        <f t="shared" si="298"/>
        <v>0</v>
      </c>
      <c r="AB1216">
        <f t="shared" si="299"/>
        <v>0</v>
      </c>
      <c r="AC1216">
        <f t="shared" si="300"/>
        <v>0</v>
      </c>
      <c r="AD1216">
        <f t="shared" si="301"/>
        <v>0</v>
      </c>
      <c r="AE1216">
        <f t="shared" si="302"/>
        <v>0</v>
      </c>
      <c r="AF1216">
        <f t="shared" si="303"/>
        <v>0</v>
      </c>
    </row>
    <row r="1217" spans="1:32" ht="60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288"/>
        <v>7.8608020000000005</v>
      </c>
      <c r="P1217" s="8">
        <f t="shared" si="289"/>
        <v>71.592003642987251</v>
      </c>
      <c r="Q1217" t="s">
        <v>8338</v>
      </c>
      <c r="R1217" t="s">
        <v>8339</v>
      </c>
      <c r="S1217" s="12">
        <f t="shared" si="290"/>
        <v>41789.548101851848</v>
      </c>
      <c r="T1217" s="12">
        <f t="shared" si="291"/>
        <v>41759.548101851848</v>
      </c>
      <c r="U1217">
        <f t="shared" si="292"/>
        <v>0</v>
      </c>
      <c r="V1217">
        <f t="shared" si="293"/>
        <v>0</v>
      </c>
      <c r="W1217">
        <f t="shared" si="294"/>
        <v>1</v>
      </c>
      <c r="X1217">
        <f t="shared" si="295"/>
        <v>0</v>
      </c>
      <c r="Y1217">
        <f t="shared" si="296"/>
        <v>0</v>
      </c>
      <c r="Z1217">
        <f t="shared" si="297"/>
        <v>0</v>
      </c>
      <c r="AA1217">
        <f t="shared" si="298"/>
        <v>0</v>
      </c>
      <c r="AB1217">
        <f t="shared" si="299"/>
        <v>0</v>
      </c>
      <c r="AC1217">
        <f t="shared" si="300"/>
        <v>0</v>
      </c>
      <c r="AD1217">
        <f t="shared" si="301"/>
        <v>0</v>
      </c>
      <c r="AE1217">
        <f t="shared" si="302"/>
        <v>0</v>
      </c>
      <c r="AF1217">
        <f t="shared" si="303"/>
        <v>0</v>
      </c>
    </row>
    <row r="1218" spans="1:32" ht="30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288"/>
        <v>1.4570000000000001</v>
      </c>
      <c r="P1218" s="8">
        <f t="shared" si="289"/>
        <v>91.882882882882882</v>
      </c>
      <c r="Q1218" t="s">
        <v>8338</v>
      </c>
      <c r="R1218" t="s">
        <v>8339</v>
      </c>
      <c r="S1218" s="12">
        <f t="shared" si="290"/>
        <v>42279.585416666669</v>
      </c>
      <c r="T1218" s="12">
        <f t="shared" si="291"/>
        <v>42247.241400462968</v>
      </c>
      <c r="U1218">
        <f t="shared" si="292"/>
        <v>0</v>
      </c>
      <c r="V1218">
        <f t="shared" si="293"/>
        <v>0</v>
      </c>
      <c r="W1218">
        <f t="shared" si="294"/>
        <v>0</v>
      </c>
      <c r="X1218">
        <f t="shared" si="295"/>
        <v>1</v>
      </c>
      <c r="Y1218">
        <f t="shared" si="296"/>
        <v>0</v>
      </c>
      <c r="Z1218">
        <f t="shared" si="297"/>
        <v>0</v>
      </c>
      <c r="AA1218">
        <f t="shared" si="298"/>
        <v>0</v>
      </c>
      <c r="AB1218">
        <f t="shared" si="299"/>
        <v>0</v>
      </c>
      <c r="AC1218">
        <f t="shared" si="300"/>
        <v>0</v>
      </c>
      <c r="AD1218">
        <f t="shared" si="301"/>
        <v>0</v>
      </c>
      <c r="AE1218">
        <f t="shared" si="302"/>
        <v>0</v>
      </c>
      <c r="AF1218">
        <f t="shared" si="303"/>
        <v>0</v>
      </c>
    </row>
    <row r="1219" spans="1:32" ht="45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304">E1219/D1219</f>
        <v>1.026</v>
      </c>
      <c r="P1219" s="8">
        <f t="shared" ref="P1219:P1282" si="305">E1219/L1219</f>
        <v>148.57377049180329</v>
      </c>
      <c r="Q1219" t="s">
        <v>8338</v>
      </c>
      <c r="R1219" t="s">
        <v>8339</v>
      </c>
      <c r="S1219" s="12">
        <f t="shared" ref="S1219:S1282" si="306">(I1219/86400)+25569+(-9/24)</f>
        <v>42565.434490740736</v>
      </c>
      <c r="T1219" s="12">
        <f t="shared" ref="T1219:T1282" si="307">(J1219/86400)+25569+(-9/24)</f>
        <v>42535.434490740736</v>
      </c>
      <c r="U1219">
        <f t="shared" ref="U1219:U1282" si="308">COUNTIFS(D1219, "&gt;=0", D1219,"&lt;=1000")</f>
        <v>0</v>
      </c>
      <c r="V1219">
        <f t="shared" ref="V1219:V1282" si="309">COUNTIFS(D1219, "&gt;=1000", D1219,"&lt;=4999")</f>
        <v>0</v>
      </c>
      <c r="W1219">
        <f t="shared" ref="W1219:W1282" si="310">COUNTIFS(D1219, "&gt;=5000", D1219,"&lt;=9999")</f>
        <v>0</v>
      </c>
      <c r="X1219">
        <f t="shared" ref="X1219:X1282" si="311">COUNTIFS(D1219, "&gt;=10000", D1219,"&lt;=14999")</f>
        <v>0</v>
      </c>
      <c r="Y1219">
        <f t="shared" ref="Y1219:Y1282" si="312">COUNTIFS(D1219, "&gt;=15000", D1219,"&lt;=19999")</f>
        <v>0</v>
      </c>
      <c r="Z1219">
        <f t="shared" ref="Z1219:Z1282" si="313">COUNTIFS(D1219, "&gt;=20000", D1219,"&lt;=24999")</f>
        <v>0</v>
      </c>
      <c r="AA1219">
        <f t="shared" ref="AA1219:AA1282" si="314">COUNTIFS(D1219, "&gt;=25000", D1219,"&lt;=29999")</f>
        <v>1</v>
      </c>
      <c r="AB1219">
        <f t="shared" ref="AB1219:AB1282" si="315">COUNTIFS(D1219, "&gt;=30000", D1219,"&lt;=34999")</f>
        <v>0</v>
      </c>
      <c r="AC1219">
        <f t="shared" ref="AC1219:AC1282" si="316">COUNTIFS(D1219, "&gt;=35000", D1219,"&lt;=39999")</f>
        <v>0</v>
      </c>
      <c r="AD1219">
        <f t="shared" ref="AD1219:AD1282" si="317">COUNTIFS(D1219, "&gt;=40000", D1219,"&lt;=44999")</f>
        <v>0</v>
      </c>
      <c r="AE1219">
        <f t="shared" ref="AE1219:AE1282" si="318">COUNTIFS(D1219, "&gt;=45000", D1219,"&lt;=49999")</f>
        <v>0</v>
      </c>
      <c r="AF1219">
        <f t="shared" ref="AF1219:AF1282" si="319">COUNTIFS(D1219, "&gt;=50000")</f>
        <v>0</v>
      </c>
    </row>
    <row r="1220" spans="1:32" ht="60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304"/>
        <v>1.7227777777777777</v>
      </c>
      <c r="P1220" s="8">
        <f t="shared" si="305"/>
        <v>174.2134831460674</v>
      </c>
      <c r="Q1220" t="s">
        <v>8338</v>
      </c>
      <c r="R1220" t="s">
        <v>8339</v>
      </c>
      <c r="S1220" s="12">
        <f t="shared" si="306"/>
        <v>42308.75</v>
      </c>
      <c r="T1220" s="12">
        <f t="shared" si="307"/>
        <v>42278.287037037036</v>
      </c>
      <c r="U1220">
        <f t="shared" si="308"/>
        <v>0</v>
      </c>
      <c r="V1220">
        <f t="shared" si="309"/>
        <v>0</v>
      </c>
      <c r="W1220">
        <f t="shared" si="310"/>
        <v>1</v>
      </c>
      <c r="X1220">
        <f t="shared" si="311"/>
        <v>0</v>
      </c>
      <c r="Y1220">
        <f t="shared" si="312"/>
        <v>0</v>
      </c>
      <c r="Z1220">
        <f t="shared" si="313"/>
        <v>0</v>
      </c>
      <c r="AA1220">
        <f t="shared" si="314"/>
        <v>0</v>
      </c>
      <c r="AB1220">
        <f t="shared" si="315"/>
        <v>0</v>
      </c>
      <c r="AC1220">
        <f t="shared" si="316"/>
        <v>0</v>
      </c>
      <c r="AD1220">
        <f t="shared" si="317"/>
        <v>0</v>
      </c>
      <c r="AE1220">
        <f t="shared" si="318"/>
        <v>0</v>
      </c>
      <c r="AF1220">
        <f t="shared" si="319"/>
        <v>0</v>
      </c>
    </row>
    <row r="1221" spans="1:32" ht="45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304"/>
        <v>1.5916819571865444</v>
      </c>
      <c r="P1221" s="8">
        <f t="shared" si="305"/>
        <v>102.86166007905139</v>
      </c>
      <c r="Q1221" t="s">
        <v>8338</v>
      </c>
      <c r="R1221" t="s">
        <v>8339</v>
      </c>
      <c r="S1221" s="12">
        <f t="shared" si="306"/>
        <v>42663.086956018524</v>
      </c>
      <c r="T1221" s="12">
        <f t="shared" si="307"/>
        <v>42633.086956018524</v>
      </c>
      <c r="U1221">
        <f t="shared" si="308"/>
        <v>0</v>
      </c>
      <c r="V1221">
        <f t="shared" si="309"/>
        <v>0</v>
      </c>
      <c r="W1221">
        <f t="shared" si="310"/>
        <v>0</v>
      </c>
      <c r="X1221">
        <f t="shared" si="311"/>
        <v>0</v>
      </c>
      <c r="Y1221">
        <f t="shared" si="312"/>
        <v>1</v>
      </c>
      <c r="Z1221">
        <f t="shared" si="313"/>
        <v>0</v>
      </c>
      <c r="AA1221">
        <f t="shared" si="314"/>
        <v>0</v>
      </c>
      <c r="AB1221">
        <f t="shared" si="315"/>
        <v>0</v>
      </c>
      <c r="AC1221">
        <f t="shared" si="316"/>
        <v>0</v>
      </c>
      <c r="AD1221">
        <f t="shared" si="317"/>
        <v>0</v>
      </c>
      <c r="AE1221">
        <f t="shared" si="318"/>
        <v>0</v>
      </c>
      <c r="AF1221">
        <f t="shared" si="319"/>
        <v>0</v>
      </c>
    </row>
    <row r="1222" spans="1:32" ht="45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304"/>
        <v>1.0376666666666667</v>
      </c>
      <c r="P1222" s="8">
        <f t="shared" si="305"/>
        <v>111.17857142857143</v>
      </c>
      <c r="Q1222" t="s">
        <v>8338</v>
      </c>
      <c r="R1222" t="s">
        <v>8339</v>
      </c>
      <c r="S1222" s="12">
        <f t="shared" si="306"/>
        <v>42241.253611111111</v>
      </c>
      <c r="T1222" s="12">
        <f t="shared" si="307"/>
        <v>42211.253611111111</v>
      </c>
      <c r="U1222">
        <f t="shared" si="308"/>
        <v>0</v>
      </c>
      <c r="V1222">
        <f t="shared" si="309"/>
        <v>0</v>
      </c>
      <c r="W1222">
        <f t="shared" si="310"/>
        <v>0</v>
      </c>
      <c r="X1222">
        <f t="shared" si="311"/>
        <v>0</v>
      </c>
      <c r="Y1222">
        <f t="shared" si="312"/>
        <v>1</v>
      </c>
      <c r="Z1222">
        <f t="shared" si="313"/>
        <v>0</v>
      </c>
      <c r="AA1222">
        <f t="shared" si="314"/>
        <v>0</v>
      </c>
      <c r="AB1222">
        <f t="shared" si="315"/>
        <v>0</v>
      </c>
      <c r="AC1222">
        <f t="shared" si="316"/>
        <v>0</v>
      </c>
      <c r="AD1222">
        <f t="shared" si="317"/>
        <v>0</v>
      </c>
      <c r="AE1222">
        <f t="shared" si="318"/>
        <v>0</v>
      </c>
      <c r="AF1222">
        <f t="shared" si="319"/>
        <v>0</v>
      </c>
    </row>
    <row r="1223" spans="1:32" ht="60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304"/>
        <v>1.1140954545454547</v>
      </c>
      <c r="P1223" s="8">
        <f t="shared" si="305"/>
        <v>23.796213592233013</v>
      </c>
      <c r="Q1223" t="s">
        <v>8338</v>
      </c>
      <c r="R1223" t="s">
        <v>8339</v>
      </c>
      <c r="S1223" s="12">
        <f t="shared" si="306"/>
        <v>42707.625</v>
      </c>
      <c r="T1223" s="12">
        <f t="shared" si="307"/>
        <v>42680.10055555556</v>
      </c>
      <c r="U1223">
        <f t="shared" si="308"/>
        <v>0</v>
      </c>
      <c r="V1223">
        <f t="shared" si="309"/>
        <v>1</v>
      </c>
      <c r="W1223">
        <f t="shared" si="310"/>
        <v>0</v>
      </c>
      <c r="X1223">
        <f t="shared" si="311"/>
        <v>0</v>
      </c>
      <c r="Y1223">
        <f t="shared" si="312"/>
        <v>0</v>
      </c>
      <c r="Z1223">
        <f t="shared" si="313"/>
        <v>0</v>
      </c>
      <c r="AA1223">
        <f t="shared" si="314"/>
        <v>0</v>
      </c>
      <c r="AB1223">
        <f t="shared" si="315"/>
        <v>0</v>
      </c>
      <c r="AC1223">
        <f t="shared" si="316"/>
        <v>0</v>
      </c>
      <c r="AD1223">
        <f t="shared" si="317"/>
        <v>0</v>
      </c>
      <c r="AE1223">
        <f t="shared" si="318"/>
        <v>0</v>
      </c>
      <c r="AF1223">
        <f t="shared" si="319"/>
        <v>0</v>
      </c>
    </row>
    <row r="1224" spans="1:32" ht="30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304"/>
        <v>2.80375</v>
      </c>
      <c r="P1224" s="8">
        <f t="shared" si="305"/>
        <v>81.268115942028984</v>
      </c>
      <c r="Q1224" t="s">
        <v>8338</v>
      </c>
      <c r="R1224" t="s">
        <v>8339</v>
      </c>
      <c r="S1224" s="12">
        <f t="shared" si="306"/>
        <v>42460.791666666672</v>
      </c>
      <c r="T1224" s="12">
        <f t="shared" si="307"/>
        <v>42430.345451388886</v>
      </c>
      <c r="U1224">
        <f t="shared" si="308"/>
        <v>0</v>
      </c>
      <c r="V1224">
        <f t="shared" si="309"/>
        <v>1</v>
      </c>
      <c r="W1224">
        <f t="shared" si="310"/>
        <v>0</v>
      </c>
      <c r="X1224">
        <f t="shared" si="311"/>
        <v>0</v>
      </c>
      <c r="Y1224">
        <f t="shared" si="312"/>
        <v>0</v>
      </c>
      <c r="Z1224">
        <f t="shared" si="313"/>
        <v>0</v>
      </c>
      <c r="AA1224">
        <f t="shared" si="314"/>
        <v>0</v>
      </c>
      <c r="AB1224">
        <f t="shared" si="315"/>
        <v>0</v>
      </c>
      <c r="AC1224">
        <f t="shared" si="316"/>
        <v>0</v>
      </c>
      <c r="AD1224">
        <f t="shared" si="317"/>
        <v>0</v>
      </c>
      <c r="AE1224">
        <f t="shared" si="318"/>
        <v>0</v>
      </c>
      <c r="AF1224">
        <f t="shared" si="319"/>
        <v>0</v>
      </c>
    </row>
    <row r="1225" spans="1:32" ht="45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304"/>
        <v>1.1210606060606061</v>
      </c>
      <c r="P1225" s="8">
        <f t="shared" si="305"/>
        <v>116.21465968586388</v>
      </c>
      <c r="Q1225" t="s">
        <v>8338</v>
      </c>
      <c r="R1225" t="s">
        <v>8339</v>
      </c>
      <c r="S1225" s="12">
        <f t="shared" si="306"/>
        <v>42683.843854166669</v>
      </c>
      <c r="T1225" s="12">
        <f t="shared" si="307"/>
        <v>42653.802187499998</v>
      </c>
      <c r="U1225">
        <f t="shared" si="308"/>
        <v>0</v>
      </c>
      <c r="V1225">
        <f t="shared" si="309"/>
        <v>0</v>
      </c>
      <c r="W1225">
        <f t="shared" si="310"/>
        <v>0</v>
      </c>
      <c r="X1225">
        <f t="shared" si="311"/>
        <v>0</v>
      </c>
      <c r="Y1225">
        <f t="shared" si="312"/>
        <v>1</v>
      </c>
      <c r="Z1225">
        <f t="shared" si="313"/>
        <v>0</v>
      </c>
      <c r="AA1225">
        <f t="shared" si="314"/>
        <v>0</v>
      </c>
      <c r="AB1225">
        <f t="shared" si="315"/>
        <v>0</v>
      </c>
      <c r="AC1225">
        <f t="shared" si="316"/>
        <v>0</v>
      </c>
      <c r="AD1225">
        <f t="shared" si="317"/>
        <v>0</v>
      </c>
      <c r="AE1225">
        <f t="shared" si="318"/>
        <v>0</v>
      </c>
      <c r="AF1225">
        <f t="shared" si="319"/>
        <v>0</v>
      </c>
    </row>
    <row r="1226" spans="1:32" ht="30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304"/>
        <v>7.0666666666666669E-2</v>
      </c>
      <c r="P1226" s="8">
        <f t="shared" si="305"/>
        <v>58.888888888888886</v>
      </c>
      <c r="Q1226" t="s">
        <v>8325</v>
      </c>
      <c r="R1226" t="s">
        <v>8340</v>
      </c>
      <c r="S1226" s="12">
        <f t="shared" si="306"/>
        <v>41796.174791666665</v>
      </c>
      <c r="T1226" s="12">
        <f t="shared" si="307"/>
        <v>41736.174791666665</v>
      </c>
      <c r="U1226">
        <f t="shared" si="308"/>
        <v>0</v>
      </c>
      <c r="V1226">
        <f t="shared" si="309"/>
        <v>0</v>
      </c>
      <c r="W1226">
        <f t="shared" si="310"/>
        <v>0</v>
      </c>
      <c r="X1226">
        <f t="shared" si="311"/>
        <v>0</v>
      </c>
      <c r="Y1226">
        <f t="shared" si="312"/>
        <v>1</v>
      </c>
      <c r="Z1226">
        <f t="shared" si="313"/>
        <v>0</v>
      </c>
      <c r="AA1226">
        <f t="shared" si="314"/>
        <v>0</v>
      </c>
      <c r="AB1226">
        <f t="shared" si="315"/>
        <v>0</v>
      </c>
      <c r="AC1226">
        <f t="shared" si="316"/>
        <v>0</v>
      </c>
      <c r="AD1226">
        <f t="shared" si="317"/>
        <v>0</v>
      </c>
      <c r="AE1226">
        <f t="shared" si="318"/>
        <v>0</v>
      </c>
      <c r="AF1226">
        <f t="shared" si="319"/>
        <v>0</v>
      </c>
    </row>
    <row r="1227" spans="1:32" ht="60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304"/>
        <v>4.3999999999999997E-2</v>
      </c>
      <c r="P1227" s="8">
        <f t="shared" si="305"/>
        <v>44</v>
      </c>
      <c r="Q1227" t="s">
        <v>8325</v>
      </c>
      <c r="R1227" t="s">
        <v>8340</v>
      </c>
      <c r="S1227" s="12">
        <f t="shared" si="306"/>
        <v>41569.530995370369</v>
      </c>
      <c r="T1227" s="12">
        <f t="shared" si="307"/>
        <v>41509.530995370369</v>
      </c>
      <c r="U1227">
        <f t="shared" si="308"/>
        <v>0</v>
      </c>
      <c r="V1227">
        <f t="shared" si="309"/>
        <v>1</v>
      </c>
      <c r="W1227">
        <f t="shared" si="310"/>
        <v>0</v>
      </c>
      <c r="X1227">
        <f t="shared" si="311"/>
        <v>0</v>
      </c>
      <c r="Y1227">
        <f t="shared" si="312"/>
        <v>0</v>
      </c>
      <c r="Z1227">
        <f t="shared" si="313"/>
        <v>0</v>
      </c>
      <c r="AA1227">
        <f t="shared" si="314"/>
        <v>0</v>
      </c>
      <c r="AB1227">
        <f t="shared" si="315"/>
        <v>0</v>
      </c>
      <c r="AC1227">
        <f t="shared" si="316"/>
        <v>0</v>
      </c>
      <c r="AD1227">
        <f t="shared" si="317"/>
        <v>0</v>
      </c>
      <c r="AE1227">
        <f t="shared" si="318"/>
        <v>0</v>
      </c>
      <c r="AF1227">
        <f t="shared" si="319"/>
        <v>0</v>
      </c>
    </row>
    <row r="1228" spans="1:32" ht="45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304"/>
        <v>3.8739999999999997E-2</v>
      </c>
      <c r="P1228" s="8">
        <f t="shared" si="305"/>
        <v>48.424999999999997</v>
      </c>
      <c r="Q1228" t="s">
        <v>8325</v>
      </c>
      <c r="R1228" t="s">
        <v>8340</v>
      </c>
      <c r="S1228" s="12">
        <f t="shared" si="306"/>
        <v>41749.666666666664</v>
      </c>
      <c r="T1228" s="12">
        <f t="shared" si="307"/>
        <v>41715.499780092592</v>
      </c>
      <c r="U1228">
        <f t="shared" si="308"/>
        <v>0</v>
      </c>
      <c r="V1228">
        <f t="shared" si="309"/>
        <v>0</v>
      </c>
      <c r="W1228">
        <f t="shared" si="310"/>
        <v>0</v>
      </c>
      <c r="X1228">
        <f t="shared" si="311"/>
        <v>0</v>
      </c>
      <c r="Y1228">
        <f t="shared" si="312"/>
        <v>0</v>
      </c>
      <c r="Z1228">
        <f t="shared" si="313"/>
        <v>0</v>
      </c>
      <c r="AA1228">
        <f t="shared" si="314"/>
        <v>0</v>
      </c>
      <c r="AB1228">
        <f t="shared" si="315"/>
        <v>0</v>
      </c>
      <c r="AC1228">
        <f t="shared" si="316"/>
        <v>0</v>
      </c>
      <c r="AD1228">
        <f t="shared" si="317"/>
        <v>0</v>
      </c>
      <c r="AE1228">
        <f t="shared" si="318"/>
        <v>0</v>
      </c>
      <c r="AF1228">
        <f t="shared" si="319"/>
        <v>1</v>
      </c>
    </row>
    <row r="1229" spans="1:32" ht="60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304"/>
        <v>0</v>
      </c>
      <c r="P1229" s="8" t="e">
        <f t="shared" si="305"/>
        <v>#DIV/0!</v>
      </c>
      <c r="Q1229" t="s">
        <v>8325</v>
      </c>
      <c r="R1229" t="s">
        <v>8340</v>
      </c>
      <c r="S1229" s="12">
        <f t="shared" si="306"/>
        <v>41857.916666666664</v>
      </c>
      <c r="T1229" s="12">
        <f t="shared" si="307"/>
        <v>41827.544166666667</v>
      </c>
      <c r="U1229">
        <f t="shared" si="308"/>
        <v>0</v>
      </c>
      <c r="V1229">
        <f t="shared" si="309"/>
        <v>1</v>
      </c>
      <c r="W1229">
        <f t="shared" si="310"/>
        <v>0</v>
      </c>
      <c r="X1229">
        <f t="shared" si="311"/>
        <v>0</v>
      </c>
      <c r="Y1229">
        <f t="shared" si="312"/>
        <v>0</v>
      </c>
      <c r="Z1229">
        <f t="shared" si="313"/>
        <v>0</v>
      </c>
      <c r="AA1229">
        <f t="shared" si="314"/>
        <v>0</v>
      </c>
      <c r="AB1229">
        <f t="shared" si="315"/>
        <v>0</v>
      </c>
      <c r="AC1229">
        <f t="shared" si="316"/>
        <v>0</v>
      </c>
      <c r="AD1229">
        <f t="shared" si="317"/>
        <v>0</v>
      </c>
      <c r="AE1229">
        <f t="shared" si="318"/>
        <v>0</v>
      </c>
      <c r="AF1229">
        <f t="shared" si="319"/>
        <v>0</v>
      </c>
    </row>
    <row r="1230" spans="1:32" ht="45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304"/>
        <v>0.29299999999999998</v>
      </c>
      <c r="P1230" s="8">
        <f t="shared" si="305"/>
        <v>61.041666666666664</v>
      </c>
      <c r="Q1230" t="s">
        <v>8325</v>
      </c>
      <c r="R1230" t="s">
        <v>8340</v>
      </c>
      <c r="S1230" s="12">
        <f t="shared" si="306"/>
        <v>40814.354259259257</v>
      </c>
      <c r="T1230" s="12">
        <f t="shared" si="307"/>
        <v>40754.354259259257</v>
      </c>
      <c r="U1230">
        <f t="shared" si="308"/>
        <v>0</v>
      </c>
      <c r="V1230">
        <f t="shared" si="309"/>
        <v>0</v>
      </c>
      <c r="W1230">
        <f t="shared" si="310"/>
        <v>1</v>
      </c>
      <c r="X1230">
        <f t="shared" si="311"/>
        <v>0</v>
      </c>
      <c r="Y1230">
        <f t="shared" si="312"/>
        <v>0</v>
      </c>
      <c r="Z1230">
        <f t="shared" si="313"/>
        <v>0</v>
      </c>
      <c r="AA1230">
        <f t="shared" si="314"/>
        <v>0</v>
      </c>
      <c r="AB1230">
        <f t="shared" si="315"/>
        <v>0</v>
      </c>
      <c r="AC1230">
        <f t="shared" si="316"/>
        <v>0</v>
      </c>
      <c r="AD1230">
        <f t="shared" si="317"/>
        <v>0</v>
      </c>
      <c r="AE1230">
        <f t="shared" si="318"/>
        <v>0</v>
      </c>
      <c r="AF1230">
        <f t="shared" si="319"/>
        <v>0</v>
      </c>
    </row>
    <row r="1231" spans="1:32" ht="60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304"/>
        <v>9.0909090909090905E-3</v>
      </c>
      <c r="P1231" s="8">
        <f t="shared" si="305"/>
        <v>25</v>
      </c>
      <c r="Q1231" t="s">
        <v>8325</v>
      </c>
      <c r="R1231" t="s">
        <v>8340</v>
      </c>
      <c r="S1231" s="12">
        <f t="shared" si="306"/>
        <v>41015.291666666664</v>
      </c>
      <c r="T1231" s="12">
        <f t="shared" si="307"/>
        <v>40985.084803240738</v>
      </c>
      <c r="U1231">
        <f t="shared" si="308"/>
        <v>0</v>
      </c>
      <c r="V1231">
        <f t="shared" si="309"/>
        <v>1</v>
      </c>
      <c r="W1231">
        <f t="shared" si="310"/>
        <v>0</v>
      </c>
      <c r="X1231">
        <f t="shared" si="311"/>
        <v>0</v>
      </c>
      <c r="Y1231">
        <f t="shared" si="312"/>
        <v>0</v>
      </c>
      <c r="Z1231">
        <f t="shared" si="313"/>
        <v>0</v>
      </c>
      <c r="AA1231">
        <f t="shared" si="314"/>
        <v>0</v>
      </c>
      <c r="AB1231">
        <f t="shared" si="315"/>
        <v>0</v>
      </c>
      <c r="AC1231">
        <f t="shared" si="316"/>
        <v>0</v>
      </c>
      <c r="AD1231">
        <f t="shared" si="317"/>
        <v>0</v>
      </c>
      <c r="AE1231">
        <f t="shared" si="318"/>
        <v>0</v>
      </c>
      <c r="AF1231">
        <f t="shared" si="319"/>
        <v>0</v>
      </c>
    </row>
    <row r="1232" spans="1:32" ht="45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304"/>
        <v>0</v>
      </c>
      <c r="P1232" s="8" t="e">
        <f t="shared" si="305"/>
        <v>#DIV/0!</v>
      </c>
      <c r="Q1232" t="s">
        <v>8325</v>
      </c>
      <c r="R1232" t="s">
        <v>8340</v>
      </c>
      <c r="S1232" s="12">
        <f t="shared" si="306"/>
        <v>40598.597569444442</v>
      </c>
      <c r="T1232" s="12">
        <f t="shared" si="307"/>
        <v>40568.597569444442</v>
      </c>
      <c r="U1232">
        <f t="shared" si="308"/>
        <v>0</v>
      </c>
      <c r="V1232">
        <f t="shared" si="309"/>
        <v>0</v>
      </c>
      <c r="W1232">
        <f t="shared" si="310"/>
        <v>0</v>
      </c>
      <c r="X1232">
        <f t="shared" si="311"/>
        <v>0</v>
      </c>
      <c r="Y1232">
        <f t="shared" si="312"/>
        <v>0</v>
      </c>
      <c r="Z1232">
        <f t="shared" si="313"/>
        <v>0</v>
      </c>
      <c r="AA1232">
        <f t="shared" si="314"/>
        <v>0</v>
      </c>
      <c r="AB1232">
        <f t="shared" si="315"/>
        <v>0</v>
      </c>
      <c r="AC1232">
        <f t="shared" si="316"/>
        <v>0</v>
      </c>
      <c r="AD1232">
        <f t="shared" si="317"/>
        <v>0</v>
      </c>
      <c r="AE1232">
        <f t="shared" si="318"/>
        <v>0</v>
      </c>
      <c r="AF1232">
        <f t="shared" si="319"/>
        <v>1</v>
      </c>
    </row>
    <row r="1233" spans="1:32" ht="45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304"/>
        <v>0</v>
      </c>
      <c r="P1233" s="8" t="e">
        <f t="shared" si="305"/>
        <v>#DIV/0!</v>
      </c>
      <c r="Q1233" t="s">
        <v>8325</v>
      </c>
      <c r="R1233" t="s">
        <v>8340</v>
      </c>
      <c r="S1233" s="12">
        <f t="shared" si="306"/>
        <v>42243.666666666672</v>
      </c>
      <c r="T1233" s="12">
        <f t="shared" si="307"/>
        <v>42193.566759259258</v>
      </c>
      <c r="U1233">
        <f t="shared" si="308"/>
        <v>0</v>
      </c>
      <c r="V1233">
        <f t="shared" si="309"/>
        <v>0</v>
      </c>
      <c r="W1233">
        <f t="shared" si="310"/>
        <v>1</v>
      </c>
      <c r="X1233">
        <f t="shared" si="311"/>
        <v>0</v>
      </c>
      <c r="Y1233">
        <f t="shared" si="312"/>
        <v>0</v>
      </c>
      <c r="Z1233">
        <f t="shared" si="313"/>
        <v>0</v>
      </c>
      <c r="AA1233">
        <f t="shared" si="314"/>
        <v>0</v>
      </c>
      <c r="AB1233">
        <f t="shared" si="315"/>
        <v>0</v>
      </c>
      <c r="AC1233">
        <f t="shared" si="316"/>
        <v>0</v>
      </c>
      <c r="AD1233">
        <f t="shared" si="317"/>
        <v>0</v>
      </c>
      <c r="AE1233">
        <f t="shared" si="318"/>
        <v>0</v>
      </c>
      <c r="AF1233">
        <f t="shared" si="319"/>
        <v>0</v>
      </c>
    </row>
    <row r="1234" spans="1:32" ht="60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304"/>
        <v>8.0000000000000002E-3</v>
      </c>
      <c r="P1234" s="8">
        <f t="shared" si="305"/>
        <v>40</v>
      </c>
      <c r="Q1234" t="s">
        <v>8325</v>
      </c>
      <c r="R1234" t="s">
        <v>8340</v>
      </c>
      <c r="S1234" s="12">
        <f t="shared" si="306"/>
        <v>41553.473032407404</v>
      </c>
      <c r="T1234" s="12">
        <f t="shared" si="307"/>
        <v>41506.473032407404</v>
      </c>
      <c r="U1234">
        <f t="shared" si="308"/>
        <v>0</v>
      </c>
      <c r="V1234">
        <f t="shared" si="309"/>
        <v>0</v>
      </c>
      <c r="W1234">
        <f t="shared" si="310"/>
        <v>1</v>
      </c>
      <c r="X1234">
        <f t="shared" si="311"/>
        <v>0</v>
      </c>
      <c r="Y1234">
        <f t="shared" si="312"/>
        <v>0</v>
      </c>
      <c r="Z1234">
        <f t="shared" si="313"/>
        <v>0</v>
      </c>
      <c r="AA1234">
        <f t="shared" si="314"/>
        <v>0</v>
      </c>
      <c r="AB1234">
        <f t="shared" si="315"/>
        <v>0</v>
      </c>
      <c r="AC1234">
        <f t="shared" si="316"/>
        <v>0</v>
      </c>
      <c r="AD1234">
        <f t="shared" si="317"/>
        <v>0</v>
      </c>
      <c r="AE1234">
        <f t="shared" si="318"/>
        <v>0</v>
      </c>
      <c r="AF1234">
        <f t="shared" si="319"/>
        <v>0</v>
      </c>
    </row>
    <row r="1235" spans="1:32" ht="60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304"/>
        <v>0.11600000000000001</v>
      </c>
      <c r="P1235" s="8">
        <f t="shared" si="305"/>
        <v>19.333333333333332</v>
      </c>
      <c r="Q1235" t="s">
        <v>8325</v>
      </c>
      <c r="R1235" t="s">
        <v>8340</v>
      </c>
      <c r="S1235" s="12">
        <f t="shared" si="306"/>
        <v>40960.573773148149</v>
      </c>
      <c r="T1235" s="12">
        <f t="shared" si="307"/>
        <v>40939.573773148149</v>
      </c>
      <c r="U1235">
        <f t="shared" si="308"/>
        <v>1</v>
      </c>
      <c r="V1235">
        <f t="shared" si="309"/>
        <v>1</v>
      </c>
      <c r="W1235">
        <f t="shared" si="310"/>
        <v>0</v>
      </c>
      <c r="X1235">
        <f t="shared" si="311"/>
        <v>0</v>
      </c>
      <c r="Y1235">
        <f t="shared" si="312"/>
        <v>0</v>
      </c>
      <c r="Z1235">
        <f t="shared" si="313"/>
        <v>0</v>
      </c>
      <c r="AA1235">
        <f t="shared" si="314"/>
        <v>0</v>
      </c>
      <c r="AB1235">
        <f t="shared" si="315"/>
        <v>0</v>
      </c>
      <c r="AC1235">
        <f t="shared" si="316"/>
        <v>0</v>
      </c>
      <c r="AD1235">
        <f t="shared" si="317"/>
        <v>0</v>
      </c>
      <c r="AE1235">
        <f t="shared" si="318"/>
        <v>0</v>
      </c>
      <c r="AF1235">
        <f t="shared" si="319"/>
        <v>0</v>
      </c>
    </row>
    <row r="1236" spans="1:32" ht="45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304"/>
        <v>0</v>
      </c>
      <c r="P1236" s="8" t="e">
        <f t="shared" si="305"/>
        <v>#DIV/0!</v>
      </c>
      <c r="Q1236" t="s">
        <v>8325</v>
      </c>
      <c r="R1236" t="s">
        <v>8340</v>
      </c>
      <c r="S1236" s="12">
        <f t="shared" si="306"/>
        <v>42037.413680555561</v>
      </c>
      <c r="T1236" s="12">
        <f t="shared" si="307"/>
        <v>42007.413680555561</v>
      </c>
      <c r="U1236">
        <f t="shared" si="308"/>
        <v>0</v>
      </c>
      <c r="V1236">
        <f t="shared" si="309"/>
        <v>0</v>
      </c>
      <c r="W1236">
        <f t="shared" si="310"/>
        <v>0</v>
      </c>
      <c r="X1236">
        <f t="shared" si="311"/>
        <v>0</v>
      </c>
      <c r="Y1236">
        <f t="shared" si="312"/>
        <v>0</v>
      </c>
      <c r="Z1236">
        <f t="shared" si="313"/>
        <v>0</v>
      </c>
      <c r="AA1236">
        <f t="shared" si="314"/>
        <v>0</v>
      </c>
      <c r="AB1236">
        <f t="shared" si="315"/>
        <v>0</v>
      </c>
      <c r="AC1236">
        <f t="shared" si="316"/>
        <v>0</v>
      </c>
      <c r="AD1236">
        <f t="shared" si="317"/>
        <v>0</v>
      </c>
      <c r="AE1236">
        <f t="shared" si="318"/>
        <v>0</v>
      </c>
      <c r="AF1236">
        <f t="shared" si="319"/>
        <v>1</v>
      </c>
    </row>
    <row r="1237" spans="1:32" ht="60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304"/>
        <v>2.787363950092912E-2</v>
      </c>
      <c r="P1237" s="8">
        <f t="shared" si="305"/>
        <v>35</v>
      </c>
      <c r="Q1237" t="s">
        <v>8325</v>
      </c>
      <c r="R1237" t="s">
        <v>8340</v>
      </c>
      <c r="S1237" s="12">
        <f t="shared" si="306"/>
        <v>41622.760405092595</v>
      </c>
      <c r="T1237" s="12">
        <f t="shared" si="307"/>
        <v>41582.760405092595</v>
      </c>
      <c r="U1237">
        <f t="shared" si="308"/>
        <v>0</v>
      </c>
      <c r="V1237">
        <f t="shared" si="309"/>
        <v>0</v>
      </c>
      <c r="W1237">
        <f t="shared" si="310"/>
        <v>1</v>
      </c>
      <c r="X1237">
        <f t="shared" si="311"/>
        <v>0</v>
      </c>
      <c r="Y1237">
        <f t="shared" si="312"/>
        <v>0</v>
      </c>
      <c r="Z1237">
        <f t="shared" si="313"/>
        <v>0</v>
      </c>
      <c r="AA1237">
        <f t="shared" si="314"/>
        <v>0</v>
      </c>
      <c r="AB1237">
        <f t="shared" si="315"/>
        <v>0</v>
      </c>
      <c r="AC1237">
        <f t="shared" si="316"/>
        <v>0</v>
      </c>
      <c r="AD1237">
        <f t="shared" si="317"/>
        <v>0</v>
      </c>
      <c r="AE1237">
        <f t="shared" si="318"/>
        <v>0</v>
      </c>
      <c r="AF1237">
        <f t="shared" si="319"/>
        <v>0</v>
      </c>
    </row>
    <row r="1238" spans="1:32" ht="30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304"/>
        <v>0</v>
      </c>
      <c r="P1238" s="8" t="e">
        <f t="shared" si="305"/>
        <v>#DIV/0!</v>
      </c>
      <c r="Q1238" t="s">
        <v>8325</v>
      </c>
      <c r="R1238" t="s">
        <v>8340</v>
      </c>
      <c r="S1238" s="12">
        <f t="shared" si="306"/>
        <v>41118.291666666664</v>
      </c>
      <c r="T1238" s="12">
        <f t="shared" si="307"/>
        <v>41110.305138888885</v>
      </c>
      <c r="U1238">
        <f t="shared" si="308"/>
        <v>0</v>
      </c>
      <c r="V1238">
        <f t="shared" si="309"/>
        <v>1</v>
      </c>
      <c r="W1238">
        <f t="shared" si="310"/>
        <v>0</v>
      </c>
      <c r="X1238">
        <f t="shared" si="311"/>
        <v>0</v>
      </c>
      <c r="Y1238">
        <f t="shared" si="312"/>
        <v>0</v>
      </c>
      <c r="Z1238">
        <f t="shared" si="313"/>
        <v>0</v>
      </c>
      <c r="AA1238">
        <f t="shared" si="314"/>
        <v>0</v>
      </c>
      <c r="AB1238">
        <f t="shared" si="315"/>
        <v>0</v>
      </c>
      <c r="AC1238">
        <f t="shared" si="316"/>
        <v>0</v>
      </c>
      <c r="AD1238">
        <f t="shared" si="317"/>
        <v>0</v>
      </c>
      <c r="AE1238">
        <f t="shared" si="318"/>
        <v>0</v>
      </c>
      <c r="AF1238">
        <f t="shared" si="319"/>
        <v>0</v>
      </c>
    </row>
    <row r="1239" spans="1:32" ht="60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304"/>
        <v>0</v>
      </c>
      <c r="P1239" s="8" t="e">
        <f t="shared" si="305"/>
        <v>#DIV/0!</v>
      </c>
      <c r="Q1239" t="s">
        <v>8325</v>
      </c>
      <c r="R1239" t="s">
        <v>8340</v>
      </c>
      <c r="S1239" s="12">
        <f t="shared" si="306"/>
        <v>41144.908159722225</v>
      </c>
      <c r="T1239" s="12">
        <f t="shared" si="307"/>
        <v>41124.908159722225</v>
      </c>
      <c r="U1239">
        <f t="shared" si="308"/>
        <v>0</v>
      </c>
      <c r="V1239">
        <f t="shared" si="309"/>
        <v>0</v>
      </c>
      <c r="W1239">
        <f t="shared" si="310"/>
        <v>0</v>
      </c>
      <c r="X1239">
        <f t="shared" si="311"/>
        <v>0</v>
      </c>
      <c r="Y1239">
        <f t="shared" si="312"/>
        <v>0</v>
      </c>
      <c r="Z1239">
        <f t="shared" si="313"/>
        <v>0</v>
      </c>
      <c r="AA1239">
        <f t="shared" si="314"/>
        <v>1</v>
      </c>
      <c r="AB1239">
        <f t="shared" si="315"/>
        <v>0</v>
      </c>
      <c r="AC1239">
        <f t="shared" si="316"/>
        <v>0</v>
      </c>
      <c r="AD1239">
        <f t="shared" si="317"/>
        <v>0</v>
      </c>
      <c r="AE1239">
        <f t="shared" si="318"/>
        <v>0</v>
      </c>
      <c r="AF1239">
        <f t="shared" si="319"/>
        <v>0</v>
      </c>
    </row>
    <row r="1240" spans="1:32" ht="60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304"/>
        <v>0.17799999999999999</v>
      </c>
      <c r="P1240" s="8">
        <f t="shared" si="305"/>
        <v>59.333333333333336</v>
      </c>
      <c r="Q1240" t="s">
        <v>8325</v>
      </c>
      <c r="R1240" t="s">
        <v>8340</v>
      </c>
      <c r="S1240" s="12">
        <f t="shared" si="306"/>
        <v>40761.23537037037</v>
      </c>
      <c r="T1240" s="12">
        <f t="shared" si="307"/>
        <v>40731.23537037037</v>
      </c>
      <c r="U1240">
        <f t="shared" si="308"/>
        <v>1</v>
      </c>
      <c r="V1240">
        <f t="shared" si="309"/>
        <v>1</v>
      </c>
      <c r="W1240">
        <f t="shared" si="310"/>
        <v>0</v>
      </c>
      <c r="X1240">
        <f t="shared" si="311"/>
        <v>0</v>
      </c>
      <c r="Y1240">
        <f t="shared" si="312"/>
        <v>0</v>
      </c>
      <c r="Z1240">
        <f t="shared" si="313"/>
        <v>0</v>
      </c>
      <c r="AA1240">
        <f t="shared" si="314"/>
        <v>0</v>
      </c>
      <c r="AB1240">
        <f t="shared" si="315"/>
        <v>0</v>
      </c>
      <c r="AC1240">
        <f t="shared" si="316"/>
        <v>0</v>
      </c>
      <c r="AD1240">
        <f t="shared" si="317"/>
        <v>0</v>
      </c>
      <c r="AE1240">
        <f t="shared" si="318"/>
        <v>0</v>
      </c>
      <c r="AF1240">
        <f t="shared" si="319"/>
        <v>0</v>
      </c>
    </row>
    <row r="1241" spans="1:32" ht="30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304"/>
        <v>0</v>
      </c>
      <c r="P1241" s="8" t="e">
        <f t="shared" si="305"/>
        <v>#DIV/0!</v>
      </c>
      <c r="Q1241" t="s">
        <v>8325</v>
      </c>
      <c r="R1241" t="s">
        <v>8340</v>
      </c>
      <c r="S1241" s="12">
        <f t="shared" si="306"/>
        <v>40913.587581018517</v>
      </c>
      <c r="T1241" s="12">
        <f t="shared" si="307"/>
        <v>40883.587581018517</v>
      </c>
      <c r="U1241">
        <f t="shared" si="308"/>
        <v>0</v>
      </c>
      <c r="V1241">
        <f t="shared" si="309"/>
        <v>1</v>
      </c>
      <c r="W1241">
        <f t="shared" si="310"/>
        <v>0</v>
      </c>
      <c r="X1241">
        <f t="shared" si="311"/>
        <v>0</v>
      </c>
      <c r="Y1241">
        <f t="shared" si="312"/>
        <v>0</v>
      </c>
      <c r="Z1241">
        <f t="shared" si="313"/>
        <v>0</v>
      </c>
      <c r="AA1241">
        <f t="shared" si="314"/>
        <v>0</v>
      </c>
      <c r="AB1241">
        <f t="shared" si="315"/>
        <v>0</v>
      </c>
      <c r="AC1241">
        <f t="shared" si="316"/>
        <v>0</v>
      </c>
      <c r="AD1241">
        <f t="shared" si="317"/>
        <v>0</v>
      </c>
      <c r="AE1241">
        <f t="shared" si="318"/>
        <v>0</v>
      </c>
      <c r="AF1241">
        <f t="shared" si="319"/>
        <v>0</v>
      </c>
    </row>
    <row r="1242" spans="1:32" ht="45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304"/>
        <v>3.0124999999999999E-2</v>
      </c>
      <c r="P1242" s="8">
        <f t="shared" si="305"/>
        <v>30.125</v>
      </c>
      <c r="Q1242" t="s">
        <v>8325</v>
      </c>
      <c r="R1242" t="s">
        <v>8340</v>
      </c>
      <c r="S1242" s="12">
        <f t="shared" si="306"/>
        <v>41467.535416666666</v>
      </c>
      <c r="T1242" s="12">
        <f t="shared" si="307"/>
        <v>41408.665011574078</v>
      </c>
      <c r="U1242">
        <f t="shared" si="308"/>
        <v>0</v>
      </c>
      <c r="V1242">
        <f t="shared" si="309"/>
        <v>0</v>
      </c>
      <c r="W1242">
        <f t="shared" si="310"/>
        <v>1</v>
      </c>
      <c r="X1242">
        <f t="shared" si="311"/>
        <v>0</v>
      </c>
      <c r="Y1242">
        <f t="shared" si="312"/>
        <v>0</v>
      </c>
      <c r="Z1242">
        <f t="shared" si="313"/>
        <v>0</v>
      </c>
      <c r="AA1242">
        <f t="shared" si="314"/>
        <v>0</v>
      </c>
      <c r="AB1242">
        <f t="shared" si="315"/>
        <v>0</v>
      </c>
      <c r="AC1242">
        <f t="shared" si="316"/>
        <v>0</v>
      </c>
      <c r="AD1242">
        <f t="shared" si="317"/>
        <v>0</v>
      </c>
      <c r="AE1242">
        <f t="shared" si="318"/>
        <v>0</v>
      </c>
      <c r="AF1242">
        <f t="shared" si="319"/>
        <v>0</v>
      </c>
    </row>
    <row r="1243" spans="1:32" ht="60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304"/>
        <v>0.50739999999999996</v>
      </c>
      <c r="P1243" s="8">
        <f t="shared" si="305"/>
        <v>74.617647058823536</v>
      </c>
      <c r="Q1243" t="s">
        <v>8325</v>
      </c>
      <c r="R1243" t="s">
        <v>8340</v>
      </c>
      <c r="S1243" s="12">
        <f t="shared" si="306"/>
        <v>41945.874305555553</v>
      </c>
      <c r="T1243" s="12">
        <f t="shared" si="307"/>
        <v>41923.462731481479</v>
      </c>
      <c r="U1243">
        <f t="shared" si="308"/>
        <v>0</v>
      </c>
      <c r="V1243">
        <f t="shared" si="309"/>
        <v>0</v>
      </c>
      <c r="W1243">
        <f t="shared" si="310"/>
        <v>1</v>
      </c>
      <c r="X1243">
        <f t="shared" si="311"/>
        <v>0</v>
      </c>
      <c r="Y1243">
        <f t="shared" si="312"/>
        <v>0</v>
      </c>
      <c r="Z1243">
        <f t="shared" si="313"/>
        <v>0</v>
      </c>
      <c r="AA1243">
        <f t="shared" si="314"/>
        <v>0</v>
      </c>
      <c r="AB1243">
        <f t="shared" si="315"/>
        <v>0</v>
      </c>
      <c r="AC1243">
        <f t="shared" si="316"/>
        <v>0</v>
      </c>
      <c r="AD1243">
        <f t="shared" si="317"/>
        <v>0</v>
      </c>
      <c r="AE1243">
        <f t="shared" si="318"/>
        <v>0</v>
      </c>
      <c r="AF1243">
        <f t="shared" si="319"/>
        <v>0</v>
      </c>
    </row>
    <row r="1244" spans="1:32" ht="60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304"/>
        <v>5.4884742041712408E-3</v>
      </c>
      <c r="P1244" s="8">
        <f t="shared" si="305"/>
        <v>5</v>
      </c>
      <c r="Q1244" t="s">
        <v>8325</v>
      </c>
      <c r="R1244" t="s">
        <v>8340</v>
      </c>
      <c r="S1244" s="12">
        <f t="shared" si="306"/>
        <v>40797.179166666669</v>
      </c>
      <c r="T1244" s="12">
        <f t="shared" si="307"/>
        <v>40781.790532407409</v>
      </c>
      <c r="U1244">
        <f t="shared" si="308"/>
        <v>1</v>
      </c>
      <c r="V1244">
        <f t="shared" si="309"/>
        <v>0</v>
      </c>
      <c r="W1244">
        <f t="shared" si="310"/>
        <v>0</v>
      </c>
      <c r="X1244">
        <f t="shared" si="311"/>
        <v>0</v>
      </c>
      <c r="Y1244">
        <f t="shared" si="312"/>
        <v>0</v>
      </c>
      <c r="Z1244">
        <f t="shared" si="313"/>
        <v>0</v>
      </c>
      <c r="AA1244">
        <f t="shared" si="314"/>
        <v>0</v>
      </c>
      <c r="AB1244">
        <f t="shared" si="315"/>
        <v>0</v>
      </c>
      <c r="AC1244">
        <f t="shared" si="316"/>
        <v>0</v>
      </c>
      <c r="AD1244">
        <f t="shared" si="317"/>
        <v>0</v>
      </c>
      <c r="AE1244">
        <f t="shared" si="318"/>
        <v>0</v>
      </c>
      <c r="AF1244">
        <f t="shared" si="319"/>
        <v>0</v>
      </c>
    </row>
    <row r="1245" spans="1:32" ht="45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304"/>
        <v>0.14091666666666666</v>
      </c>
      <c r="P1245" s="8">
        <f t="shared" si="305"/>
        <v>44.5</v>
      </c>
      <c r="Q1245" t="s">
        <v>8325</v>
      </c>
      <c r="R1245" t="s">
        <v>8340</v>
      </c>
      <c r="S1245" s="12">
        <f t="shared" si="306"/>
        <v>40732.5</v>
      </c>
      <c r="T1245" s="12">
        <f t="shared" si="307"/>
        <v>40671.504293981481</v>
      </c>
      <c r="U1245">
        <f t="shared" si="308"/>
        <v>0</v>
      </c>
      <c r="V1245">
        <f t="shared" si="309"/>
        <v>0</v>
      </c>
      <c r="W1245">
        <f t="shared" si="310"/>
        <v>0</v>
      </c>
      <c r="X1245">
        <f t="shared" si="311"/>
        <v>1</v>
      </c>
      <c r="Y1245">
        <f t="shared" si="312"/>
        <v>0</v>
      </c>
      <c r="Z1245">
        <f t="shared" si="313"/>
        <v>0</v>
      </c>
      <c r="AA1245">
        <f t="shared" si="314"/>
        <v>0</v>
      </c>
      <c r="AB1245">
        <f t="shared" si="315"/>
        <v>0</v>
      </c>
      <c r="AC1245">
        <f t="shared" si="316"/>
        <v>0</v>
      </c>
      <c r="AD1245">
        <f t="shared" si="317"/>
        <v>0</v>
      </c>
      <c r="AE1245">
        <f t="shared" si="318"/>
        <v>0</v>
      </c>
      <c r="AF1245">
        <f t="shared" si="319"/>
        <v>0</v>
      </c>
    </row>
    <row r="1246" spans="1:32" ht="45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304"/>
        <v>1.038</v>
      </c>
      <c r="P1246" s="8">
        <f t="shared" si="305"/>
        <v>46.133333333333333</v>
      </c>
      <c r="Q1246" t="s">
        <v>8325</v>
      </c>
      <c r="R1246" t="s">
        <v>8326</v>
      </c>
      <c r="S1246" s="12">
        <f t="shared" si="306"/>
        <v>41386.5</v>
      </c>
      <c r="T1246" s="12">
        <f t="shared" si="307"/>
        <v>41355.450497685189</v>
      </c>
      <c r="U1246">
        <f t="shared" si="308"/>
        <v>0</v>
      </c>
      <c r="V1246">
        <f t="shared" si="309"/>
        <v>1</v>
      </c>
      <c r="W1246">
        <f t="shared" si="310"/>
        <v>0</v>
      </c>
      <c r="X1246">
        <f t="shared" si="311"/>
        <v>0</v>
      </c>
      <c r="Y1246">
        <f t="shared" si="312"/>
        <v>0</v>
      </c>
      <c r="Z1246">
        <f t="shared" si="313"/>
        <v>0</v>
      </c>
      <c r="AA1246">
        <f t="shared" si="314"/>
        <v>0</v>
      </c>
      <c r="AB1246">
        <f t="shared" si="315"/>
        <v>0</v>
      </c>
      <c r="AC1246">
        <f t="shared" si="316"/>
        <v>0</v>
      </c>
      <c r="AD1246">
        <f t="shared" si="317"/>
        <v>0</v>
      </c>
      <c r="AE1246">
        <f t="shared" si="318"/>
        <v>0</v>
      </c>
      <c r="AF1246">
        <f t="shared" si="319"/>
        <v>0</v>
      </c>
    </row>
    <row r="1247" spans="1:32" ht="45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304"/>
        <v>1.2024999999999999</v>
      </c>
      <c r="P1247" s="8">
        <f t="shared" si="305"/>
        <v>141.47058823529412</v>
      </c>
      <c r="Q1247" t="s">
        <v>8325</v>
      </c>
      <c r="R1247" t="s">
        <v>8326</v>
      </c>
      <c r="S1247" s="12">
        <f t="shared" si="306"/>
        <v>41804.22493055556</v>
      </c>
      <c r="T1247" s="12">
        <f t="shared" si="307"/>
        <v>41774.22493055556</v>
      </c>
      <c r="U1247">
        <f t="shared" si="308"/>
        <v>0</v>
      </c>
      <c r="V1247">
        <f t="shared" si="309"/>
        <v>1</v>
      </c>
      <c r="W1247">
        <f t="shared" si="310"/>
        <v>0</v>
      </c>
      <c r="X1247">
        <f t="shared" si="311"/>
        <v>0</v>
      </c>
      <c r="Y1247">
        <f t="shared" si="312"/>
        <v>0</v>
      </c>
      <c r="Z1247">
        <f t="shared" si="313"/>
        <v>0</v>
      </c>
      <c r="AA1247">
        <f t="shared" si="314"/>
        <v>0</v>
      </c>
      <c r="AB1247">
        <f t="shared" si="315"/>
        <v>0</v>
      </c>
      <c r="AC1247">
        <f t="shared" si="316"/>
        <v>0</v>
      </c>
      <c r="AD1247">
        <f t="shared" si="317"/>
        <v>0</v>
      </c>
      <c r="AE1247">
        <f t="shared" si="318"/>
        <v>0</v>
      </c>
      <c r="AF1247">
        <f t="shared" si="319"/>
        <v>0</v>
      </c>
    </row>
    <row r="1248" spans="1:32" ht="60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304"/>
        <v>1.17</v>
      </c>
      <c r="P1248" s="8">
        <f t="shared" si="305"/>
        <v>75.483870967741936</v>
      </c>
      <c r="Q1248" t="s">
        <v>8325</v>
      </c>
      <c r="R1248" t="s">
        <v>8326</v>
      </c>
      <c r="S1248" s="12">
        <f t="shared" si="306"/>
        <v>40882.710057870368</v>
      </c>
      <c r="T1248" s="12">
        <f t="shared" si="307"/>
        <v>40837.668391203704</v>
      </c>
      <c r="U1248">
        <f t="shared" si="308"/>
        <v>0</v>
      </c>
      <c r="V1248">
        <f t="shared" si="309"/>
        <v>1</v>
      </c>
      <c r="W1248">
        <f t="shared" si="310"/>
        <v>0</v>
      </c>
      <c r="X1248">
        <f t="shared" si="311"/>
        <v>0</v>
      </c>
      <c r="Y1248">
        <f t="shared" si="312"/>
        <v>0</v>
      </c>
      <c r="Z1248">
        <f t="shared" si="313"/>
        <v>0</v>
      </c>
      <c r="AA1248">
        <f t="shared" si="314"/>
        <v>0</v>
      </c>
      <c r="AB1248">
        <f t="shared" si="315"/>
        <v>0</v>
      </c>
      <c r="AC1248">
        <f t="shared" si="316"/>
        <v>0</v>
      </c>
      <c r="AD1248">
        <f t="shared" si="317"/>
        <v>0</v>
      </c>
      <c r="AE1248">
        <f t="shared" si="318"/>
        <v>0</v>
      </c>
      <c r="AF1248">
        <f t="shared" si="319"/>
        <v>0</v>
      </c>
    </row>
    <row r="1249" spans="1:32" ht="30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304"/>
        <v>1.2214285714285715</v>
      </c>
      <c r="P1249" s="8">
        <f t="shared" si="305"/>
        <v>85.5</v>
      </c>
      <c r="Q1249" t="s">
        <v>8325</v>
      </c>
      <c r="R1249" t="s">
        <v>8326</v>
      </c>
      <c r="S1249" s="12">
        <f t="shared" si="306"/>
        <v>41399.917303240742</v>
      </c>
      <c r="T1249" s="12">
        <f t="shared" si="307"/>
        <v>41369.917303240742</v>
      </c>
      <c r="U1249">
        <f t="shared" si="308"/>
        <v>0</v>
      </c>
      <c r="V1249">
        <f t="shared" si="309"/>
        <v>1</v>
      </c>
      <c r="W1249">
        <f t="shared" si="310"/>
        <v>0</v>
      </c>
      <c r="X1249">
        <f t="shared" si="311"/>
        <v>0</v>
      </c>
      <c r="Y1249">
        <f t="shared" si="312"/>
        <v>0</v>
      </c>
      <c r="Z1249">
        <f t="shared" si="313"/>
        <v>0</v>
      </c>
      <c r="AA1249">
        <f t="shared" si="314"/>
        <v>0</v>
      </c>
      <c r="AB1249">
        <f t="shared" si="315"/>
        <v>0</v>
      </c>
      <c r="AC1249">
        <f t="shared" si="316"/>
        <v>0</v>
      </c>
      <c r="AD1249">
        <f t="shared" si="317"/>
        <v>0</v>
      </c>
      <c r="AE1249">
        <f t="shared" si="318"/>
        <v>0</v>
      </c>
      <c r="AF1249">
        <f t="shared" si="319"/>
        <v>0</v>
      </c>
    </row>
    <row r="1250" spans="1:32" ht="45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304"/>
        <v>1.5164</v>
      </c>
      <c r="P1250" s="8">
        <f t="shared" si="305"/>
        <v>64.254237288135599</v>
      </c>
      <c r="Q1250" t="s">
        <v>8325</v>
      </c>
      <c r="R1250" t="s">
        <v>8326</v>
      </c>
      <c r="S1250" s="12">
        <f t="shared" si="306"/>
        <v>41802.915972222225</v>
      </c>
      <c r="T1250" s="12">
        <f t="shared" si="307"/>
        <v>41767.281863425924</v>
      </c>
      <c r="U1250">
        <f t="shared" si="308"/>
        <v>0</v>
      </c>
      <c r="V1250">
        <f t="shared" si="309"/>
        <v>1</v>
      </c>
      <c r="W1250">
        <f t="shared" si="310"/>
        <v>0</v>
      </c>
      <c r="X1250">
        <f t="shared" si="311"/>
        <v>0</v>
      </c>
      <c r="Y1250">
        <f t="shared" si="312"/>
        <v>0</v>
      </c>
      <c r="Z1250">
        <f t="shared" si="313"/>
        <v>0</v>
      </c>
      <c r="AA1250">
        <f t="shared" si="314"/>
        <v>0</v>
      </c>
      <c r="AB1250">
        <f t="shared" si="315"/>
        <v>0</v>
      </c>
      <c r="AC1250">
        <f t="shared" si="316"/>
        <v>0</v>
      </c>
      <c r="AD1250">
        <f t="shared" si="317"/>
        <v>0</v>
      </c>
      <c r="AE1250">
        <f t="shared" si="318"/>
        <v>0</v>
      </c>
      <c r="AF1250">
        <f t="shared" si="319"/>
        <v>0</v>
      </c>
    </row>
    <row r="1251" spans="1:32" ht="45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304"/>
        <v>1.0444</v>
      </c>
      <c r="P1251" s="8">
        <f t="shared" si="305"/>
        <v>64.46913580246914</v>
      </c>
      <c r="Q1251" t="s">
        <v>8325</v>
      </c>
      <c r="R1251" t="s">
        <v>8326</v>
      </c>
      <c r="S1251" s="12">
        <f t="shared" si="306"/>
        <v>41097.365868055553</v>
      </c>
      <c r="T1251" s="12">
        <f t="shared" si="307"/>
        <v>41067.365868055553</v>
      </c>
      <c r="U1251">
        <f t="shared" si="308"/>
        <v>0</v>
      </c>
      <c r="V1251">
        <f t="shared" si="309"/>
        <v>0</v>
      </c>
      <c r="W1251">
        <f t="shared" si="310"/>
        <v>1</v>
      </c>
      <c r="X1251">
        <f t="shared" si="311"/>
        <v>0</v>
      </c>
      <c r="Y1251">
        <f t="shared" si="312"/>
        <v>0</v>
      </c>
      <c r="Z1251">
        <f t="shared" si="313"/>
        <v>0</v>
      </c>
      <c r="AA1251">
        <f t="shared" si="314"/>
        <v>0</v>
      </c>
      <c r="AB1251">
        <f t="shared" si="315"/>
        <v>0</v>
      </c>
      <c r="AC1251">
        <f t="shared" si="316"/>
        <v>0</v>
      </c>
      <c r="AD1251">
        <f t="shared" si="317"/>
        <v>0</v>
      </c>
      <c r="AE1251">
        <f t="shared" si="318"/>
        <v>0</v>
      </c>
      <c r="AF1251">
        <f t="shared" si="319"/>
        <v>0</v>
      </c>
    </row>
    <row r="1252" spans="1:32" ht="60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304"/>
        <v>2.0015333333333332</v>
      </c>
      <c r="P1252" s="8">
        <f t="shared" si="305"/>
        <v>118.2007874015748</v>
      </c>
      <c r="Q1252" t="s">
        <v>8325</v>
      </c>
      <c r="R1252" t="s">
        <v>8326</v>
      </c>
      <c r="S1252" s="12">
        <f t="shared" si="306"/>
        <v>41888.26771990741</v>
      </c>
      <c r="T1252" s="12">
        <f t="shared" si="307"/>
        <v>41843.26771990741</v>
      </c>
      <c r="U1252">
        <f t="shared" si="308"/>
        <v>0</v>
      </c>
      <c r="V1252">
        <f t="shared" si="309"/>
        <v>0</v>
      </c>
      <c r="W1252">
        <f t="shared" si="310"/>
        <v>0</v>
      </c>
      <c r="X1252">
        <f t="shared" si="311"/>
        <v>0</v>
      </c>
      <c r="Y1252">
        <f t="shared" si="312"/>
        <v>0</v>
      </c>
      <c r="Z1252">
        <f t="shared" si="313"/>
        <v>0</v>
      </c>
      <c r="AA1252">
        <f t="shared" si="314"/>
        <v>0</v>
      </c>
      <c r="AB1252">
        <f t="shared" si="315"/>
        <v>1</v>
      </c>
      <c r="AC1252">
        <f t="shared" si="316"/>
        <v>0</v>
      </c>
      <c r="AD1252">
        <f t="shared" si="317"/>
        <v>0</v>
      </c>
      <c r="AE1252">
        <f t="shared" si="318"/>
        <v>0</v>
      </c>
      <c r="AF1252">
        <f t="shared" si="319"/>
        <v>0</v>
      </c>
    </row>
    <row r="1253" spans="1:32" ht="45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304"/>
        <v>1.018</v>
      </c>
      <c r="P1253" s="8">
        <f t="shared" si="305"/>
        <v>82.540540540540547</v>
      </c>
      <c r="Q1253" t="s">
        <v>8325</v>
      </c>
      <c r="R1253" t="s">
        <v>8326</v>
      </c>
      <c r="S1253" s="12">
        <f t="shared" si="306"/>
        <v>40811.439432870371</v>
      </c>
      <c r="T1253" s="12">
        <f t="shared" si="307"/>
        <v>40751.439432870371</v>
      </c>
      <c r="U1253">
        <f t="shared" si="308"/>
        <v>0</v>
      </c>
      <c r="V1253">
        <f t="shared" si="309"/>
        <v>0</v>
      </c>
      <c r="W1253">
        <f t="shared" si="310"/>
        <v>1</v>
      </c>
      <c r="X1253">
        <f t="shared" si="311"/>
        <v>0</v>
      </c>
      <c r="Y1253">
        <f t="shared" si="312"/>
        <v>0</v>
      </c>
      <c r="Z1253">
        <f t="shared" si="313"/>
        <v>0</v>
      </c>
      <c r="AA1253">
        <f t="shared" si="314"/>
        <v>0</v>
      </c>
      <c r="AB1253">
        <f t="shared" si="315"/>
        <v>0</v>
      </c>
      <c r="AC1253">
        <f t="shared" si="316"/>
        <v>0</v>
      </c>
      <c r="AD1253">
        <f t="shared" si="317"/>
        <v>0</v>
      </c>
      <c r="AE1253">
        <f t="shared" si="318"/>
        <v>0</v>
      </c>
      <c r="AF1253">
        <f t="shared" si="319"/>
        <v>0</v>
      </c>
    </row>
    <row r="1254" spans="1:32" ht="45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304"/>
        <v>1.3765714285714286</v>
      </c>
      <c r="P1254" s="8">
        <f t="shared" si="305"/>
        <v>34.170212765957444</v>
      </c>
      <c r="Q1254" t="s">
        <v>8325</v>
      </c>
      <c r="R1254" t="s">
        <v>8326</v>
      </c>
      <c r="S1254" s="12">
        <f t="shared" si="306"/>
        <v>41571.613067129627</v>
      </c>
      <c r="T1254" s="12">
        <f t="shared" si="307"/>
        <v>41543.613067129627</v>
      </c>
      <c r="U1254">
        <f t="shared" si="308"/>
        <v>0</v>
      </c>
      <c r="V1254">
        <f t="shared" si="309"/>
        <v>1</v>
      </c>
      <c r="W1254">
        <f t="shared" si="310"/>
        <v>0</v>
      </c>
      <c r="X1254">
        <f t="shared" si="311"/>
        <v>0</v>
      </c>
      <c r="Y1254">
        <f t="shared" si="312"/>
        <v>0</v>
      </c>
      <c r="Z1254">
        <f t="shared" si="313"/>
        <v>0</v>
      </c>
      <c r="AA1254">
        <f t="shared" si="314"/>
        <v>0</v>
      </c>
      <c r="AB1254">
        <f t="shared" si="315"/>
        <v>0</v>
      </c>
      <c r="AC1254">
        <f t="shared" si="316"/>
        <v>0</v>
      </c>
      <c r="AD1254">
        <f t="shared" si="317"/>
        <v>0</v>
      </c>
      <c r="AE1254">
        <f t="shared" si="318"/>
        <v>0</v>
      </c>
      <c r="AF1254">
        <f t="shared" si="319"/>
        <v>0</v>
      </c>
    </row>
    <row r="1255" spans="1:32" ht="60" x14ac:dyDescent="0.25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304"/>
        <v>3038.3319999999999</v>
      </c>
      <c r="P1255" s="8">
        <f t="shared" si="305"/>
        <v>42.73322081575246</v>
      </c>
      <c r="Q1255" t="s">
        <v>8325</v>
      </c>
      <c r="R1255" t="s">
        <v>8326</v>
      </c>
      <c r="S1255" s="12">
        <f t="shared" si="306"/>
        <v>41885.408645833333</v>
      </c>
      <c r="T1255" s="12">
        <f t="shared" si="307"/>
        <v>41855.408645833333</v>
      </c>
      <c r="U1255">
        <f t="shared" si="308"/>
        <v>1</v>
      </c>
      <c r="V1255">
        <f t="shared" si="309"/>
        <v>0</v>
      </c>
      <c r="W1255">
        <f t="shared" si="310"/>
        <v>0</v>
      </c>
      <c r="X1255">
        <f t="shared" si="311"/>
        <v>0</v>
      </c>
      <c r="Y1255">
        <f t="shared" si="312"/>
        <v>0</v>
      </c>
      <c r="Z1255">
        <f t="shared" si="313"/>
        <v>0</v>
      </c>
      <c r="AA1255">
        <f t="shared" si="314"/>
        <v>0</v>
      </c>
      <c r="AB1255">
        <f t="shared" si="315"/>
        <v>0</v>
      </c>
      <c r="AC1255">
        <f t="shared" si="316"/>
        <v>0</v>
      </c>
      <c r="AD1255">
        <f t="shared" si="317"/>
        <v>0</v>
      </c>
      <c r="AE1255">
        <f t="shared" si="318"/>
        <v>0</v>
      </c>
      <c r="AF1255">
        <f t="shared" si="319"/>
        <v>0</v>
      </c>
    </row>
    <row r="1256" spans="1:32" ht="60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304"/>
        <v>1.9885074626865671</v>
      </c>
      <c r="P1256" s="8">
        <f t="shared" si="305"/>
        <v>94.489361702127653</v>
      </c>
      <c r="Q1256" t="s">
        <v>8325</v>
      </c>
      <c r="R1256" t="s">
        <v>8326</v>
      </c>
      <c r="S1256" s="12">
        <f t="shared" si="306"/>
        <v>40543.832638888889</v>
      </c>
      <c r="T1256" s="12">
        <f t="shared" si="307"/>
        <v>40487.246365740742</v>
      </c>
      <c r="U1256">
        <f t="shared" si="308"/>
        <v>0</v>
      </c>
      <c r="V1256">
        <f t="shared" si="309"/>
        <v>0</v>
      </c>
      <c r="W1256">
        <f t="shared" si="310"/>
        <v>1</v>
      </c>
      <c r="X1256">
        <f t="shared" si="311"/>
        <v>0</v>
      </c>
      <c r="Y1256">
        <f t="shared" si="312"/>
        <v>0</v>
      </c>
      <c r="Z1256">
        <f t="shared" si="313"/>
        <v>0</v>
      </c>
      <c r="AA1256">
        <f t="shared" si="314"/>
        <v>0</v>
      </c>
      <c r="AB1256">
        <f t="shared" si="315"/>
        <v>0</v>
      </c>
      <c r="AC1256">
        <f t="shared" si="316"/>
        <v>0</v>
      </c>
      <c r="AD1256">
        <f t="shared" si="317"/>
        <v>0</v>
      </c>
      <c r="AE1256">
        <f t="shared" si="318"/>
        <v>0</v>
      </c>
      <c r="AF1256">
        <f t="shared" si="319"/>
        <v>0</v>
      </c>
    </row>
    <row r="1257" spans="1:32" ht="45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304"/>
        <v>2.0236666666666667</v>
      </c>
      <c r="P1257" s="8">
        <f t="shared" si="305"/>
        <v>55.697247706422019</v>
      </c>
      <c r="Q1257" t="s">
        <v>8325</v>
      </c>
      <c r="R1257" t="s">
        <v>8326</v>
      </c>
      <c r="S1257" s="12">
        <f t="shared" si="306"/>
        <v>41609.512175925927</v>
      </c>
      <c r="T1257" s="12">
        <f t="shared" si="307"/>
        <v>41579.470509259263</v>
      </c>
      <c r="U1257">
        <f t="shared" si="308"/>
        <v>0</v>
      </c>
      <c r="V1257">
        <f t="shared" si="309"/>
        <v>1</v>
      </c>
      <c r="W1257">
        <f t="shared" si="310"/>
        <v>0</v>
      </c>
      <c r="X1257">
        <f t="shared" si="311"/>
        <v>0</v>
      </c>
      <c r="Y1257">
        <f t="shared" si="312"/>
        <v>0</v>
      </c>
      <c r="Z1257">
        <f t="shared" si="313"/>
        <v>0</v>
      </c>
      <c r="AA1257">
        <f t="shared" si="314"/>
        <v>0</v>
      </c>
      <c r="AB1257">
        <f t="shared" si="315"/>
        <v>0</v>
      </c>
      <c r="AC1257">
        <f t="shared" si="316"/>
        <v>0</v>
      </c>
      <c r="AD1257">
        <f t="shared" si="317"/>
        <v>0</v>
      </c>
      <c r="AE1257">
        <f t="shared" si="318"/>
        <v>0</v>
      </c>
      <c r="AF1257">
        <f t="shared" si="319"/>
        <v>0</v>
      </c>
    </row>
    <row r="1258" spans="1:32" ht="60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304"/>
        <v>1.1796376666666666</v>
      </c>
      <c r="P1258" s="8">
        <f t="shared" si="305"/>
        <v>98.030831024930734</v>
      </c>
      <c r="Q1258" t="s">
        <v>8325</v>
      </c>
      <c r="R1258" t="s">
        <v>8326</v>
      </c>
      <c r="S1258" s="12">
        <f t="shared" si="306"/>
        <v>40951.544340277775</v>
      </c>
      <c r="T1258" s="12">
        <f t="shared" si="307"/>
        <v>40921.544340277775</v>
      </c>
      <c r="U1258">
        <f t="shared" si="308"/>
        <v>0</v>
      </c>
      <c r="V1258">
        <f t="shared" si="309"/>
        <v>0</v>
      </c>
      <c r="W1258">
        <f t="shared" si="310"/>
        <v>0</v>
      </c>
      <c r="X1258">
        <f t="shared" si="311"/>
        <v>0</v>
      </c>
      <c r="Y1258">
        <f t="shared" si="312"/>
        <v>0</v>
      </c>
      <c r="Z1258">
        <f t="shared" si="313"/>
        <v>0</v>
      </c>
      <c r="AA1258">
        <f t="shared" si="314"/>
        <v>0</v>
      </c>
      <c r="AB1258">
        <f t="shared" si="315"/>
        <v>1</v>
      </c>
      <c r="AC1258">
        <f t="shared" si="316"/>
        <v>0</v>
      </c>
      <c r="AD1258">
        <f t="shared" si="317"/>
        <v>0</v>
      </c>
      <c r="AE1258">
        <f t="shared" si="318"/>
        <v>0</v>
      </c>
      <c r="AF1258">
        <f t="shared" si="319"/>
        <v>0</v>
      </c>
    </row>
    <row r="1259" spans="1:32" ht="60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304"/>
        <v>2.9472727272727273</v>
      </c>
      <c r="P1259" s="8">
        <f t="shared" si="305"/>
        <v>92.102272727272734</v>
      </c>
      <c r="Q1259" t="s">
        <v>8325</v>
      </c>
      <c r="R1259" t="s">
        <v>8326</v>
      </c>
      <c r="S1259" s="12">
        <f t="shared" si="306"/>
        <v>40635.668865740743</v>
      </c>
      <c r="T1259" s="12">
        <f t="shared" si="307"/>
        <v>40586.710532407407</v>
      </c>
      <c r="U1259">
        <f t="shared" si="308"/>
        <v>0</v>
      </c>
      <c r="V1259">
        <f t="shared" si="309"/>
        <v>0</v>
      </c>
      <c r="W1259">
        <f t="shared" si="310"/>
        <v>1</v>
      </c>
      <c r="X1259">
        <f t="shared" si="311"/>
        <v>0</v>
      </c>
      <c r="Y1259">
        <f t="shared" si="312"/>
        <v>0</v>
      </c>
      <c r="Z1259">
        <f t="shared" si="313"/>
        <v>0</v>
      </c>
      <c r="AA1259">
        <f t="shared" si="314"/>
        <v>0</v>
      </c>
      <c r="AB1259">
        <f t="shared" si="315"/>
        <v>0</v>
      </c>
      <c r="AC1259">
        <f t="shared" si="316"/>
        <v>0</v>
      </c>
      <c r="AD1259">
        <f t="shared" si="317"/>
        <v>0</v>
      </c>
      <c r="AE1259">
        <f t="shared" si="318"/>
        <v>0</v>
      </c>
      <c r="AF1259">
        <f t="shared" si="319"/>
        <v>0</v>
      </c>
    </row>
    <row r="1260" spans="1:32" ht="45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304"/>
        <v>2.1314633333333335</v>
      </c>
      <c r="P1260" s="8">
        <f t="shared" si="305"/>
        <v>38.175462686567165</v>
      </c>
      <c r="Q1260" t="s">
        <v>8325</v>
      </c>
      <c r="R1260" t="s">
        <v>8326</v>
      </c>
      <c r="S1260" s="12">
        <f t="shared" si="306"/>
        <v>41517.236250000002</v>
      </c>
      <c r="T1260" s="12">
        <f t="shared" si="307"/>
        <v>41487.236250000002</v>
      </c>
      <c r="U1260">
        <f t="shared" si="308"/>
        <v>0</v>
      </c>
      <c r="V1260">
        <f t="shared" si="309"/>
        <v>0</v>
      </c>
      <c r="W1260">
        <f t="shared" si="310"/>
        <v>0</v>
      </c>
      <c r="X1260">
        <f t="shared" si="311"/>
        <v>1</v>
      </c>
      <c r="Y1260">
        <f t="shared" si="312"/>
        <v>0</v>
      </c>
      <c r="Z1260">
        <f t="shared" si="313"/>
        <v>0</v>
      </c>
      <c r="AA1260">
        <f t="shared" si="314"/>
        <v>0</v>
      </c>
      <c r="AB1260">
        <f t="shared" si="315"/>
        <v>0</v>
      </c>
      <c r="AC1260">
        <f t="shared" si="316"/>
        <v>0</v>
      </c>
      <c r="AD1260">
        <f t="shared" si="317"/>
        <v>0</v>
      </c>
      <c r="AE1260">
        <f t="shared" si="318"/>
        <v>0</v>
      </c>
      <c r="AF1260">
        <f t="shared" si="319"/>
        <v>0</v>
      </c>
    </row>
    <row r="1261" spans="1:32" ht="45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304"/>
        <v>1.0424</v>
      </c>
      <c r="P1261" s="8">
        <f t="shared" si="305"/>
        <v>27.145833333333332</v>
      </c>
      <c r="Q1261" t="s">
        <v>8325</v>
      </c>
      <c r="R1261" t="s">
        <v>8326</v>
      </c>
      <c r="S1261" s="12">
        <f t="shared" si="306"/>
        <v>41798.790972222225</v>
      </c>
      <c r="T1261" s="12">
        <f t="shared" si="307"/>
        <v>41766.595648148148</v>
      </c>
      <c r="U1261">
        <f t="shared" si="308"/>
        <v>0</v>
      </c>
      <c r="V1261">
        <f t="shared" si="309"/>
        <v>1</v>
      </c>
      <c r="W1261">
        <f t="shared" si="310"/>
        <v>0</v>
      </c>
      <c r="X1261">
        <f t="shared" si="311"/>
        <v>0</v>
      </c>
      <c r="Y1261">
        <f t="shared" si="312"/>
        <v>0</v>
      </c>
      <c r="Z1261">
        <f t="shared" si="313"/>
        <v>0</v>
      </c>
      <c r="AA1261">
        <f t="shared" si="314"/>
        <v>0</v>
      </c>
      <c r="AB1261">
        <f t="shared" si="315"/>
        <v>0</v>
      </c>
      <c r="AC1261">
        <f t="shared" si="316"/>
        <v>0</v>
      </c>
      <c r="AD1261">
        <f t="shared" si="317"/>
        <v>0</v>
      </c>
      <c r="AE1261">
        <f t="shared" si="318"/>
        <v>0</v>
      </c>
      <c r="AF1261">
        <f t="shared" si="319"/>
        <v>0</v>
      </c>
    </row>
    <row r="1262" spans="1:32" ht="45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304"/>
        <v>1.1366666666666667</v>
      </c>
      <c r="P1262" s="8">
        <f t="shared" si="305"/>
        <v>50.689189189189186</v>
      </c>
      <c r="Q1262" t="s">
        <v>8325</v>
      </c>
      <c r="R1262" t="s">
        <v>8326</v>
      </c>
      <c r="S1262" s="12">
        <f t="shared" si="306"/>
        <v>41696.467824074076</v>
      </c>
      <c r="T1262" s="12">
        <f t="shared" si="307"/>
        <v>41666.467824074076</v>
      </c>
      <c r="U1262">
        <f t="shared" si="308"/>
        <v>0</v>
      </c>
      <c r="V1262">
        <f t="shared" si="309"/>
        <v>1</v>
      </c>
      <c r="W1262">
        <f t="shared" si="310"/>
        <v>0</v>
      </c>
      <c r="X1262">
        <f t="shared" si="311"/>
        <v>0</v>
      </c>
      <c r="Y1262">
        <f t="shared" si="312"/>
        <v>0</v>
      </c>
      <c r="Z1262">
        <f t="shared" si="313"/>
        <v>0</v>
      </c>
      <c r="AA1262">
        <f t="shared" si="314"/>
        <v>0</v>
      </c>
      <c r="AB1262">
        <f t="shared" si="315"/>
        <v>0</v>
      </c>
      <c r="AC1262">
        <f t="shared" si="316"/>
        <v>0</v>
      </c>
      <c r="AD1262">
        <f t="shared" si="317"/>
        <v>0</v>
      </c>
      <c r="AE1262">
        <f t="shared" si="318"/>
        <v>0</v>
      </c>
      <c r="AF1262">
        <f t="shared" si="319"/>
        <v>0</v>
      </c>
    </row>
    <row r="1263" spans="1:32" ht="45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304"/>
        <v>1.0125</v>
      </c>
      <c r="P1263" s="8">
        <f t="shared" si="305"/>
        <v>38.942307692307693</v>
      </c>
      <c r="Q1263" t="s">
        <v>8325</v>
      </c>
      <c r="R1263" t="s">
        <v>8326</v>
      </c>
      <c r="S1263" s="12">
        <f t="shared" si="306"/>
        <v>41667.967905092592</v>
      </c>
      <c r="T1263" s="12">
        <f t="shared" si="307"/>
        <v>41637.967905092592</v>
      </c>
      <c r="U1263">
        <f t="shared" si="308"/>
        <v>0</v>
      </c>
      <c r="V1263">
        <f t="shared" si="309"/>
        <v>1</v>
      </c>
      <c r="W1263">
        <f t="shared" si="310"/>
        <v>0</v>
      </c>
      <c r="X1263">
        <f t="shared" si="311"/>
        <v>0</v>
      </c>
      <c r="Y1263">
        <f t="shared" si="312"/>
        <v>0</v>
      </c>
      <c r="Z1263">
        <f t="shared" si="313"/>
        <v>0</v>
      </c>
      <c r="AA1263">
        <f t="shared" si="314"/>
        <v>0</v>
      </c>
      <c r="AB1263">
        <f t="shared" si="315"/>
        <v>0</v>
      </c>
      <c r="AC1263">
        <f t="shared" si="316"/>
        <v>0</v>
      </c>
      <c r="AD1263">
        <f t="shared" si="317"/>
        <v>0</v>
      </c>
      <c r="AE1263">
        <f t="shared" si="318"/>
        <v>0</v>
      </c>
      <c r="AF1263">
        <f t="shared" si="319"/>
        <v>0</v>
      </c>
    </row>
    <row r="1264" spans="1:32" ht="60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304"/>
        <v>1.2541538461538462</v>
      </c>
      <c r="P1264" s="8">
        <f t="shared" si="305"/>
        <v>77.638095238095232</v>
      </c>
      <c r="Q1264" t="s">
        <v>8325</v>
      </c>
      <c r="R1264" t="s">
        <v>8326</v>
      </c>
      <c r="S1264" s="12">
        <f t="shared" si="306"/>
        <v>41686.387638888889</v>
      </c>
      <c r="T1264" s="12">
        <f t="shared" si="307"/>
        <v>41656.387638888889</v>
      </c>
      <c r="U1264">
        <f t="shared" si="308"/>
        <v>0</v>
      </c>
      <c r="V1264">
        <f t="shared" si="309"/>
        <v>0</v>
      </c>
      <c r="W1264">
        <f t="shared" si="310"/>
        <v>1</v>
      </c>
      <c r="X1264">
        <f t="shared" si="311"/>
        <v>0</v>
      </c>
      <c r="Y1264">
        <f t="shared" si="312"/>
        <v>0</v>
      </c>
      <c r="Z1264">
        <f t="shared" si="313"/>
        <v>0</v>
      </c>
      <c r="AA1264">
        <f t="shared" si="314"/>
        <v>0</v>
      </c>
      <c r="AB1264">
        <f t="shared" si="315"/>
        <v>0</v>
      </c>
      <c r="AC1264">
        <f t="shared" si="316"/>
        <v>0</v>
      </c>
      <c r="AD1264">
        <f t="shared" si="317"/>
        <v>0</v>
      </c>
      <c r="AE1264">
        <f t="shared" si="318"/>
        <v>0</v>
      </c>
      <c r="AF1264">
        <f t="shared" si="319"/>
        <v>0</v>
      </c>
    </row>
    <row r="1265" spans="1:32" ht="30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304"/>
        <v>1.19</v>
      </c>
      <c r="P1265" s="8">
        <f t="shared" si="305"/>
        <v>43.536585365853661</v>
      </c>
      <c r="Q1265" t="s">
        <v>8325</v>
      </c>
      <c r="R1265" t="s">
        <v>8326</v>
      </c>
      <c r="S1265" s="12">
        <f t="shared" si="306"/>
        <v>41726.666666666664</v>
      </c>
      <c r="T1265" s="12">
        <f t="shared" si="307"/>
        <v>41691.709143518521</v>
      </c>
      <c r="U1265">
        <f t="shared" si="308"/>
        <v>0</v>
      </c>
      <c r="V1265">
        <f t="shared" si="309"/>
        <v>1</v>
      </c>
      <c r="W1265">
        <f t="shared" si="310"/>
        <v>0</v>
      </c>
      <c r="X1265">
        <f t="shared" si="311"/>
        <v>0</v>
      </c>
      <c r="Y1265">
        <f t="shared" si="312"/>
        <v>0</v>
      </c>
      <c r="Z1265">
        <f t="shared" si="313"/>
        <v>0</v>
      </c>
      <c r="AA1265">
        <f t="shared" si="314"/>
        <v>0</v>
      </c>
      <c r="AB1265">
        <f t="shared" si="315"/>
        <v>0</v>
      </c>
      <c r="AC1265">
        <f t="shared" si="316"/>
        <v>0</v>
      </c>
      <c r="AD1265">
        <f t="shared" si="317"/>
        <v>0</v>
      </c>
      <c r="AE1265">
        <f t="shared" si="318"/>
        <v>0</v>
      </c>
      <c r="AF1265">
        <f t="shared" si="319"/>
        <v>0</v>
      </c>
    </row>
    <row r="1266" spans="1:32" ht="60" x14ac:dyDescent="0.25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304"/>
        <v>1.6646153846153846</v>
      </c>
      <c r="P1266" s="8">
        <f t="shared" si="305"/>
        <v>31.823529411764707</v>
      </c>
      <c r="Q1266" t="s">
        <v>8325</v>
      </c>
      <c r="R1266" t="s">
        <v>8326</v>
      </c>
      <c r="S1266" s="12">
        <f t="shared" si="306"/>
        <v>41576.287997685184</v>
      </c>
      <c r="T1266" s="12">
        <f t="shared" si="307"/>
        <v>41547.287997685184</v>
      </c>
      <c r="U1266">
        <f t="shared" si="308"/>
        <v>1</v>
      </c>
      <c r="V1266">
        <f t="shared" si="309"/>
        <v>0</v>
      </c>
      <c r="W1266">
        <f t="shared" si="310"/>
        <v>0</v>
      </c>
      <c r="X1266">
        <f t="shared" si="311"/>
        <v>0</v>
      </c>
      <c r="Y1266">
        <f t="shared" si="312"/>
        <v>0</v>
      </c>
      <c r="Z1266">
        <f t="shared" si="313"/>
        <v>0</v>
      </c>
      <c r="AA1266">
        <f t="shared" si="314"/>
        <v>0</v>
      </c>
      <c r="AB1266">
        <f t="shared" si="315"/>
        <v>0</v>
      </c>
      <c r="AC1266">
        <f t="shared" si="316"/>
        <v>0</v>
      </c>
      <c r="AD1266">
        <f t="shared" si="317"/>
        <v>0</v>
      </c>
      <c r="AE1266">
        <f t="shared" si="318"/>
        <v>0</v>
      </c>
      <c r="AF1266">
        <f t="shared" si="319"/>
        <v>0</v>
      </c>
    </row>
    <row r="1267" spans="1:32" ht="60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304"/>
        <v>1.1914771428571429</v>
      </c>
      <c r="P1267" s="8">
        <f t="shared" si="305"/>
        <v>63.184393939393942</v>
      </c>
      <c r="Q1267" t="s">
        <v>8325</v>
      </c>
      <c r="R1267" t="s">
        <v>8326</v>
      </c>
      <c r="S1267" s="12">
        <f t="shared" si="306"/>
        <v>40512.280266203699</v>
      </c>
      <c r="T1267" s="12">
        <f t="shared" si="307"/>
        <v>40465.280266203699</v>
      </c>
      <c r="U1267">
        <f t="shared" si="308"/>
        <v>0</v>
      </c>
      <c r="V1267">
        <f t="shared" si="309"/>
        <v>1</v>
      </c>
      <c r="W1267">
        <f t="shared" si="310"/>
        <v>0</v>
      </c>
      <c r="X1267">
        <f t="shared" si="311"/>
        <v>0</v>
      </c>
      <c r="Y1267">
        <f t="shared" si="312"/>
        <v>0</v>
      </c>
      <c r="Z1267">
        <f t="shared" si="313"/>
        <v>0</v>
      </c>
      <c r="AA1267">
        <f t="shared" si="314"/>
        <v>0</v>
      </c>
      <c r="AB1267">
        <f t="shared" si="315"/>
        <v>0</v>
      </c>
      <c r="AC1267">
        <f t="shared" si="316"/>
        <v>0</v>
      </c>
      <c r="AD1267">
        <f t="shared" si="317"/>
        <v>0</v>
      </c>
      <c r="AE1267">
        <f t="shared" si="318"/>
        <v>0</v>
      </c>
      <c r="AF1267">
        <f t="shared" si="319"/>
        <v>0</v>
      </c>
    </row>
    <row r="1268" spans="1:32" ht="45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304"/>
        <v>1.0047368421052632</v>
      </c>
      <c r="P1268" s="8">
        <f t="shared" si="305"/>
        <v>190.9</v>
      </c>
      <c r="Q1268" t="s">
        <v>8325</v>
      </c>
      <c r="R1268" t="s">
        <v>8326</v>
      </c>
      <c r="S1268" s="12">
        <f t="shared" si="306"/>
        <v>41650.50167824074</v>
      </c>
      <c r="T1268" s="12">
        <f t="shared" si="307"/>
        <v>41620.50167824074</v>
      </c>
      <c r="U1268">
        <f t="shared" si="308"/>
        <v>0</v>
      </c>
      <c r="V1268">
        <f t="shared" si="309"/>
        <v>0</v>
      </c>
      <c r="W1268">
        <f t="shared" si="310"/>
        <v>1</v>
      </c>
      <c r="X1268">
        <f t="shared" si="311"/>
        <v>0</v>
      </c>
      <c r="Y1268">
        <f t="shared" si="312"/>
        <v>0</v>
      </c>
      <c r="Z1268">
        <f t="shared" si="313"/>
        <v>0</v>
      </c>
      <c r="AA1268">
        <f t="shared" si="314"/>
        <v>0</v>
      </c>
      <c r="AB1268">
        <f t="shared" si="315"/>
        <v>0</v>
      </c>
      <c r="AC1268">
        <f t="shared" si="316"/>
        <v>0</v>
      </c>
      <c r="AD1268">
        <f t="shared" si="317"/>
        <v>0</v>
      </c>
      <c r="AE1268">
        <f t="shared" si="318"/>
        <v>0</v>
      </c>
      <c r="AF1268">
        <f t="shared" si="319"/>
        <v>0</v>
      </c>
    </row>
    <row r="1269" spans="1:32" ht="60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304"/>
        <v>1.018</v>
      </c>
      <c r="P1269" s="8">
        <f t="shared" si="305"/>
        <v>140.85534591194968</v>
      </c>
      <c r="Q1269" t="s">
        <v>8325</v>
      </c>
      <c r="R1269" t="s">
        <v>8326</v>
      </c>
      <c r="S1269" s="12">
        <f t="shared" si="306"/>
        <v>41479.210162037038</v>
      </c>
      <c r="T1269" s="12">
        <f t="shared" si="307"/>
        <v>41449.210162037038</v>
      </c>
      <c r="U1269">
        <f t="shared" si="308"/>
        <v>0</v>
      </c>
      <c r="V1269">
        <f t="shared" si="309"/>
        <v>0</v>
      </c>
      <c r="W1269">
        <f t="shared" si="310"/>
        <v>0</v>
      </c>
      <c r="X1269">
        <f t="shared" si="311"/>
        <v>0</v>
      </c>
      <c r="Y1269">
        <f t="shared" si="312"/>
        <v>0</v>
      </c>
      <c r="Z1269">
        <f t="shared" si="313"/>
        <v>1</v>
      </c>
      <c r="AA1269">
        <f t="shared" si="314"/>
        <v>0</v>
      </c>
      <c r="AB1269">
        <f t="shared" si="315"/>
        <v>0</v>
      </c>
      <c r="AC1269">
        <f t="shared" si="316"/>
        <v>0</v>
      </c>
      <c r="AD1269">
        <f t="shared" si="317"/>
        <v>0</v>
      </c>
      <c r="AE1269">
        <f t="shared" si="318"/>
        <v>0</v>
      </c>
      <c r="AF1269">
        <f t="shared" si="319"/>
        <v>0</v>
      </c>
    </row>
    <row r="1270" spans="1:32" ht="45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304"/>
        <v>1.1666666666666667</v>
      </c>
      <c r="P1270" s="8">
        <f t="shared" si="305"/>
        <v>76.92307692307692</v>
      </c>
      <c r="Q1270" t="s">
        <v>8325</v>
      </c>
      <c r="R1270" t="s">
        <v>8326</v>
      </c>
      <c r="S1270" s="12">
        <f t="shared" si="306"/>
        <v>41537.470451388886</v>
      </c>
      <c r="T1270" s="12">
        <f t="shared" si="307"/>
        <v>41507.470451388886</v>
      </c>
      <c r="U1270">
        <f t="shared" si="308"/>
        <v>0</v>
      </c>
      <c r="V1270">
        <f t="shared" si="309"/>
        <v>0</v>
      </c>
      <c r="W1270">
        <f t="shared" si="310"/>
        <v>0</v>
      </c>
      <c r="X1270">
        <f t="shared" si="311"/>
        <v>1</v>
      </c>
      <c r="Y1270">
        <f t="shared" si="312"/>
        <v>0</v>
      </c>
      <c r="Z1270">
        <f t="shared" si="313"/>
        <v>0</v>
      </c>
      <c r="AA1270">
        <f t="shared" si="314"/>
        <v>0</v>
      </c>
      <c r="AB1270">
        <f t="shared" si="315"/>
        <v>0</v>
      </c>
      <c r="AC1270">
        <f t="shared" si="316"/>
        <v>0</v>
      </c>
      <c r="AD1270">
        <f t="shared" si="317"/>
        <v>0</v>
      </c>
      <c r="AE1270">
        <f t="shared" si="318"/>
        <v>0</v>
      </c>
      <c r="AF1270">
        <f t="shared" si="319"/>
        <v>0</v>
      </c>
    </row>
    <row r="1271" spans="1:32" ht="60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304"/>
        <v>1.0864893617021276</v>
      </c>
      <c r="P1271" s="8">
        <f t="shared" si="305"/>
        <v>99.15533980582525</v>
      </c>
      <c r="Q1271" t="s">
        <v>8325</v>
      </c>
      <c r="R1271" t="s">
        <v>8326</v>
      </c>
      <c r="S1271" s="12">
        <f t="shared" si="306"/>
        <v>42475.625</v>
      </c>
      <c r="T1271" s="12">
        <f t="shared" si="307"/>
        <v>42445.448055555556</v>
      </c>
      <c r="U1271">
        <f t="shared" si="308"/>
        <v>0</v>
      </c>
      <c r="V1271">
        <f t="shared" si="309"/>
        <v>0</v>
      </c>
      <c r="W1271">
        <f t="shared" si="310"/>
        <v>0</v>
      </c>
      <c r="X1271">
        <f t="shared" si="311"/>
        <v>0</v>
      </c>
      <c r="Y1271">
        <f t="shared" si="312"/>
        <v>1</v>
      </c>
      <c r="Z1271">
        <f t="shared" si="313"/>
        <v>0</v>
      </c>
      <c r="AA1271">
        <f t="shared" si="314"/>
        <v>0</v>
      </c>
      <c r="AB1271">
        <f t="shared" si="315"/>
        <v>0</v>
      </c>
      <c r="AC1271">
        <f t="shared" si="316"/>
        <v>0</v>
      </c>
      <c r="AD1271">
        <f t="shared" si="317"/>
        <v>0</v>
      </c>
      <c r="AE1271">
        <f t="shared" si="318"/>
        <v>0</v>
      </c>
      <c r="AF1271">
        <f t="shared" si="319"/>
        <v>0</v>
      </c>
    </row>
    <row r="1272" spans="1:32" ht="45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304"/>
        <v>1.1472</v>
      </c>
      <c r="P1272" s="8">
        <f t="shared" si="305"/>
        <v>67.881656804733723</v>
      </c>
      <c r="Q1272" t="s">
        <v>8325</v>
      </c>
      <c r="R1272" t="s">
        <v>8326</v>
      </c>
      <c r="S1272" s="12">
        <f t="shared" si="306"/>
        <v>40993.440300925926</v>
      </c>
      <c r="T1272" s="12">
        <f t="shared" si="307"/>
        <v>40933.48196759259</v>
      </c>
      <c r="U1272">
        <f t="shared" si="308"/>
        <v>0</v>
      </c>
      <c r="V1272">
        <f t="shared" si="309"/>
        <v>0</v>
      </c>
      <c r="W1272">
        <f t="shared" si="310"/>
        <v>0</v>
      </c>
      <c r="X1272">
        <f t="shared" si="311"/>
        <v>1</v>
      </c>
      <c r="Y1272">
        <f t="shared" si="312"/>
        <v>0</v>
      </c>
      <c r="Z1272">
        <f t="shared" si="313"/>
        <v>0</v>
      </c>
      <c r="AA1272">
        <f t="shared" si="314"/>
        <v>0</v>
      </c>
      <c r="AB1272">
        <f t="shared" si="315"/>
        <v>0</v>
      </c>
      <c r="AC1272">
        <f t="shared" si="316"/>
        <v>0</v>
      </c>
      <c r="AD1272">
        <f t="shared" si="317"/>
        <v>0</v>
      </c>
      <c r="AE1272">
        <f t="shared" si="318"/>
        <v>0</v>
      </c>
      <c r="AF1272">
        <f t="shared" si="319"/>
        <v>0</v>
      </c>
    </row>
    <row r="1273" spans="1:32" ht="60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304"/>
        <v>1.018</v>
      </c>
      <c r="P1273" s="8">
        <f t="shared" si="305"/>
        <v>246.29032258064515</v>
      </c>
      <c r="Q1273" t="s">
        <v>8325</v>
      </c>
      <c r="R1273" t="s">
        <v>8326</v>
      </c>
      <c r="S1273" s="12">
        <f t="shared" si="306"/>
        <v>41591.350219907406</v>
      </c>
      <c r="T1273" s="12">
        <f t="shared" si="307"/>
        <v>41561.308553240742</v>
      </c>
      <c r="U1273">
        <f t="shared" si="308"/>
        <v>0</v>
      </c>
      <c r="V1273">
        <f t="shared" si="309"/>
        <v>0</v>
      </c>
      <c r="W1273">
        <f t="shared" si="310"/>
        <v>1</v>
      </c>
      <c r="X1273">
        <f t="shared" si="311"/>
        <v>0</v>
      </c>
      <c r="Y1273">
        <f t="shared" si="312"/>
        <v>0</v>
      </c>
      <c r="Z1273">
        <f t="shared" si="313"/>
        <v>0</v>
      </c>
      <c r="AA1273">
        <f t="shared" si="314"/>
        <v>0</v>
      </c>
      <c r="AB1273">
        <f t="shared" si="315"/>
        <v>0</v>
      </c>
      <c r="AC1273">
        <f t="shared" si="316"/>
        <v>0</v>
      </c>
      <c r="AD1273">
        <f t="shared" si="317"/>
        <v>0</v>
      </c>
      <c r="AE1273">
        <f t="shared" si="318"/>
        <v>0</v>
      </c>
      <c r="AF1273">
        <f t="shared" si="319"/>
        <v>0</v>
      </c>
    </row>
    <row r="1274" spans="1:32" ht="60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304"/>
        <v>1.06</v>
      </c>
      <c r="P1274" s="8">
        <f t="shared" si="305"/>
        <v>189.28571428571428</v>
      </c>
      <c r="Q1274" t="s">
        <v>8325</v>
      </c>
      <c r="R1274" t="s">
        <v>8326</v>
      </c>
      <c r="S1274" s="12">
        <f t="shared" si="306"/>
        <v>40343.791666666664</v>
      </c>
      <c r="T1274" s="12">
        <f t="shared" si="307"/>
        <v>40274.370127314818</v>
      </c>
      <c r="U1274">
        <f t="shared" si="308"/>
        <v>0</v>
      </c>
      <c r="V1274">
        <f t="shared" si="309"/>
        <v>0</v>
      </c>
      <c r="W1274">
        <f t="shared" si="310"/>
        <v>1</v>
      </c>
      <c r="X1274">
        <f t="shared" si="311"/>
        <v>0</v>
      </c>
      <c r="Y1274">
        <f t="shared" si="312"/>
        <v>0</v>
      </c>
      <c r="Z1274">
        <f t="shared" si="313"/>
        <v>0</v>
      </c>
      <c r="AA1274">
        <f t="shared" si="314"/>
        <v>0</v>
      </c>
      <c r="AB1274">
        <f t="shared" si="315"/>
        <v>0</v>
      </c>
      <c r="AC1274">
        <f t="shared" si="316"/>
        <v>0</v>
      </c>
      <c r="AD1274">
        <f t="shared" si="317"/>
        <v>0</v>
      </c>
      <c r="AE1274">
        <f t="shared" si="318"/>
        <v>0</v>
      </c>
      <c r="AF1274">
        <f t="shared" si="319"/>
        <v>0</v>
      </c>
    </row>
    <row r="1275" spans="1:32" ht="45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304"/>
        <v>1.0349999999999999</v>
      </c>
      <c r="P1275" s="8">
        <f t="shared" si="305"/>
        <v>76.666666666666671</v>
      </c>
      <c r="Q1275" t="s">
        <v>8325</v>
      </c>
      <c r="R1275" t="s">
        <v>8326</v>
      </c>
      <c r="S1275" s="12">
        <f t="shared" si="306"/>
        <v>41882.355219907404</v>
      </c>
      <c r="T1275" s="12">
        <f t="shared" si="307"/>
        <v>41852.355219907404</v>
      </c>
      <c r="U1275">
        <f t="shared" si="308"/>
        <v>0</v>
      </c>
      <c r="V1275">
        <f t="shared" si="309"/>
        <v>1</v>
      </c>
      <c r="W1275">
        <f t="shared" si="310"/>
        <v>0</v>
      </c>
      <c r="X1275">
        <f t="shared" si="311"/>
        <v>0</v>
      </c>
      <c r="Y1275">
        <f t="shared" si="312"/>
        <v>0</v>
      </c>
      <c r="Z1275">
        <f t="shared" si="313"/>
        <v>0</v>
      </c>
      <c r="AA1275">
        <f t="shared" si="314"/>
        <v>0</v>
      </c>
      <c r="AB1275">
        <f t="shared" si="315"/>
        <v>0</v>
      </c>
      <c r="AC1275">
        <f t="shared" si="316"/>
        <v>0</v>
      </c>
      <c r="AD1275">
        <f t="shared" si="317"/>
        <v>0</v>
      </c>
      <c r="AE1275">
        <f t="shared" si="318"/>
        <v>0</v>
      </c>
      <c r="AF1275">
        <f t="shared" si="319"/>
        <v>0</v>
      </c>
    </row>
    <row r="1276" spans="1:32" ht="45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304"/>
        <v>1.5497535999999998</v>
      </c>
      <c r="P1276" s="8">
        <f t="shared" si="305"/>
        <v>82.963254817987149</v>
      </c>
      <c r="Q1276" t="s">
        <v>8325</v>
      </c>
      <c r="R1276" t="s">
        <v>8326</v>
      </c>
      <c r="S1276" s="12">
        <f t="shared" si="306"/>
        <v>41151.315104166664</v>
      </c>
      <c r="T1276" s="12">
        <f t="shared" si="307"/>
        <v>41116.315104166664</v>
      </c>
      <c r="U1276">
        <f t="shared" si="308"/>
        <v>0</v>
      </c>
      <c r="V1276">
        <f t="shared" si="309"/>
        <v>0</v>
      </c>
      <c r="W1276">
        <f t="shared" si="310"/>
        <v>0</v>
      </c>
      <c r="X1276">
        <f t="shared" si="311"/>
        <v>0</v>
      </c>
      <c r="Y1276">
        <f t="shared" si="312"/>
        <v>0</v>
      </c>
      <c r="Z1276">
        <f t="shared" si="313"/>
        <v>0</v>
      </c>
      <c r="AA1276">
        <f t="shared" si="314"/>
        <v>1</v>
      </c>
      <c r="AB1276">
        <f t="shared" si="315"/>
        <v>0</v>
      </c>
      <c r="AC1276">
        <f t="shared" si="316"/>
        <v>0</v>
      </c>
      <c r="AD1276">
        <f t="shared" si="317"/>
        <v>0</v>
      </c>
      <c r="AE1276">
        <f t="shared" si="318"/>
        <v>0</v>
      </c>
      <c r="AF1276">
        <f t="shared" si="319"/>
        <v>0</v>
      </c>
    </row>
    <row r="1277" spans="1:32" ht="45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304"/>
        <v>1.6214066666666667</v>
      </c>
      <c r="P1277" s="8">
        <f t="shared" si="305"/>
        <v>62.522107969151669</v>
      </c>
      <c r="Q1277" t="s">
        <v>8325</v>
      </c>
      <c r="R1277" t="s">
        <v>8326</v>
      </c>
      <c r="S1277" s="12">
        <f t="shared" si="306"/>
        <v>41493.492905092593</v>
      </c>
      <c r="T1277" s="12">
        <f t="shared" si="307"/>
        <v>41458.492905092593</v>
      </c>
      <c r="U1277">
        <f t="shared" si="308"/>
        <v>0</v>
      </c>
      <c r="V1277">
        <f t="shared" si="309"/>
        <v>0</v>
      </c>
      <c r="W1277">
        <f t="shared" si="310"/>
        <v>0</v>
      </c>
      <c r="X1277">
        <f t="shared" si="311"/>
        <v>0</v>
      </c>
      <c r="Y1277">
        <f t="shared" si="312"/>
        <v>1</v>
      </c>
      <c r="Z1277">
        <f t="shared" si="313"/>
        <v>0</v>
      </c>
      <c r="AA1277">
        <f t="shared" si="314"/>
        <v>0</v>
      </c>
      <c r="AB1277">
        <f t="shared" si="315"/>
        <v>0</v>
      </c>
      <c r="AC1277">
        <f t="shared" si="316"/>
        <v>0</v>
      </c>
      <c r="AD1277">
        <f t="shared" si="317"/>
        <v>0</v>
      </c>
      <c r="AE1277">
        <f t="shared" si="318"/>
        <v>0</v>
      </c>
      <c r="AF1277">
        <f t="shared" si="319"/>
        <v>0</v>
      </c>
    </row>
    <row r="1278" spans="1:32" ht="30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304"/>
        <v>1.0442100000000001</v>
      </c>
      <c r="P1278" s="8">
        <f t="shared" si="305"/>
        <v>46.06808823529412</v>
      </c>
      <c r="Q1278" t="s">
        <v>8325</v>
      </c>
      <c r="R1278" t="s">
        <v>8326</v>
      </c>
      <c r="S1278" s="12">
        <f t="shared" si="306"/>
        <v>40056.791666666664</v>
      </c>
      <c r="T1278" s="12">
        <f t="shared" si="307"/>
        <v>40007.329247685186</v>
      </c>
      <c r="U1278">
        <f t="shared" si="308"/>
        <v>0</v>
      </c>
      <c r="V1278">
        <f t="shared" si="309"/>
        <v>1</v>
      </c>
      <c r="W1278">
        <f t="shared" si="310"/>
        <v>0</v>
      </c>
      <c r="X1278">
        <f t="shared" si="311"/>
        <v>0</v>
      </c>
      <c r="Y1278">
        <f t="shared" si="312"/>
        <v>0</v>
      </c>
      <c r="Z1278">
        <f t="shared" si="313"/>
        <v>0</v>
      </c>
      <c r="AA1278">
        <f t="shared" si="314"/>
        <v>0</v>
      </c>
      <c r="AB1278">
        <f t="shared" si="315"/>
        <v>0</v>
      </c>
      <c r="AC1278">
        <f t="shared" si="316"/>
        <v>0</v>
      </c>
      <c r="AD1278">
        <f t="shared" si="317"/>
        <v>0</v>
      </c>
      <c r="AE1278">
        <f t="shared" si="318"/>
        <v>0</v>
      </c>
      <c r="AF1278">
        <f t="shared" si="319"/>
        <v>0</v>
      </c>
    </row>
    <row r="1279" spans="1:32" ht="60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304"/>
        <v>1.0612433333333333</v>
      </c>
      <c r="P1279" s="8">
        <f t="shared" si="305"/>
        <v>38.543946731234868</v>
      </c>
      <c r="Q1279" t="s">
        <v>8325</v>
      </c>
      <c r="R1279" t="s">
        <v>8326</v>
      </c>
      <c r="S1279" s="12">
        <f t="shared" si="306"/>
        <v>41156.186886574076</v>
      </c>
      <c r="T1279" s="12">
        <f t="shared" si="307"/>
        <v>41121.186886574076</v>
      </c>
      <c r="U1279">
        <f t="shared" si="308"/>
        <v>0</v>
      </c>
      <c r="V1279">
        <f t="shared" si="309"/>
        <v>0</v>
      </c>
      <c r="W1279">
        <f t="shared" si="310"/>
        <v>0</v>
      </c>
      <c r="X1279">
        <f t="shared" si="311"/>
        <v>0</v>
      </c>
      <c r="Y1279">
        <f t="shared" si="312"/>
        <v>1</v>
      </c>
      <c r="Z1279">
        <f t="shared" si="313"/>
        <v>0</v>
      </c>
      <c r="AA1279">
        <f t="shared" si="314"/>
        <v>0</v>
      </c>
      <c r="AB1279">
        <f t="shared" si="315"/>
        <v>0</v>
      </c>
      <c r="AC1279">
        <f t="shared" si="316"/>
        <v>0</v>
      </c>
      <c r="AD1279">
        <f t="shared" si="317"/>
        <v>0</v>
      </c>
      <c r="AE1279">
        <f t="shared" si="318"/>
        <v>0</v>
      </c>
      <c r="AF1279">
        <f t="shared" si="319"/>
        <v>0</v>
      </c>
    </row>
    <row r="1280" spans="1:32" ht="60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304"/>
        <v>1.5493846153846154</v>
      </c>
      <c r="P1280" s="8">
        <f t="shared" si="305"/>
        <v>53.005263157894738</v>
      </c>
      <c r="Q1280" t="s">
        <v>8325</v>
      </c>
      <c r="R1280" t="s">
        <v>8326</v>
      </c>
      <c r="S1280" s="12">
        <f t="shared" si="306"/>
        <v>41814.708333333336</v>
      </c>
      <c r="T1280" s="12">
        <f t="shared" si="307"/>
        <v>41786.180162037039</v>
      </c>
      <c r="U1280">
        <f t="shared" si="308"/>
        <v>0</v>
      </c>
      <c r="V1280">
        <f t="shared" si="309"/>
        <v>0</v>
      </c>
      <c r="W1280">
        <f t="shared" si="310"/>
        <v>1</v>
      </c>
      <c r="X1280">
        <f t="shared" si="311"/>
        <v>0</v>
      </c>
      <c r="Y1280">
        <f t="shared" si="312"/>
        <v>0</v>
      </c>
      <c r="Z1280">
        <f t="shared" si="313"/>
        <v>0</v>
      </c>
      <c r="AA1280">
        <f t="shared" si="314"/>
        <v>0</v>
      </c>
      <c r="AB1280">
        <f t="shared" si="315"/>
        <v>0</v>
      </c>
      <c r="AC1280">
        <f t="shared" si="316"/>
        <v>0</v>
      </c>
      <c r="AD1280">
        <f t="shared" si="317"/>
        <v>0</v>
      </c>
      <c r="AE1280">
        <f t="shared" si="318"/>
        <v>0</v>
      </c>
      <c r="AF1280">
        <f t="shared" si="319"/>
        <v>0</v>
      </c>
    </row>
    <row r="1281" spans="1:32" ht="60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304"/>
        <v>1.1077157238734421</v>
      </c>
      <c r="P1281" s="8">
        <f t="shared" si="305"/>
        <v>73.355396825396824</v>
      </c>
      <c r="Q1281" t="s">
        <v>8325</v>
      </c>
      <c r="R1281" t="s">
        <v>8326</v>
      </c>
      <c r="S1281" s="12">
        <f t="shared" si="306"/>
        <v>41721.682523148149</v>
      </c>
      <c r="T1281" s="12">
        <f t="shared" si="307"/>
        <v>41681.724189814813</v>
      </c>
      <c r="U1281">
        <f t="shared" si="308"/>
        <v>0</v>
      </c>
      <c r="V1281">
        <f t="shared" si="309"/>
        <v>0</v>
      </c>
      <c r="W1281">
        <f t="shared" si="310"/>
        <v>0</v>
      </c>
      <c r="X1281">
        <f t="shared" si="311"/>
        <v>1</v>
      </c>
      <c r="Y1281">
        <f t="shared" si="312"/>
        <v>0</v>
      </c>
      <c r="Z1281">
        <f t="shared" si="313"/>
        <v>0</v>
      </c>
      <c r="AA1281">
        <f t="shared" si="314"/>
        <v>0</v>
      </c>
      <c r="AB1281">
        <f t="shared" si="315"/>
        <v>0</v>
      </c>
      <c r="AC1281">
        <f t="shared" si="316"/>
        <v>0</v>
      </c>
      <c r="AD1281">
        <f t="shared" si="317"/>
        <v>0</v>
      </c>
      <c r="AE1281">
        <f t="shared" si="318"/>
        <v>0</v>
      </c>
      <c r="AF1281">
        <f t="shared" si="319"/>
        <v>0</v>
      </c>
    </row>
    <row r="1282" spans="1:32" ht="45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304"/>
        <v>1.1091186666666666</v>
      </c>
      <c r="P1282" s="8">
        <f t="shared" si="305"/>
        <v>127.97523076923076</v>
      </c>
      <c r="Q1282" t="s">
        <v>8325</v>
      </c>
      <c r="R1282" t="s">
        <v>8326</v>
      </c>
      <c r="S1282" s="12">
        <f t="shared" si="306"/>
        <v>40603.382569444446</v>
      </c>
      <c r="T1282" s="12">
        <f t="shared" si="307"/>
        <v>40513.382569444446</v>
      </c>
      <c r="U1282">
        <f t="shared" si="308"/>
        <v>0</v>
      </c>
      <c r="V1282">
        <f t="shared" si="309"/>
        <v>0</v>
      </c>
      <c r="W1282">
        <f t="shared" si="310"/>
        <v>0</v>
      </c>
      <c r="X1282">
        <f t="shared" si="311"/>
        <v>0</v>
      </c>
      <c r="Y1282">
        <f t="shared" si="312"/>
        <v>1</v>
      </c>
      <c r="Z1282">
        <f t="shared" si="313"/>
        <v>0</v>
      </c>
      <c r="AA1282">
        <f t="shared" si="314"/>
        <v>0</v>
      </c>
      <c r="AB1282">
        <f t="shared" si="315"/>
        <v>0</v>
      </c>
      <c r="AC1282">
        <f t="shared" si="316"/>
        <v>0</v>
      </c>
      <c r="AD1282">
        <f t="shared" si="317"/>
        <v>0</v>
      </c>
      <c r="AE1282">
        <f t="shared" si="318"/>
        <v>0</v>
      </c>
      <c r="AF1282">
        <f t="shared" si="319"/>
        <v>0</v>
      </c>
    </row>
    <row r="1283" spans="1:32" ht="60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320">E1283/D1283</f>
        <v>1.1071428571428572</v>
      </c>
      <c r="P1283" s="8">
        <f t="shared" ref="P1283:P1346" si="321">E1283/L1283</f>
        <v>104.72972972972973</v>
      </c>
      <c r="Q1283" t="s">
        <v>8325</v>
      </c>
      <c r="R1283" t="s">
        <v>8326</v>
      </c>
      <c r="S1283" s="12">
        <f t="shared" ref="S1283:S1346" si="322">(I1283/86400)+25569+(-9/24)</f>
        <v>41483.368472222224</v>
      </c>
      <c r="T1283" s="12">
        <f t="shared" ref="T1283:T1346" si="323">(J1283/86400)+25569+(-9/24)</f>
        <v>41463.368472222224</v>
      </c>
      <c r="U1283">
        <f t="shared" ref="U1283:U1346" si="324">COUNTIFS(D1283, "&gt;=0", D1283,"&lt;=1000")</f>
        <v>0</v>
      </c>
      <c r="V1283">
        <f t="shared" ref="V1283:V1346" si="325">COUNTIFS(D1283, "&gt;=1000", D1283,"&lt;=4999")</f>
        <v>0</v>
      </c>
      <c r="W1283">
        <f t="shared" ref="W1283:W1346" si="326">COUNTIFS(D1283, "&gt;=5000", D1283,"&lt;=9999")</f>
        <v>1</v>
      </c>
      <c r="X1283">
        <f t="shared" ref="X1283:X1346" si="327">COUNTIFS(D1283, "&gt;=10000", D1283,"&lt;=14999")</f>
        <v>0</v>
      </c>
      <c r="Y1283">
        <f t="shared" ref="Y1283:Y1346" si="328">COUNTIFS(D1283, "&gt;=15000", D1283,"&lt;=19999")</f>
        <v>0</v>
      </c>
      <c r="Z1283">
        <f t="shared" ref="Z1283:Z1346" si="329">COUNTIFS(D1283, "&gt;=20000", D1283,"&lt;=24999")</f>
        <v>0</v>
      </c>
      <c r="AA1283">
        <f t="shared" ref="AA1283:AA1346" si="330">COUNTIFS(D1283, "&gt;=25000", D1283,"&lt;=29999")</f>
        <v>0</v>
      </c>
      <c r="AB1283">
        <f t="shared" ref="AB1283:AB1346" si="331">COUNTIFS(D1283, "&gt;=30000", D1283,"&lt;=34999")</f>
        <v>0</v>
      </c>
      <c r="AC1283">
        <f t="shared" ref="AC1283:AC1346" si="332">COUNTIFS(D1283, "&gt;=35000", D1283,"&lt;=39999")</f>
        <v>0</v>
      </c>
      <c r="AD1283">
        <f t="shared" ref="AD1283:AD1346" si="333">COUNTIFS(D1283, "&gt;=40000", D1283,"&lt;=44999")</f>
        <v>0</v>
      </c>
      <c r="AE1283">
        <f t="shared" ref="AE1283:AE1346" si="334">COUNTIFS(D1283, "&gt;=45000", D1283,"&lt;=49999")</f>
        <v>0</v>
      </c>
      <c r="AF1283">
        <f t="shared" ref="AF1283:AF1346" si="335">COUNTIFS(D1283, "&gt;=50000")</f>
        <v>0</v>
      </c>
    </row>
    <row r="1284" spans="1:32" ht="60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320"/>
        <v>1.2361333333333333</v>
      </c>
      <c r="P1284" s="8">
        <f t="shared" si="321"/>
        <v>67.671532846715323</v>
      </c>
      <c r="Q1284" t="s">
        <v>8325</v>
      </c>
      <c r="R1284" t="s">
        <v>8326</v>
      </c>
      <c r="S1284" s="12">
        <f t="shared" si="322"/>
        <v>41616.832638888889</v>
      </c>
      <c r="T1284" s="12">
        <f t="shared" si="323"/>
        <v>41586.100173611107</v>
      </c>
      <c r="U1284">
        <f t="shared" si="324"/>
        <v>0</v>
      </c>
      <c r="V1284">
        <f t="shared" si="325"/>
        <v>0</v>
      </c>
      <c r="W1284">
        <f t="shared" si="326"/>
        <v>0</v>
      </c>
      <c r="X1284">
        <f t="shared" si="327"/>
        <v>0</v>
      </c>
      <c r="Y1284">
        <f t="shared" si="328"/>
        <v>1</v>
      </c>
      <c r="Z1284">
        <f t="shared" si="329"/>
        <v>0</v>
      </c>
      <c r="AA1284">
        <f t="shared" si="330"/>
        <v>0</v>
      </c>
      <c r="AB1284">
        <f t="shared" si="331"/>
        <v>0</v>
      </c>
      <c r="AC1284">
        <f t="shared" si="332"/>
        <v>0</v>
      </c>
      <c r="AD1284">
        <f t="shared" si="333"/>
        <v>0</v>
      </c>
      <c r="AE1284">
        <f t="shared" si="334"/>
        <v>0</v>
      </c>
      <c r="AF1284">
        <f t="shared" si="335"/>
        <v>0</v>
      </c>
    </row>
    <row r="1285" spans="1:32" ht="45" x14ac:dyDescent="0.25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320"/>
        <v>2.1105</v>
      </c>
      <c r="P1285" s="8">
        <f t="shared" si="321"/>
        <v>95.931818181818187</v>
      </c>
      <c r="Q1285" t="s">
        <v>8325</v>
      </c>
      <c r="R1285" t="s">
        <v>8326</v>
      </c>
      <c r="S1285" s="12">
        <f t="shared" si="322"/>
        <v>41343.791666666664</v>
      </c>
      <c r="T1285" s="12">
        <f t="shared" si="323"/>
        <v>41320.342465277776</v>
      </c>
      <c r="U1285">
        <f t="shared" si="324"/>
        <v>1</v>
      </c>
      <c r="V1285">
        <f t="shared" si="325"/>
        <v>1</v>
      </c>
      <c r="W1285">
        <f t="shared" si="326"/>
        <v>0</v>
      </c>
      <c r="X1285">
        <f t="shared" si="327"/>
        <v>0</v>
      </c>
      <c r="Y1285">
        <f t="shared" si="328"/>
        <v>0</v>
      </c>
      <c r="Z1285">
        <f t="shared" si="329"/>
        <v>0</v>
      </c>
      <c r="AA1285">
        <f t="shared" si="330"/>
        <v>0</v>
      </c>
      <c r="AB1285">
        <f t="shared" si="331"/>
        <v>0</v>
      </c>
      <c r="AC1285">
        <f t="shared" si="332"/>
        <v>0</v>
      </c>
      <c r="AD1285">
        <f t="shared" si="333"/>
        <v>0</v>
      </c>
      <c r="AE1285">
        <f t="shared" si="334"/>
        <v>0</v>
      </c>
      <c r="AF1285">
        <f t="shared" si="335"/>
        <v>0</v>
      </c>
    </row>
    <row r="1286" spans="1:32" ht="60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320"/>
        <v>1.01</v>
      </c>
      <c r="P1286" s="8">
        <f t="shared" si="321"/>
        <v>65.161290322580641</v>
      </c>
      <c r="Q1286" t="s">
        <v>8317</v>
      </c>
      <c r="R1286" t="s">
        <v>8318</v>
      </c>
      <c r="S1286" s="12">
        <f t="shared" si="322"/>
        <v>42735.332638888889</v>
      </c>
      <c r="T1286" s="12">
        <f t="shared" si="323"/>
        <v>42711.85974537037</v>
      </c>
      <c r="U1286">
        <f t="shared" si="324"/>
        <v>0</v>
      </c>
      <c r="V1286">
        <f t="shared" si="325"/>
        <v>1</v>
      </c>
      <c r="W1286">
        <f t="shared" si="326"/>
        <v>0</v>
      </c>
      <c r="X1286">
        <f t="shared" si="327"/>
        <v>0</v>
      </c>
      <c r="Y1286">
        <f t="shared" si="328"/>
        <v>0</v>
      </c>
      <c r="Z1286">
        <f t="shared" si="329"/>
        <v>0</v>
      </c>
      <c r="AA1286">
        <f t="shared" si="330"/>
        <v>0</v>
      </c>
      <c r="AB1286">
        <f t="shared" si="331"/>
        <v>0</v>
      </c>
      <c r="AC1286">
        <f t="shared" si="332"/>
        <v>0</v>
      </c>
      <c r="AD1286">
        <f t="shared" si="333"/>
        <v>0</v>
      </c>
      <c r="AE1286">
        <f t="shared" si="334"/>
        <v>0</v>
      </c>
      <c r="AF1286">
        <f t="shared" si="335"/>
        <v>0</v>
      </c>
    </row>
    <row r="1287" spans="1:32" ht="60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320"/>
        <v>1.0165</v>
      </c>
      <c r="P1287" s="8">
        <f t="shared" si="321"/>
        <v>32.269841269841272</v>
      </c>
      <c r="Q1287" t="s">
        <v>8317</v>
      </c>
      <c r="R1287" t="s">
        <v>8318</v>
      </c>
      <c r="S1287" s="12">
        <f t="shared" si="322"/>
        <v>42175.208043981482</v>
      </c>
      <c r="T1287" s="12">
        <f t="shared" si="323"/>
        <v>42160.208043981482</v>
      </c>
      <c r="U1287">
        <f t="shared" si="324"/>
        <v>0</v>
      </c>
      <c r="V1287">
        <f t="shared" si="325"/>
        <v>1</v>
      </c>
      <c r="W1287">
        <f t="shared" si="326"/>
        <v>0</v>
      </c>
      <c r="X1287">
        <f t="shared" si="327"/>
        <v>0</v>
      </c>
      <c r="Y1287">
        <f t="shared" si="328"/>
        <v>0</v>
      </c>
      <c r="Z1287">
        <f t="shared" si="329"/>
        <v>0</v>
      </c>
      <c r="AA1287">
        <f t="shared" si="330"/>
        <v>0</v>
      </c>
      <c r="AB1287">
        <f t="shared" si="331"/>
        <v>0</v>
      </c>
      <c r="AC1287">
        <f t="shared" si="332"/>
        <v>0</v>
      </c>
      <c r="AD1287">
        <f t="shared" si="333"/>
        <v>0</v>
      </c>
      <c r="AE1287">
        <f t="shared" si="334"/>
        <v>0</v>
      </c>
      <c r="AF1287">
        <f t="shared" si="335"/>
        <v>0</v>
      </c>
    </row>
    <row r="1288" spans="1:32" ht="45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320"/>
        <v>1.0833333333333333</v>
      </c>
      <c r="P1288" s="8">
        <f t="shared" si="321"/>
        <v>81.25</v>
      </c>
      <c r="Q1288" t="s">
        <v>8317</v>
      </c>
      <c r="R1288" t="s">
        <v>8318</v>
      </c>
      <c r="S1288" s="12">
        <f t="shared" si="322"/>
        <v>42052.208333333328</v>
      </c>
      <c r="T1288" s="12">
        <f t="shared" si="323"/>
        <v>42039.009571759263</v>
      </c>
      <c r="U1288">
        <f t="shared" si="324"/>
        <v>0</v>
      </c>
      <c r="V1288">
        <f t="shared" si="325"/>
        <v>1</v>
      </c>
      <c r="W1288">
        <f t="shared" si="326"/>
        <v>0</v>
      </c>
      <c r="X1288">
        <f t="shared" si="327"/>
        <v>0</v>
      </c>
      <c r="Y1288">
        <f t="shared" si="328"/>
        <v>0</v>
      </c>
      <c r="Z1288">
        <f t="shared" si="329"/>
        <v>0</v>
      </c>
      <c r="AA1288">
        <f t="shared" si="330"/>
        <v>0</v>
      </c>
      <c r="AB1288">
        <f t="shared" si="331"/>
        <v>0</v>
      </c>
      <c r="AC1288">
        <f t="shared" si="332"/>
        <v>0</v>
      </c>
      <c r="AD1288">
        <f t="shared" si="333"/>
        <v>0</v>
      </c>
      <c r="AE1288">
        <f t="shared" si="334"/>
        <v>0</v>
      </c>
      <c r="AF1288">
        <f t="shared" si="335"/>
        <v>0</v>
      </c>
    </row>
    <row r="1289" spans="1:32" ht="90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320"/>
        <v>2.42</v>
      </c>
      <c r="P1289" s="8">
        <f t="shared" si="321"/>
        <v>24.2</v>
      </c>
      <c r="Q1289" t="s">
        <v>8317</v>
      </c>
      <c r="R1289" t="s">
        <v>8318</v>
      </c>
      <c r="S1289" s="12">
        <f t="shared" si="322"/>
        <v>42167.246018518519</v>
      </c>
      <c r="T1289" s="12">
        <f t="shared" si="323"/>
        <v>42107.246018518519</v>
      </c>
      <c r="U1289">
        <f t="shared" si="324"/>
        <v>1</v>
      </c>
      <c r="V1289">
        <f t="shared" si="325"/>
        <v>0</v>
      </c>
      <c r="W1289">
        <f t="shared" si="326"/>
        <v>0</v>
      </c>
      <c r="X1289">
        <f t="shared" si="327"/>
        <v>0</v>
      </c>
      <c r="Y1289">
        <f t="shared" si="328"/>
        <v>0</v>
      </c>
      <c r="Z1289">
        <f t="shared" si="329"/>
        <v>0</v>
      </c>
      <c r="AA1289">
        <f t="shared" si="330"/>
        <v>0</v>
      </c>
      <c r="AB1289">
        <f t="shared" si="331"/>
        <v>0</v>
      </c>
      <c r="AC1289">
        <f t="shared" si="332"/>
        <v>0</v>
      </c>
      <c r="AD1289">
        <f t="shared" si="333"/>
        <v>0</v>
      </c>
      <c r="AE1289">
        <f t="shared" si="334"/>
        <v>0</v>
      </c>
      <c r="AF1289">
        <f t="shared" si="335"/>
        <v>0</v>
      </c>
    </row>
    <row r="1290" spans="1:32" ht="60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320"/>
        <v>1.0044999999999999</v>
      </c>
      <c r="P1290" s="8">
        <f t="shared" si="321"/>
        <v>65.868852459016395</v>
      </c>
      <c r="Q1290" t="s">
        <v>8317</v>
      </c>
      <c r="R1290" t="s">
        <v>8318</v>
      </c>
      <c r="S1290" s="12">
        <f t="shared" si="322"/>
        <v>42591.791666666672</v>
      </c>
      <c r="T1290" s="12">
        <f t="shared" si="323"/>
        <v>42560.779664351852</v>
      </c>
      <c r="U1290">
        <f t="shared" si="324"/>
        <v>0</v>
      </c>
      <c r="V1290">
        <f t="shared" si="325"/>
        <v>1</v>
      </c>
      <c r="W1290">
        <f t="shared" si="326"/>
        <v>0</v>
      </c>
      <c r="X1290">
        <f t="shared" si="327"/>
        <v>0</v>
      </c>
      <c r="Y1290">
        <f t="shared" si="328"/>
        <v>0</v>
      </c>
      <c r="Z1290">
        <f t="shared" si="329"/>
        <v>0</v>
      </c>
      <c r="AA1290">
        <f t="shared" si="330"/>
        <v>0</v>
      </c>
      <c r="AB1290">
        <f t="shared" si="331"/>
        <v>0</v>
      </c>
      <c r="AC1290">
        <f t="shared" si="332"/>
        <v>0</v>
      </c>
      <c r="AD1290">
        <f t="shared" si="333"/>
        <v>0</v>
      </c>
      <c r="AE1290">
        <f t="shared" si="334"/>
        <v>0</v>
      </c>
      <c r="AF1290">
        <f t="shared" si="335"/>
        <v>0</v>
      </c>
    </row>
    <row r="1291" spans="1:32" ht="45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320"/>
        <v>1.2506666666666666</v>
      </c>
      <c r="P1291" s="8">
        <f t="shared" si="321"/>
        <v>36.07692307692308</v>
      </c>
      <c r="Q1291" t="s">
        <v>8317</v>
      </c>
      <c r="R1291" t="s">
        <v>8318</v>
      </c>
      <c r="S1291" s="12">
        <f t="shared" si="322"/>
        <v>42738.759780092594</v>
      </c>
      <c r="T1291" s="12">
        <f t="shared" si="323"/>
        <v>42708.759780092594</v>
      </c>
      <c r="U1291">
        <f t="shared" si="324"/>
        <v>0</v>
      </c>
      <c r="V1291">
        <f t="shared" si="325"/>
        <v>1</v>
      </c>
      <c r="W1291">
        <f t="shared" si="326"/>
        <v>0</v>
      </c>
      <c r="X1291">
        <f t="shared" si="327"/>
        <v>0</v>
      </c>
      <c r="Y1291">
        <f t="shared" si="328"/>
        <v>0</v>
      </c>
      <c r="Z1291">
        <f t="shared" si="329"/>
        <v>0</v>
      </c>
      <c r="AA1291">
        <f t="shared" si="330"/>
        <v>0</v>
      </c>
      <c r="AB1291">
        <f t="shared" si="331"/>
        <v>0</v>
      </c>
      <c r="AC1291">
        <f t="shared" si="332"/>
        <v>0</v>
      </c>
      <c r="AD1291">
        <f t="shared" si="333"/>
        <v>0</v>
      </c>
      <c r="AE1291">
        <f t="shared" si="334"/>
        <v>0</v>
      </c>
      <c r="AF1291">
        <f t="shared" si="335"/>
        <v>0</v>
      </c>
    </row>
    <row r="1292" spans="1:32" ht="30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320"/>
        <v>1.0857142857142856</v>
      </c>
      <c r="P1292" s="8">
        <f t="shared" si="321"/>
        <v>44.186046511627907</v>
      </c>
      <c r="Q1292" t="s">
        <v>8317</v>
      </c>
      <c r="R1292" t="s">
        <v>8318</v>
      </c>
      <c r="S1292" s="12">
        <f t="shared" si="322"/>
        <v>42116.915972222225</v>
      </c>
      <c r="T1292" s="12">
        <f t="shared" si="323"/>
        <v>42086.239942129629</v>
      </c>
      <c r="U1292">
        <f t="shared" si="324"/>
        <v>0</v>
      </c>
      <c r="V1292">
        <f t="shared" si="325"/>
        <v>1</v>
      </c>
      <c r="W1292">
        <f t="shared" si="326"/>
        <v>0</v>
      </c>
      <c r="X1292">
        <f t="shared" si="327"/>
        <v>0</v>
      </c>
      <c r="Y1292">
        <f t="shared" si="328"/>
        <v>0</v>
      </c>
      <c r="Z1292">
        <f t="shared" si="329"/>
        <v>0</v>
      </c>
      <c r="AA1292">
        <f t="shared" si="330"/>
        <v>0</v>
      </c>
      <c r="AB1292">
        <f t="shared" si="331"/>
        <v>0</v>
      </c>
      <c r="AC1292">
        <f t="shared" si="332"/>
        <v>0</v>
      </c>
      <c r="AD1292">
        <f t="shared" si="333"/>
        <v>0</v>
      </c>
      <c r="AE1292">
        <f t="shared" si="334"/>
        <v>0</v>
      </c>
      <c r="AF1292">
        <f t="shared" si="335"/>
        <v>0</v>
      </c>
    </row>
    <row r="1293" spans="1:32" ht="60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320"/>
        <v>1.4570000000000001</v>
      </c>
      <c r="P1293" s="8">
        <f t="shared" si="321"/>
        <v>104.07142857142857</v>
      </c>
      <c r="Q1293" t="s">
        <v>8317</v>
      </c>
      <c r="R1293" t="s">
        <v>8318</v>
      </c>
      <c r="S1293" s="12">
        <f t="shared" si="322"/>
        <v>42100.916666666672</v>
      </c>
      <c r="T1293" s="12">
        <f t="shared" si="323"/>
        <v>42064.277673611112</v>
      </c>
      <c r="U1293">
        <f t="shared" si="324"/>
        <v>0</v>
      </c>
      <c r="V1293">
        <f t="shared" si="325"/>
        <v>1</v>
      </c>
      <c r="W1293">
        <f t="shared" si="326"/>
        <v>0</v>
      </c>
      <c r="X1293">
        <f t="shared" si="327"/>
        <v>0</v>
      </c>
      <c r="Y1293">
        <f t="shared" si="328"/>
        <v>0</v>
      </c>
      <c r="Z1293">
        <f t="shared" si="329"/>
        <v>0</v>
      </c>
      <c r="AA1293">
        <f t="shared" si="330"/>
        <v>0</v>
      </c>
      <c r="AB1293">
        <f t="shared" si="331"/>
        <v>0</v>
      </c>
      <c r="AC1293">
        <f t="shared" si="332"/>
        <v>0</v>
      </c>
      <c r="AD1293">
        <f t="shared" si="333"/>
        <v>0</v>
      </c>
      <c r="AE1293">
        <f t="shared" si="334"/>
        <v>0</v>
      </c>
      <c r="AF1293">
        <f t="shared" si="335"/>
        <v>0</v>
      </c>
    </row>
    <row r="1294" spans="1:32" ht="60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320"/>
        <v>1.1000000000000001</v>
      </c>
      <c r="P1294" s="8">
        <f t="shared" si="321"/>
        <v>35.96153846153846</v>
      </c>
      <c r="Q1294" t="s">
        <v>8317</v>
      </c>
      <c r="R1294" t="s">
        <v>8318</v>
      </c>
      <c r="S1294" s="12">
        <f t="shared" si="322"/>
        <v>42283.582638888889</v>
      </c>
      <c r="T1294" s="12">
        <f t="shared" si="323"/>
        <v>42256.389212962968</v>
      </c>
      <c r="U1294">
        <f t="shared" si="324"/>
        <v>0</v>
      </c>
      <c r="V1294">
        <f t="shared" si="325"/>
        <v>1</v>
      </c>
      <c r="W1294">
        <f t="shared" si="326"/>
        <v>0</v>
      </c>
      <c r="X1294">
        <f t="shared" si="327"/>
        <v>0</v>
      </c>
      <c r="Y1294">
        <f t="shared" si="328"/>
        <v>0</v>
      </c>
      <c r="Z1294">
        <f t="shared" si="329"/>
        <v>0</v>
      </c>
      <c r="AA1294">
        <f t="shared" si="330"/>
        <v>0</v>
      </c>
      <c r="AB1294">
        <f t="shared" si="331"/>
        <v>0</v>
      </c>
      <c r="AC1294">
        <f t="shared" si="332"/>
        <v>0</v>
      </c>
      <c r="AD1294">
        <f t="shared" si="333"/>
        <v>0</v>
      </c>
      <c r="AE1294">
        <f t="shared" si="334"/>
        <v>0</v>
      </c>
      <c r="AF1294">
        <f t="shared" si="335"/>
        <v>0</v>
      </c>
    </row>
    <row r="1295" spans="1:32" ht="60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320"/>
        <v>1.0223333333333333</v>
      </c>
      <c r="P1295" s="8">
        <f t="shared" si="321"/>
        <v>127.79166666666667</v>
      </c>
      <c r="Q1295" t="s">
        <v>8317</v>
      </c>
      <c r="R1295" t="s">
        <v>8318</v>
      </c>
      <c r="S1295" s="12">
        <f t="shared" si="322"/>
        <v>42322.367719907408</v>
      </c>
      <c r="T1295" s="12">
        <f t="shared" si="323"/>
        <v>42292.326053240744</v>
      </c>
      <c r="U1295">
        <f t="shared" si="324"/>
        <v>0</v>
      </c>
      <c r="V1295">
        <f t="shared" si="325"/>
        <v>0</v>
      </c>
      <c r="W1295">
        <f t="shared" si="326"/>
        <v>0</v>
      </c>
      <c r="X1295">
        <f t="shared" si="327"/>
        <v>0</v>
      </c>
      <c r="Y1295">
        <f t="shared" si="328"/>
        <v>1</v>
      </c>
      <c r="Z1295">
        <f t="shared" si="329"/>
        <v>0</v>
      </c>
      <c r="AA1295">
        <f t="shared" si="330"/>
        <v>0</v>
      </c>
      <c r="AB1295">
        <f t="shared" si="331"/>
        <v>0</v>
      </c>
      <c r="AC1295">
        <f t="shared" si="332"/>
        <v>0</v>
      </c>
      <c r="AD1295">
        <f t="shared" si="333"/>
        <v>0</v>
      </c>
      <c r="AE1295">
        <f t="shared" si="334"/>
        <v>0</v>
      </c>
      <c r="AF1295">
        <f t="shared" si="335"/>
        <v>0</v>
      </c>
    </row>
    <row r="1296" spans="1:32" ht="60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320"/>
        <v>1.22</v>
      </c>
      <c r="P1296" s="8">
        <f t="shared" si="321"/>
        <v>27.727272727272727</v>
      </c>
      <c r="Q1296" t="s">
        <v>8317</v>
      </c>
      <c r="R1296" t="s">
        <v>8318</v>
      </c>
      <c r="S1296" s="12">
        <f t="shared" si="322"/>
        <v>42296.083333333328</v>
      </c>
      <c r="T1296" s="12">
        <f t="shared" si="323"/>
        <v>42278.078668981485</v>
      </c>
      <c r="U1296">
        <f t="shared" si="324"/>
        <v>1</v>
      </c>
      <c r="V1296">
        <f t="shared" si="325"/>
        <v>0</v>
      </c>
      <c r="W1296">
        <f t="shared" si="326"/>
        <v>0</v>
      </c>
      <c r="X1296">
        <f t="shared" si="327"/>
        <v>0</v>
      </c>
      <c r="Y1296">
        <f t="shared" si="328"/>
        <v>0</v>
      </c>
      <c r="Z1296">
        <f t="shared" si="329"/>
        <v>0</v>
      </c>
      <c r="AA1296">
        <f t="shared" si="330"/>
        <v>0</v>
      </c>
      <c r="AB1296">
        <f t="shared" si="331"/>
        <v>0</v>
      </c>
      <c r="AC1296">
        <f t="shared" si="332"/>
        <v>0</v>
      </c>
      <c r="AD1296">
        <f t="shared" si="333"/>
        <v>0</v>
      </c>
      <c r="AE1296">
        <f t="shared" si="334"/>
        <v>0</v>
      </c>
      <c r="AF1296">
        <f t="shared" si="335"/>
        <v>0</v>
      </c>
    </row>
    <row r="1297" spans="1:32" ht="60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320"/>
        <v>1.0196000000000001</v>
      </c>
      <c r="P1297" s="8">
        <f t="shared" si="321"/>
        <v>39.828125</v>
      </c>
      <c r="Q1297" t="s">
        <v>8317</v>
      </c>
      <c r="R1297" t="s">
        <v>8318</v>
      </c>
      <c r="S1297" s="12">
        <f t="shared" si="322"/>
        <v>42214.333333333328</v>
      </c>
      <c r="T1297" s="12">
        <f t="shared" si="323"/>
        <v>42184.197881944448</v>
      </c>
      <c r="U1297">
        <f t="shared" si="324"/>
        <v>0</v>
      </c>
      <c r="V1297">
        <f t="shared" si="325"/>
        <v>1</v>
      </c>
      <c r="W1297">
        <f t="shared" si="326"/>
        <v>0</v>
      </c>
      <c r="X1297">
        <f t="shared" si="327"/>
        <v>0</v>
      </c>
      <c r="Y1297">
        <f t="shared" si="328"/>
        <v>0</v>
      </c>
      <c r="Z1297">
        <f t="shared" si="329"/>
        <v>0</v>
      </c>
      <c r="AA1297">
        <f t="shared" si="330"/>
        <v>0</v>
      </c>
      <c r="AB1297">
        <f t="shared" si="331"/>
        <v>0</v>
      </c>
      <c r="AC1297">
        <f t="shared" si="332"/>
        <v>0</v>
      </c>
      <c r="AD1297">
        <f t="shared" si="333"/>
        <v>0</v>
      </c>
      <c r="AE1297">
        <f t="shared" si="334"/>
        <v>0</v>
      </c>
      <c r="AF1297">
        <f t="shared" si="335"/>
        <v>0</v>
      </c>
    </row>
    <row r="1298" spans="1:32" ht="60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320"/>
        <v>1.411764705882353</v>
      </c>
      <c r="P1298" s="8">
        <f t="shared" si="321"/>
        <v>52.173913043478258</v>
      </c>
      <c r="Q1298" t="s">
        <v>8317</v>
      </c>
      <c r="R1298" t="s">
        <v>8318</v>
      </c>
      <c r="S1298" s="12">
        <f t="shared" si="322"/>
        <v>42442.633946759262</v>
      </c>
      <c r="T1298" s="12">
        <f t="shared" si="323"/>
        <v>42422.675613425927</v>
      </c>
      <c r="U1298">
        <f t="shared" si="324"/>
        <v>1</v>
      </c>
      <c r="V1298">
        <f t="shared" si="325"/>
        <v>0</v>
      </c>
      <c r="W1298">
        <f t="shared" si="326"/>
        <v>0</v>
      </c>
      <c r="X1298">
        <f t="shared" si="327"/>
        <v>0</v>
      </c>
      <c r="Y1298">
        <f t="shared" si="328"/>
        <v>0</v>
      </c>
      <c r="Z1298">
        <f t="shared" si="329"/>
        <v>0</v>
      </c>
      <c r="AA1298">
        <f t="shared" si="330"/>
        <v>0</v>
      </c>
      <c r="AB1298">
        <f t="shared" si="331"/>
        <v>0</v>
      </c>
      <c r="AC1298">
        <f t="shared" si="332"/>
        <v>0</v>
      </c>
      <c r="AD1298">
        <f t="shared" si="333"/>
        <v>0</v>
      </c>
      <c r="AE1298">
        <f t="shared" si="334"/>
        <v>0</v>
      </c>
      <c r="AF1298">
        <f t="shared" si="335"/>
        <v>0</v>
      </c>
    </row>
    <row r="1299" spans="1:32" ht="60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320"/>
        <v>1.0952500000000001</v>
      </c>
      <c r="P1299" s="8">
        <f t="shared" si="321"/>
        <v>92.037815126050418</v>
      </c>
      <c r="Q1299" t="s">
        <v>8317</v>
      </c>
      <c r="R1299" t="s">
        <v>8318</v>
      </c>
      <c r="S1299" s="12">
        <f t="shared" si="322"/>
        <v>42491.372199074074</v>
      </c>
      <c r="T1299" s="12">
        <f t="shared" si="323"/>
        <v>42461.372199074074</v>
      </c>
      <c r="U1299">
        <f t="shared" si="324"/>
        <v>0</v>
      </c>
      <c r="V1299">
        <f t="shared" si="325"/>
        <v>0</v>
      </c>
      <c r="W1299">
        <f t="shared" si="326"/>
        <v>0</v>
      </c>
      <c r="X1299">
        <f t="shared" si="327"/>
        <v>0</v>
      </c>
      <c r="Y1299">
        <f t="shared" si="328"/>
        <v>0</v>
      </c>
      <c r="Z1299">
        <f t="shared" si="329"/>
        <v>1</v>
      </c>
      <c r="AA1299">
        <f t="shared" si="330"/>
        <v>0</v>
      </c>
      <c r="AB1299">
        <f t="shared" si="331"/>
        <v>0</v>
      </c>
      <c r="AC1299">
        <f t="shared" si="332"/>
        <v>0</v>
      </c>
      <c r="AD1299">
        <f t="shared" si="333"/>
        <v>0</v>
      </c>
      <c r="AE1299">
        <f t="shared" si="334"/>
        <v>0</v>
      </c>
      <c r="AF1299">
        <f t="shared" si="335"/>
        <v>0</v>
      </c>
    </row>
    <row r="1300" spans="1:32" ht="60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320"/>
        <v>1.0465</v>
      </c>
      <c r="P1300" s="8">
        <f t="shared" si="321"/>
        <v>63.424242424242422</v>
      </c>
      <c r="Q1300" t="s">
        <v>8317</v>
      </c>
      <c r="R1300" t="s">
        <v>8318</v>
      </c>
      <c r="S1300" s="12">
        <f t="shared" si="322"/>
        <v>42488.305925925924</v>
      </c>
      <c r="T1300" s="12">
        <f t="shared" si="323"/>
        <v>42458.305925925924</v>
      </c>
      <c r="U1300">
        <f t="shared" si="324"/>
        <v>0</v>
      </c>
      <c r="V1300">
        <f t="shared" si="325"/>
        <v>1</v>
      </c>
      <c r="W1300">
        <f t="shared" si="326"/>
        <v>0</v>
      </c>
      <c r="X1300">
        <f t="shared" si="327"/>
        <v>0</v>
      </c>
      <c r="Y1300">
        <f t="shared" si="328"/>
        <v>0</v>
      </c>
      <c r="Z1300">
        <f t="shared" si="329"/>
        <v>0</v>
      </c>
      <c r="AA1300">
        <f t="shared" si="330"/>
        <v>0</v>
      </c>
      <c r="AB1300">
        <f t="shared" si="331"/>
        <v>0</v>
      </c>
      <c r="AC1300">
        <f t="shared" si="332"/>
        <v>0</v>
      </c>
      <c r="AD1300">
        <f t="shared" si="333"/>
        <v>0</v>
      </c>
      <c r="AE1300">
        <f t="shared" si="334"/>
        <v>0</v>
      </c>
      <c r="AF1300">
        <f t="shared" si="335"/>
        <v>0</v>
      </c>
    </row>
    <row r="1301" spans="1:32" ht="45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320"/>
        <v>1.24</v>
      </c>
      <c r="P1301" s="8">
        <f t="shared" si="321"/>
        <v>135.625</v>
      </c>
      <c r="Q1301" t="s">
        <v>8317</v>
      </c>
      <c r="R1301" t="s">
        <v>8318</v>
      </c>
      <c r="S1301" s="12">
        <f t="shared" si="322"/>
        <v>42199.439340277779</v>
      </c>
      <c r="T1301" s="12">
        <f t="shared" si="323"/>
        <v>42169.439340277779</v>
      </c>
      <c r="U1301">
        <f t="shared" si="324"/>
        <v>0</v>
      </c>
      <c r="V1301">
        <f t="shared" si="325"/>
        <v>1</v>
      </c>
      <c r="W1301">
        <f t="shared" si="326"/>
        <v>0</v>
      </c>
      <c r="X1301">
        <f t="shared" si="327"/>
        <v>0</v>
      </c>
      <c r="Y1301">
        <f t="shared" si="328"/>
        <v>0</v>
      </c>
      <c r="Z1301">
        <f t="shared" si="329"/>
        <v>0</v>
      </c>
      <c r="AA1301">
        <f t="shared" si="330"/>
        <v>0</v>
      </c>
      <c r="AB1301">
        <f t="shared" si="331"/>
        <v>0</v>
      </c>
      <c r="AC1301">
        <f t="shared" si="332"/>
        <v>0</v>
      </c>
      <c r="AD1301">
        <f t="shared" si="333"/>
        <v>0</v>
      </c>
      <c r="AE1301">
        <f t="shared" si="334"/>
        <v>0</v>
      </c>
      <c r="AF1301">
        <f t="shared" si="335"/>
        <v>0</v>
      </c>
    </row>
    <row r="1302" spans="1:32" ht="60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320"/>
        <v>1.35</v>
      </c>
      <c r="P1302" s="8">
        <f t="shared" si="321"/>
        <v>168.75</v>
      </c>
      <c r="Q1302" t="s">
        <v>8317</v>
      </c>
      <c r="R1302" t="s">
        <v>8318</v>
      </c>
      <c r="S1302" s="12">
        <f t="shared" si="322"/>
        <v>42522.414583333331</v>
      </c>
      <c r="T1302" s="12">
        <f t="shared" si="323"/>
        <v>42483.300208333334</v>
      </c>
      <c r="U1302">
        <f t="shared" si="324"/>
        <v>0</v>
      </c>
      <c r="V1302">
        <f t="shared" si="325"/>
        <v>1</v>
      </c>
      <c r="W1302">
        <f t="shared" si="326"/>
        <v>0</v>
      </c>
      <c r="X1302">
        <f t="shared" si="327"/>
        <v>0</v>
      </c>
      <c r="Y1302">
        <f t="shared" si="328"/>
        <v>0</v>
      </c>
      <c r="Z1302">
        <f t="shared" si="329"/>
        <v>0</v>
      </c>
      <c r="AA1302">
        <f t="shared" si="330"/>
        <v>0</v>
      </c>
      <c r="AB1302">
        <f t="shared" si="331"/>
        <v>0</v>
      </c>
      <c r="AC1302">
        <f t="shared" si="332"/>
        <v>0</v>
      </c>
      <c r="AD1302">
        <f t="shared" si="333"/>
        <v>0</v>
      </c>
      <c r="AE1302">
        <f t="shared" si="334"/>
        <v>0</v>
      </c>
      <c r="AF1302">
        <f t="shared" si="335"/>
        <v>0</v>
      </c>
    </row>
    <row r="1303" spans="1:32" ht="60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320"/>
        <v>1.0275000000000001</v>
      </c>
      <c r="P1303" s="8">
        <f t="shared" si="321"/>
        <v>70.862068965517238</v>
      </c>
      <c r="Q1303" t="s">
        <v>8317</v>
      </c>
      <c r="R1303" t="s">
        <v>8318</v>
      </c>
      <c r="S1303" s="12">
        <f t="shared" si="322"/>
        <v>42205.75</v>
      </c>
      <c r="T1303" s="12">
        <f t="shared" si="323"/>
        <v>42195.374745370369</v>
      </c>
      <c r="U1303">
        <f t="shared" si="324"/>
        <v>0</v>
      </c>
      <c r="V1303">
        <f t="shared" si="325"/>
        <v>1</v>
      </c>
      <c r="W1303">
        <f t="shared" si="326"/>
        <v>0</v>
      </c>
      <c r="X1303">
        <f t="shared" si="327"/>
        <v>0</v>
      </c>
      <c r="Y1303">
        <f t="shared" si="328"/>
        <v>0</v>
      </c>
      <c r="Z1303">
        <f t="shared" si="329"/>
        <v>0</v>
      </c>
      <c r="AA1303">
        <f t="shared" si="330"/>
        <v>0</v>
      </c>
      <c r="AB1303">
        <f t="shared" si="331"/>
        <v>0</v>
      </c>
      <c r="AC1303">
        <f t="shared" si="332"/>
        <v>0</v>
      </c>
      <c r="AD1303">
        <f t="shared" si="333"/>
        <v>0</v>
      </c>
      <c r="AE1303">
        <f t="shared" si="334"/>
        <v>0</v>
      </c>
      <c r="AF1303">
        <f t="shared" si="335"/>
        <v>0</v>
      </c>
    </row>
    <row r="1304" spans="1:32" ht="45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320"/>
        <v>1</v>
      </c>
      <c r="P1304" s="8">
        <f t="shared" si="321"/>
        <v>50</v>
      </c>
      <c r="Q1304" t="s">
        <v>8317</v>
      </c>
      <c r="R1304" t="s">
        <v>8318</v>
      </c>
      <c r="S1304" s="12">
        <f t="shared" si="322"/>
        <v>42704.724664351852</v>
      </c>
      <c r="T1304" s="12">
        <f t="shared" si="323"/>
        <v>42674.682997685188</v>
      </c>
      <c r="U1304">
        <f t="shared" si="324"/>
        <v>0</v>
      </c>
      <c r="V1304">
        <f t="shared" si="325"/>
        <v>1</v>
      </c>
      <c r="W1304">
        <f t="shared" si="326"/>
        <v>0</v>
      </c>
      <c r="X1304">
        <f t="shared" si="327"/>
        <v>0</v>
      </c>
      <c r="Y1304">
        <f t="shared" si="328"/>
        <v>0</v>
      </c>
      <c r="Z1304">
        <f t="shared" si="329"/>
        <v>0</v>
      </c>
      <c r="AA1304">
        <f t="shared" si="330"/>
        <v>0</v>
      </c>
      <c r="AB1304">
        <f t="shared" si="331"/>
        <v>0</v>
      </c>
      <c r="AC1304">
        <f t="shared" si="332"/>
        <v>0</v>
      </c>
      <c r="AD1304">
        <f t="shared" si="333"/>
        <v>0</v>
      </c>
      <c r="AE1304">
        <f t="shared" si="334"/>
        <v>0</v>
      </c>
      <c r="AF1304">
        <f t="shared" si="335"/>
        <v>0</v>
      </c>
    </row>
    <row r="1305" spans="1:32" ht="30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320"/>
        <v>1.3026085714285716</v>
      </c>
      <c r="P1305" s="8">
        <f t="shared" si="321"/>
        <v>42.214166666666671</v>
      </c>
      <c r="Q1305" t="s">
        <v>8317</v>
      </c>
      <c r="R1305" t="s">
        <v>8318</v>
      </c>
      <c r="S1305" s="12">
        <f t="shared" si="322"/>
        <v>42582.083333333328</v>
      </c>
      <c r="T1305" s="12">
        <f t="shared" si="323"/>
        <v>42566.066203703704</v>
      </c>
      <c r="U1305">
        <f t="shared" si="324"/>
        <v>0</v>
      </c>
      <c r="V1305">
        <f t="shared" si="325"/>
        <v>1</v>
      </c>
      <c r="W1305">
        <f t="shared" si="326"/>
        <v>0</v>
      </c>
      <c r="X1305">
        <f t="shared" si="327"/>
        <v>0</v>
      </c>
      <c r="Y1305">
        <f t="shared" si="328"/>
        <v>0</v>
      </c>
      <c r="Z1305">
        <f t="shared" si="329"/>
        <v>0</v>
      </c>
      <c r="AA1305">
        <f t="shared" si="330"/>
        <v>0</v>
      </c>
      <c r="AB1305">
        <f t="shared" si="331"/>
        <v>0</v>
      </c>
      <c r="AC1305">
        <f t="shared" si="332"/>
        <v>0</v>
      </c>
      <c r="AD1305">
        <f t="shared" si="333"/>
        <v>0</v>
      </c>
      <c r="AE1305">
        <f t="shared" si="334"/>
        <v>0</v>
      </c>
      <c r="AF1305">
        <f t="shared" si="335"/>
        <v>0</v>
      </c>
    </row>
    <row r="1306" spans="1:32" ht="45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320"/>
        <v>0.39627499999999999</v>
      </c>
      <c r="P1306" s="8">
        <f t="shared" si="321"/>
        <v>152.41346153846155</v>
      </c>
      <c r="Q1306" t="s">
        <v>8319</v>
      </c>
      <c r="R1306" t="s">
        <v>8321</v>
      </c>
      <c r="S1306" s="12">
        <f t="shared" si="322"/>
        <v>42806.777835648143</v>
      </c>
      <c r="T1306" s="12">
        <f t="shared" si="323"/>
        <v>42746.819502314815</v>
      </c>
      <c r="U1306">
        <f t="shared" si="324"/>
        <v>0</v>
      </c>
      <c r="V1306">
        <f t="shared" si="325"/>
        <v>0</v>
      </c>
      <c r="W1306">
        <f t="shared" si="326"/>
        <v>0</v>
      </c>
      <c r="X1306">
        <f t="shared" si="327"/>
        <v>0</v>
      </c>
      <c r="Y1306">
        <f t="shared" si="328"/>
        <v>0</v>
      </c>
      <c r="Z1306">
        <f t="shared" si="329"/>
        <v>0</v>
      </c>
      <c r="AA1306">
        <f t="shared" si="330"/>
        <v>0</v>
      </c>
      <c r="AB1306">
        <f t="shared" si="331"/>
        <v>0</v>
      </c>
      <c r="AC1306">
        <f t="shared" si="332"/>
        <v>0</v>
      </c>
      <c r="AD1306">
        <f t="shared" si="333"/>
        <v>1</v>
      </c>
      <c r="AE1306">
        <f t="shared" si="334"/>
        <v>0</v>
      </c>
      <c r="AF1306">
        <f t="shared" si="335"/>
        <v>0</v>
      </c>
    </row>
    <row r="1307" spans="1:32" ht="60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320"/>
        <v>0.25976666666666665</v>
      </c>
      <c r="P1307" s="8">
        <f t="shared" si="321"/>
        <v>90.616279069767444</v>
      </c>
      <c r="Q1307" t="s">
        <v>8319</v>
      </c>
      <c r="R1307" t="s">
        <v>8321</v>
      </c>
      <c r="S1307" s="12">
        <f t="shared" si="322"/>
        <v>42572.354166666672</v>
      </c>
      <c r="T1307" s="12">
        <f t="shared" si="323"/>
        <v>42543.290601851855</v>
      </c>
      <c r="U1307">
        <f t="shared" si="324"/>
        <v>0</v>
      </c>
      <c r="V1307">
        <f t="shared" si="325"/>
        <v>0</v>
      </c>
      <c r="W1307">
        <f t="shared" si="326"/>
        <v>0</v>
      </c>
      <c r="X1307">
        <f t="shared" si="327"/>
        <v>0</v>
      </c>
      <c r="Y1307">
        <f t="shared" si="328"/>
        <v>0</v>
      </c>
      <c r="Z1307">
        <f t="shared" si="329"/>
        <v>0</v>
      </c>
      <c r="AA1307">
        <f t="shared" si="330"/>
        <v>0</v>
      </c>
      <c r="AB1307">
        <f t="shared" si="331"/>
        <v>1</v>
      </c>
      <c r="AC1307">
        <f t="shared" si="332"/>
        <v>0</v>
      </c>
      <c r="AD1307">
        <f t="shared" si="333"/>
        <v>0</v>
      </c>
      <c r="AE1307">
        <f t="shared" si="334"/>
        <v>0</v>
      </c>
      <c r="AF1307">
        <f t="shared" si="335"/>
        <v>0</v>
      </c>
    </row>
    <row r="1308" spans="1:32" ht="60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320"/>
        <v>0.65246363636363636</v>
      </c>
      <c r="P1308" s="8">
        <f t="shared" si="321"/>
        <v>201.60393258426967</v>
      </c>
      <c r="Q1308" t="s">
        <v>8319</v>
      </c>
      <c r="R1308" t="s">
        <v>8321</v>
      </c>
      <c r="S1308" s="12">
        <f t="shared" si="322"/>
        <v>41977.082569444443</v>
      </c>
      <c r="T1308" s="12">
        <f t="shared" si="323"/>
        <v>41947.082569444443</v>
      </c>
      <c r="U1308">
        <f t="shared" si="324"/>
        <v>0</v>
      </c>
      <c r="V1308">
        <f t="shared" si="325"/>
        <v>0</v>
      </c>
      <c r="W1308">
        <f t="shared" si="326"/>
        <v>0</v>
      </c>
      <c r="X1308">
        <f t="shared" si="327"/>
        <v>0</v>
      </c>
      <c r="Y1308">
        <f t="shared" si="328"/>
        <v>0</v>
      </c>
      <c r="Z1308">
        <f t="shared" si="329"/>
        <v>0</v>
      </c>
      <c r="AA1308">
        <f t="shared" si="330"/>
        <v>0</v>
      </c>
      <c r="AB1308">
        <f t="shared" si="331"/>
        <v>0</v>
      </c>
      <c r="AC1308">
        <f t="shared" si="332"/>
        <v>0</v>
      </c>
      <c r="AD1308">
        <f t="shared" si="333"/>
        <v>0</v>
      </c>
      <c r="AE1308">
        <f t="shared" si="334"/>
        <v>0</v>
      </c>
      <c r="AF1308">
        <f t="shared" si="335"/>
        <v>1</v>
      </c>
    </row>
    <row r="1309" spans="1:32" ht="30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320"/>
        <v>0.11514000000000001</v>
      </c>
      <c r="P1309" s="8">
        <f t="shared" si="321"/>
        <v>127.93333333333334</v>
      </c>
      <c r="Q1309" t="s">
        <v>8319</v>
      </c>
      <c r="R1309" t="s">
        <v>8321</v>
      </c>
      <c r="S1309" s="12">
        <f t="shared" si="322"/>
        <v>42417.128229166672</v>
      </c>
      <c r="T1309" s="12">
        <f t="shared" si="323"/>
        <v>42387.128229166672</v>
      </c>
      <c r="U1309">
        <f t="shared" si="324"/>
        <v>0</v>
      </c>
      <c r="V1309">
        <f t="shared" si="325"/>
        <v>0</v>
      </c>
      <c r="W1309">
        <f t="shared" si="326"/>
        <v>0</v>
      </c>
      <c r="X1309">
        <f t="shared" si="327"/>
        <v>0</v>
      </c>
      <c r="Y1309">
        <f t="shared" si="328"/>
        <v>0</v>
      </c>
      <c r="Z1309">
        <f t="shared" si="329"/>
        <v>0</v>
      </c>
      <c r="AA1309">
        <f t="shared" si="330"/>
        <v>0</v>
      </c>
      <c r="AB1309">
        <f t="shared" si="331"/>
        <v>0</v>
      </c>
      <c r="AC1309">
        <f t="shared" si="332"/>
        <v>0</v>
      </c>
      <c r="AD1309">
        <f t="shared" si="333"/>
        <v>0</v>
      </c>
      <c r="AE1309">
        <f t="shared" si="334"/>
        <v>0</v>
      </c>
      <c r="AF1309">
        <f t="shared" si="335"/>
        <v>1</v>
      </c>
    </row>
    <row r="1310" spans="1:32" ht="30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320"/>
        <v>0.11360000000000001</v>
      </c>
      <c r="P1310" s="8">
        <f t="shared" si="321"/>
        <v>29.894736842105264</v>
      </c>
      <c r="Q1310" t="s">
        <v>8319</v>
      </c>
      <c r="R1310" t="s">
        <v>8321</v>
      </c>
      <c r="S1310" s="12">
        <f t="shared" si="322"/>
        <v>42651.238564814819</v>
      </c>
      <c r="T1310" s="12">
        <f t="shared" si="323"/>
        <v>42611.238564814819</v>
      </c>
      <c r="U1310">
        <f t="shared" si="324"/>
        <v>0</v>
      </c>
      <c r="V1310">
        <f t="shared" si="325"/>
        <v>0</v>
      </c>
      <c r="W1310">
        <f t="shared" si="326"/>
        <v>0</v>
      </c>
      <c r="X1310">
        <f t="shared" si="327"/>
        <v>1</v>
      </c>
      <c r="Y1310">
        <f t="shared" si="328"/>
        <v>0</v>
      </c>
      <c r="Z1310">
        <f t="shared" si="329"/>
        <v>0</v>
      </c>
      <c r="AA1310">
        <f t="shared" si="330"/>
        <v>0</v>
      </c>
      <c r="AB1310">
        <f t="shared" si="331"/>
        <v>0</v>
      </c>
      <c r="AC1310">
        <f t="shared" si="332"/>
        <v>0</v>
      </c>
      <c r="AD1310">
        <f t="shared" si="333"/>
        <v>0</v>
      </c>
      <c r="AE1310">
        <f t="shared" si="334"/>
        <v>0</v>
      </c>
      <c r="AF1310">
        <f t="shared" si="335"/>
        <v>0</v>
      </c>
    </row>
    <row r="1311" spans="1:32" ht="45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320"/>
        <v>1.1199130434782609</v>
      </c>
      <c r="P1311" s="8">
        <f t="shared" si="321"/>
        <v>367.97142857142859</v>
      </c>
      <c r="Q1311" t="s">
        <v>8319</v>
      </c>
      <c r="R1311" t="s">
        <v>8321</v>
      </c>
      <c r="S1311" s="12">
        <f t="shared" si="322"/>
        <v>42292.507731481484</v>
      </c>
      <c r="T1311" s="12">
        <f t="shared" si="323"/>
        <v>42257.507731481484</v>
      </c>
      <c r="U1311">
        <f t="shared" si="324"/>
        <v>0</v>
      </c>
      <c r="V1311">
        <f t="shared" si="325"/>
        <v>0</v>
      </c>
      <c r="W1311">
        <f t="shared" si="326"/>
        <v>0</v>
      </c>
      <c r="X1311">
        <f t="shared" si="327"/>
        <v>1</v>
      </c>
      <c r="Y1311">
        <f t="shared" si="328"/>
        <v>0</v>
      </c>
      <c r="Z1311">
        <f t="shared" si="329"/>
        <v>0</v>
      </c>
      <c r="AA1311">
        <f t="shared" si="330"/>
        <v>0</v>
      </c>
      <c r="AB1311">
        <f t="shared" si="331"/>
        <v>0</v>
      </c>
      <c r="AC1311">
        <f t="shared" si="332"/>
        <v>0</v>
      </c>
      <c r="AD1311">
        <f t="shared" si="333"/>
        <v>0</v>
      </c>
      <c r="AE1311">
        <f t="shared" si="334"/>
        <v>0</v>
      </c>
      <c r="AF1311">
        <f t="shared" si="335"/>
        <v>0</v>
      </c>
    </row>
    <row r="1312" spans="1:32" ht="45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320"/>
        <v>0.155</v>
      </c>
      <c r="P1312" s="8">
        <f t="shared" si="321"/>
        <v>129.16666666666666</v>
      </c>
      <c r="Q1312" t="s">
        <v>8319</v>
      </c>
      <c r="R1312" t="s">
        <v>8321</v>
      </c>
      <c r="S1312" s="12">
        <f t="shared" si="322"/>
        <v>42601.292245370365</v>
      </c>
      <c r="T1312" s="12">
        <f t="shared" si="323"/>
        <v>42556.292245370365</v>
      </c>
      <c r="U1312">
        <f t="shared" si="324"/>
        <v>0</v>
      </c>
      <c r="V1312">
        <f t="shared" si="325"/>
        <v>0</v>
      </c>
      <c r="W1312">
        <f t="shared" si="326"/>
        <v>0</v>
      </c>
      <c r="X1312">
        <f t="shared" si="327"/>
        <v>0</v>
      </c>
      <c r="Y1312">
        <f t="shared" si="328"/>
        <v>0</v>
      </c>
      <c r="Z1312">
        <f t="shared" si="329"/>
        <v>1</v>
      </c>
      <c r="AA1312">
        <f t="shared" si="330"/>
        <v>0</v>
      </c>
      <c r="AB1312">
        <f t="shared" si="331"/>
        <v>0</v>
      </c>
      <c r="AC1312">
        <f t="shared" si="332"/>
        <v>0</v>
      </c>
      <c r="AD1312">
        <f t="shared" si="333"/>
        <v>0</v>
      </c>
      <c r="AE1312">
        <f t="shared" si="334"/>
        <v>0</v>
      </c>
      <c r="AF1312">
        <f t="shared" si="335"/>
        <v>0</v>
      </c>
    </row>
    <row r="1313" spans="1:32" ht="60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320"/>
        <v>0.32028000000000001</v>
      </c>
      <c r="P1313" s="8">
        <f t="shared" si="321"/>
        <v>800.7</v>
      </c>
      <c r="Q1313" t="s">
        <v>8319</v>
      </c>
      <c r="R1313" t="s">
        <v>8321</v>
      </c>
      <c r="S1313" s="12">
        <f t="shared" si="322"/>
        <v>42704.468969907408</v>
      </c>
      <c r="T1313" s="12">
        <f t="shared" si="323"/>
        <v>42669.427303240736</v>
      </c>
      <c r="U1313">
        <f t="shared" si="324"/>
        <v>0</v>
      </c>
      <c r="V1313">
        <f t="shared" si="325"/>
        <v>0</v>
      </c>
      <c r="W1313">
        <f t="shared" si="326"/>
        <v>0</v>
      </c>
      <c r="X1313">
        <f t="shared" si="327"/>
        <v>0</v>
      </c>
      <c r="Y1313">
        <f t="shared" si="328"/>
        <v>0</v>
      </c>
      <c r="Z1313">
        <f t="shared" si="329"/>
        <v>0</v>
      </c>
      <c r="AA1313">
        <f t="shared" si="330"/>
        <v>0</v>
      </c>
      <c r="AB1313">
        <f t="shared" si="331"/>
        <v>0</v>
      </c>
      <c r="AC1313">
        <f t="shared" si="332"/>
        <v>0</v>
      </c>
      <c r="AD1313">
        <f t="shared" si="333"/>
        <v>0</v>
      </c>
      <c r="AE1313">
        <f t="shared" si="334"/>
        <v>0</v>
      </c>
      <c r="AF1313">
        <f t="shared" si="335"/>
        <v>1</v>
      </c>
    </row>
    <row r="1314" spans="1:32" ht="45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320"/>
        <v>6.0869565217391303E-3</v>
      </c>
      <c r="P1314" s="8">
        <f t="shared" si="321"/>
        <v>28</v>
      </c>
      <c r="Q1314" t="s">
        <v>8319</v>
      </c>
      <c r="R1314" t="s">
        <v>8321</v>
      </c>
      <c r="S1314" s="12">
        <f t="shared" si="322"/>
        <v>42112.327800925923</v>
      </c>
      <c r="T1314" s="12">
        <f t="shared" si="323"/>
        <v>42082.327800925923</v>
      </c>
      <c r="U1314">
        <f t="shared" si="324"/>
        <v>0</v>
      </c>
      <c r="V1314">
        <f t="shared" si="325"/>
        <v>1</v>
      </c>
      <c r="W1314">
        <f t="shared" si="326"/>
        <v>0</v>
      </c>
      <c r="X1314">
        <f t="shared" si="327"/>
        <v>0</v>
      </c>
      <c r="Y1314">
        <f t="shared" si="328"/>
        <v>0</v>
      </c>
      <c r="Z1314">
        <f t="shared" si="329"/>
        <v>0</v>
      </c>
      <c r="AA1314">
        <f t="shared" si="330"/>
        <v>0</v>
      </c>
      <c r="AB1314">
        <f t="shared" si="331"/>
        <v>0</v>
      </c>
      <c r="AC1314">
        <f t="shared" si="332"/>
        <v>0</v>
      </c>
      <c r="AD1314">
        <f t="shared" si="333"/>
        <v>0</v>
      </c>
      <c r="AE1314">
        <f t="shared" si="334"/>
        <v>0</v>
      </c>
      <c r="AF1314">
        <f t="shared" si="335"/>
        <v>0</v>
      </c>
    </row>
    <row r="1315" spans="1:32" ht="60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320"/>
        <v>0.31114999999999998</v>
      </c>
      <c r="P1315" s="8">
        <f t="shared" si="321"/>
        <v>102.01639344262296</v>
      </c>
      <c r="Q1315" t="s">
        <v>8319</v>
      </c>
      <c r="R1315" t="s">
        <v>8321</v>
      </c>
      <c r="S1315" s="12">
        <f t="shared" si="322"/>
        <v>42432.334652777776</v>
      </c>
      <c r="T1315" s="12">
        <f t="shared" si="323"/>
        <v>42402.334652777776</v>
      </c>
      <c r="U1315">
        <f t="shared" si="324"/>
        <v>0</v>
      </c>
      <c r="V1315">
        <f t="shared" si="325"/>
        <v>0</v>
      </c>
      <c r="W1315">
        <f t="shared" si="326"/>
        <v>0</v>
      </c>
      <c r="X1315">
        <f t="shared" si="327"/>
        <v>0</v>
      </c>
      <c r="Y1315">
        <f t="shared" si="328"/>
        <v>0</v>
      </c>
      <c r="Z1315">
        <f t="shared" si="329"/>
        <v>0</v>
      </c>
      <c r="AA1315">
        <f t="shared" si="330"/>
        <v>0</v>
      </c>
      <c r="AB1315">
        <f t="shared" si="331"/>
        <v>0</v>
      </c>
      <c r="AC1315">
        <f t="shared" si="332"/>
        <v>0</v>
      </c>
      <c r="AD1315">
        <f t="shared" si="333"/>
        <v>1</v>
      </c>
      <c r="AE1315">
        <f t="shared" si="334"/>
        <v>0</v>
      </c>
      <c r="AF1315">
        <f t="shared" si="335"/>
        <v>0</v>
      </c>
    </row>
    <row r="1316" spans="1:32" ht="60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320"/>
        <v>1.1266666666666666E-2</v>
      </c>
      <c r="P1316" s="8">
        <f t="shared" si="321"/>
        <v>184.36363636363637</v>
      </c>
      <c r="Q1316" t="s">
        <v>8319</v>
      </c>
      <c r="R1316" t="s">
        <v>8321</v>
      </c>
      <c r="S1316" s="12">
        <f t="shared" si="322"/>
        <v>42664.294675925921</v>
      </c>
      <c r="T1316" s="12">
        <f t="shared" si="323"/>
        <v>42604.294675925921</v>
      </c>
      <c r="U1316">
        <f t="shared" si="324"/>
        <v>0</v>
      </c>
      <c r="V1316">
        <f t="shared" si="325"/>
        <v>0</v>
      </c>
      <c r="W1316">
        <f t="shared" si="326"/>
        <v>0</v>
      </c>
      <c r="X1316">
        <f t="shared" si="327"/>
        <v>0</v>
      </c>
      <c r="Y1316">
        <f t="shared" si="328"/>
        <v>0</v>
      </c>
      <c r="Z1316">
        <f t="shared" si="329"/>
        <v>0</v>
      </c>
      <c r="AA1316">
        <f t="shared" si="330"/>
        <v>0</v>
      </c>
      <c r="AB1316">
        <f t="shared" si="331"/>
        <v>0</v>
      </c>
      <c r="AC1316">
        <f t="shared" si="332"/>
        <v>0</v>
      </c>
      <c r="AD1316">
        <f t="shared" si="333"/>
        <v>0</v>
      </c>
      <c r="AE1316">
        <f t="shared" si="334"/>
        <v>0</v>
      </c>
      <c r="AF1316">
        <f t="shared" si="335"/>
        <v>1</v>
      </c>
    </row>
    <row r="1317" spans="1:32" ht="30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320"/>
        <v>0.40404000000000001</v>
      </c>
      <c r="P1317" s="8">
        <f t="shared" si="321"/>
        <v>162.91935483870967</v>
      </c>
      <c r="Q1317" t="s">
        <v>8319</v>
      </c>
      <c r="R1317" t="s">
        <v>8321</v>
      </c>
      <c r="S1317" s="12">
        <f t="shared" si="322"/>
        <v>42313.666666666672</v>
      </c>
      <c r="T1317" s="12">
        <f t="shared" si="323"/>
        <v>42278.123240740737</v>
      </c>
      <c r="U1317">
        <f t="shared" si="324"/>
        <v>0</v>
      </c>
      <c r="V1317">
        <f t="shared" si="325"/>
        <v>0</v>
      </c>
      <c r="W1317">
        <f t="shared" si="326"/>
        <v>0</v>
      </c>
      <c r="X1317">
        <f t="shared" si="327"/>
        <v>0</v>
      </c>
      <c r="Y1317">
        <f t="shared" si="328"/>
        <v>0</v>
      </c>
      <c r="Z1317">
        <f t="shared" si="329"/>
        <v>0</v>
      </c>
      <c r="AA1317">
        <f t="shared" si="330"/>
        <v>0</v>
      </c>
      <c r="AB1317">
        <f t="shared" si="331"/>
        <v>0</v>
      </c>
      <c r="AC1317">
        <f t="shared" si="332"/>
        <v>0</v>
      </c>
      <c r="AD1317">
        <f t="shared" si="333"/>
        <v>0</v>
      </c>
      <c r="AE1317">
        <f t="shared" si="334"/>
        <v>0</v>
      </c>
      <c r="AF1317">
        <f t="shared" si="335"/>
        <v>1</v>
      </c>
    </row>
    <row r="1318" spans="1:32" ht="45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320"/>
        <v>1.3333333333333333E-5</v>
      </c>
      <c r="P1318" s="8">
        <f t="shared" si="321"/>
        <v>1</v>
      </c>
      <c r="Q1318" t="s">
        <v>8319</v>
      </c>
      <c r="R1318" t="s">
        <v>8321</v>
      </c>
      <c r="S1318" s="12">
        <f t="shared" si="322"/>
        <v>42428.586909722224</v>
      </c>
      <c r="T1318" s="12">
        <f t="shared" si="323"/>
        <v>42393.586909722224</v>
      </c>
      <c r="U1318">
        <f t="shared" si="324"/>
        <v>0</v>
      </c>
      <c r="V1318">
        <f t="shared" si="325"/>
        <v>0</v>
      </c>
      <c r="W1318">
        <f t="shared" si="326"/>
        <v>0</v>
      </c>
      <c r="X1318">
        <f t="shared" si="327"/>
        <v>0</v>
      </c>
      <c r="Y1318">
        <f t="shared" si="328"/>
        <v>0</v>
      </c>
      <c r="Z1318">
        <f t="shared" si="329"/>
        <v>0</v>
      </c>
      <c r="AA1318">
        <f t="shared" si="330"/>
        <v>0</v>
      </c>
      <c r="AB1318">
        <f t="shared" si="331"/>
        <v>0</v>
      </c>
      <c r="AC1318">
        <f t="shared" si="332"/>
        <v>0</v>
      </c>
      <c r="AD1318">
        <f t="shared" si="333"/>
        <v>0</v>
      </c>
      <c r="AE1318">
        <f t="shared" si="334"/>
        <v>0</v>
      </c>
      <c r="AF1318">
        <f t="shared" si="335"/>
        <v>1</v>
      </c>
    </row>
    <row r="1319" spans="1:32" ht="60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320"/>
        <v>5.7334999999999997E-2</v>
      </c>
      <c r="P1319" s="8">
        <f t="shared" si="321"/>
        <v>603.52631578947364</v>
      </c>
      <c r="Q1319" t="s">
        <v>8319</v>
      </c>
      <c r="R1319" t="s">
        <v>8321</v>
      </c>
      <c r="S1319" s="12">
        <f t="shared" si="322"/>
        <v>42572.208333333328</v>
      </c>
      <c r="T1319" s="12">
        <f t="shared" si="323"/>
        <v>42519.860486111109</v>
      </c>
      <c r="U1319">
        <f t="shared" si="324"/>
        <v>0</v>
      </c>
      <c r="V1319">
        <f t="shared" si="325"/>
        <v>0</v>
      </c>
      <c r="W1319">
        <f t="shared" si="326"/>
        <v>0</v>
      </c>
      <c r="X1319">
        <f t="shared" si="327"/>
        <v>0</v>
      </c>
      <c r="Y1319">
        <f t="shared" si="328"/>
        <v>0</v>
      </c>
      <c r="Z1319">
        <f t="shared" si="329"/>
        <v>0</v>
      </c>
      <c r="AA1319">
        <f t="shared" si="330"/>
        <v>0</v>
      </c>
      <c r="AB1319">
        <f t="shared" si="331"/>
        <v>0</v>
      </c>
      <c r="AC1319">
        <f t="shared" si="332"/>
        <v>0</v>
      </c>
      <c r="AD1319">
        <f t="shared" si="333"/>
        <v>0</v>
      </c>
      <c r="AE1319">
        <f t="shared" si="334"/>
        <v>0</v>
      </c>
      <c r="AF1319">
        <f t="shared" si="335"/>
        <v>1</v>
      </c>
    </row>
    <row r="1320" spans="1:32" ht="45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320"/>
        <v>0.15325</v>
      </c>
      <c r="P1320" s="8">
        <f t="shared" si="321"/>
        <v>45.407407407407405</v>
      </c>
      <c r="Q1320" t="s">
        <v>8319</v>
      </c>
      <c r="R1320" t="s">
        <v>8321</v>
      </c>
      <c r="S1320" s="12">
        <f t="shared" si="322"/>
        <v>42014.668657407412</v>
      </c>
      <c r="T1320" s="12">
        <f t="shared" si="323"/>
        <v>41984.668657407412</v>
      </c>
      <c r="U1320">
        <f t="shared" si="324"/>
        <v>0</v>
      </c>
      <c r="V1320">
        <f t="shared" si="325"/>
        <v>0</v>
      </c>
      <c r="W1320">
        <f t="shared" si="326"/>
        <v>0</v>
      </c>
      <c r="X1320">
        <f t="shared" si="327"/>
        <v>0</v>
      </c>
      <c r="Y1320">
        <f t="shared" si="328"/>
        <v>0</v>
      </c>
      <c r="Z1320">
        <f t="shared" si="329"/>
        <v>0</v>
      </c>
      <c r="AA1320">
        <f t="shared" si="330"/>
        <v>0</v>
      </c>
      <c r="AB1320">
        <f t="shared" si="331"/>
        <v>0</v>
      </c>
      <c r="AC1320">
        <f t="shared" si="332"/>
        <v>0</v>
      </c>
      <c r="AD1320">
        <f t="shared" si="333"/>
        <v>1</v>
      </c>
      <c r="AE1320">
        <f t="shared" si="334"/>
        <v>0</v>
      </c>
      <c r="AF1320">
        <f t="shared" si="335"/>
        <v>0</v>
      </c>
    </row>
    <row r="1321" spans="1:32" ht="60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320"/>
        <v>0.15103448275862069</v>
      </c>
      <c r="P1321" s="8">
        <f t="shared" si="321"/>
        <v>97.333333333333329</v>
      </c>
      <c r="Q1321" t="s">
        <v>8319</v>
      </c>
      <c r="R1321" t="s">
        <v>8321</v>
      </c>
      <c r="S1321" s="12">
        <f t="shared" si="322"/>
        <v>41831.291666666664</v>
      </c>
      <c r="T1321" s="12">
        <f t="shared" si="323"/>
        <v>41816.437094907407</v>
      </c>
      <c r="U1321">
        <f t="shared" si="324"/>
        <v>0</v>
      </c>
      <c r="V1321">
        <f t="shared" si="325"/>
        <v>0</v>
      </c>
      <c r="W1321">
        <f t="shared" si="326"/>
        <v>1</v>
      </c>
      <c r="X1321">
        <f t="shared" si="327"/>
        <v>0</v>
      </c>
      <c r="Y1321">
        <f t="shared" si="328"/>
        <v>0</v>
      </c>
      <c r="Z1321">
        <f t="shared" si="329"/>
        <v>0</v>
      </c>
      <c r="AA1321">
        <f t="shared" si="330"/>
        <v>0</v>
      </c>
      <c r="AB1321">
        <f t="shared" si="331"/>
        <v>0</v>
      </c>
      <c r="AC1321">
        <f t="shared" si="332"/>
        <v>0</v>
      </c>
      <c r="AD1321">
        <f t="shared" si="333"/>
        <v>0</v>
      </c>
      <c r="AE1321">
        <f t="shared" si="334"/>
        <v>0</v>
      </c>
      <c r="AF1321">
        <f t="shared" si="335"/>
        <v>0</v>
      </c>
    </row>
    <row r="1322" spans="1:32" ht="60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320"/>
        <v>5.0299999999999997E-3</v>
      </c>
      <c r="P1322" s="8">
        <f t="shared" si="321"/>
        <v>167.66666666666666</v>
      </c>
      <c r="Q1322" t="s">
        <v>8319</v>
      </c>
      <c r="R1322" t="s">
        <v>8321</v>
      </c>
      <c r="S1322" s="12">
        <f t="shared" si="322"/>
        <v>42734.583333333328</v>
      </c>
      <c r="T1322" s="12">
        <f t="shared" si="323"/>
        <v>42705.315347222218</v>
      </c>
      <c r="U1322">
        <f t="shared" si="324"/>
        <v>0</v>
      </c>
      <c r="V1322">
        <f t="shared" si="325"/>
        <v>0</v>
      </c>
      <c r="W1322">
        <f t="shared" si="326"/>
        <v>0</v>
      </c>
      <c r="X1322">
        <f t="shared" si="327"/>
        <v>0</v>
      </c>
      <c r="Y1322">
        <f t="shared" si="328"/>
        <v>0</v>
      </c>
      <c r="Z1322">
        <f t="shared" si="329"/>
        <v>0</v>
      </c>
      <c r="AA1322">
        <f t="shared" si="330"/>
        <v>0</v>
      </c>
      <c r="AB1322">
        <f t="shared" si="331"/>
        <v>0</v>
      </c>
      <c r="AC1322">
        <f t="shared" si="332"/>
        <v>0</v>
      </c>
      <c r="AD1322">
        <f t="shared" si="333"/>
        <v>0</v>
      </c>
      <c r="AE1322">
        <f t="shared" si="334"/>
        <v>0</v>
      </c>
      <c r="AF1322">
        <f t="shared" si="335"/>
        <v>1</v>
      </c>
    </row>
    <row r="1323" spans="1:32" ht="60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320"/>
        <v>1.3028138528138528E-2</v>
      </c>
      <c r="P1323" s="8">
        <f t="shared" si="321"/>
        <v>859.85714285714289</v>
      </c>
      <c r="Q1323" t="s">
        <v>8319</v>
      </c>
      <c r="R1323" t="s">
        <v>8321</v>
      </c>
      <c r="S1323" s="12">
        <f t="shared" si="322"/>
        <v>42727.37427083333</v>
      </c>
      <c r="T1323" s="12">
        <f t="shared" si="323"/>
        <v>42697.37427083333</v>
      </c>
      <c r="U1323">
        <f t="shared" si="324"/>
        <v>0</v>
      </c>
      <c r="V1323">
        <f t="shared" si="325"/>
        <v>0</v>
      </c>
      <c r="W1323">
        <f t="shared" si="326"/>
        <v>0</v>
      </c>
      <c r="X1323">
        <f t="shared" si="327"/>
        <v>0</v>
      </c>
      <c r="Y1323">
        <f t="shared" si="328"/>
        <v>0</v>
      </c>
      <c r="Z1323">
        <f t="shared" si="329"/>
        <v>0</v>
      </c>
      <c r="AA1323">
        <f t="shared" si="330"/>
        <v>0</v>
      </c>
      <c r="AB1323">
        <f t="shared" si="331"/>
        <v>0</v>
      </c>
      <c r="AC1323">
        <f t="shared" si="332"/>
        <v>0</v>
      </c>
      <c r="AD1323">
        <f t="shared" si="333"/>
        <v>0</v>
      </c>
      <c r="AE1323">
        <f t="shared" si="334"/>
        <v>0</v>
      </c>
      <c r="AF1323">
        <f t="shared" si="335"/>
        <v>1</v>
      </c>
    </row>
    <row r="1324" spans="1:32" ht="60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320"/>
        <v>3.0285714285714286E-3</v>
      </c>
      <c r="P1324" s="8">
        <f t="shared" si="321"/>
        <v>26.5</v>
      </c>
      <c r="Q1324" t="s">
        <v>8319</v>
      </c>
      <c r="R1324" t="s">
        <v>8321</v>
      </c>
      <c r="S1324" s="12">
        <f t="shared" si="322"/>
        <v>42145.281539351854</v>
      </c>
      <c r="T1324" s="12">
        <f t="shared" si="323"/>
        <v>42115.281539351854</v>
      </c>
      <c r="U1324">
        <f t="shared" si="324"/>
        <v>0</v>
      </c>
      <c r="V1324">
        <f t="shared" si="325"/>
        <v>0</v>
      </c>
      <c r="W1324">
        <f t="shared" si="326"/>
        <v>0</v>
      </c>
      <c r="X1324">
        <f t="shared" si="327"/>
        <v>0</v>
      </c>
      <c r="Y1324">
        <f t="shared" si="328"/>
        <v>0</v>
      </c>
      <c r="Z1324">
        <f t="shared" si="329"/>
        <v>0</v>
      </c>
      <c r="AA1324">
        <f t="shared" si="330"/>
        <v>0</v>
      </c>
      <c r="AB1324">
        <f t="shared" si="331"/>
        <v>0</v>
      </c>
      <c r="AC1324">
        <f t="shared" si="332"/>
        <v>1</v>
      </c>
      <c r="AD1324">
        <f t="shared" si="333"/>
        <v>0</v>
      </c>
      <c r="AE1324">
        <f t="shared" si="334"/>
        <v>0</v>
      </c>
      <c r="AF1324">
        <f t="shared" si="335"/>
        <v>0</v>
      </c>
    </row>
    <row r="1325" spans="1:32" ht="60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320"/>
        <v>8.8800000000000004E-2</v>
      </c>
      <c r="P1325" s="8">
        <f t="shared" si="321"/>
        <v>30.272727272727273</v>
      </c>
      <c r="Q1325" t="s">
        <v>8319</v>
      </c>
      <c r="R1325" t="s">
        <v>8321</v>
      </c>
      <c r="S1325" s="12">
        <f t="shared" si="322"/>
        <v>42485.913194444445</v>
      </c>
      <c r="T1325" s="12">
        <f t="shared" si="323"/>
        <v>42451.323449074072</v>
      </c>
      <c r="U1325">
        <f t="shared" si="324"/>
        <v>0</v>
      </c>
      <c r="V1325">
        <f t="shared" si="325"/>
        <v>0</v>
      </c>
      <c r="W1325">
        <f t="shared" si="326"/>
        <v>0</v>
      </c>
      <c r="X1325">
        <f t="shared" si="327"/>
        <v>0</v>
      </c>
      <c r="Y1325">
        <f t="shared" si="328"/>
        <v>1</v>
      </c>
      <c r="Z1325">
        <f t="shared" si="329"/>
        <v>0</v>
      </c>
      <c r="AA1325">
        <f t="shared" si="330"/>
        <v>0</v>
      </c>
      <c r="AB1325">
        <f t="shared" si="331"/>
        <v>0</v>
      </c>
      <c r="AC1325">
        <f t="shared" si="332"/>
        <v>0</v>
      </c>
      <c r="AD1325">
        <f t="shared" si="333"/>
        <v>0</v>
      </c>
      <c r="AE1325">
        <f t="shared" si="334"/>
        <v>0</v>
      </c>
      <c r="AF1325">
        <f t="shared" si="335"/>
        <v>0</v>
      </c>
    </row>
    <row r="1326" spans="1:32" ht="60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320"/>
        <v>9.8400000000000001E-2</v>
      </c>
      <c r="P1326" s="8">
        <f t="shared" si="321"/>
        <v>54.666666666666664</v>
      </c>
      <c r="Q1326" t="s">
        <v>8319</v>
      </c>
      <c r="R1326" t="s">
        <v>8321</v>
      </c>
      <c r="S1326" s="12">
        <f t="shared" si="322"/>
        <v>42656.258703703701</v>
      </c>
      <c r="T1326" s="12">
        <f t="shared" si="323"/>
        <v>42626.258703703701</v>
      </c>
      <c r="U1326">
        <f t="shared" si="324"/>
        <v>0</v>
      </c>
      <c r="V1326">
        <f t="shared" si="325"/>
        <v>0</v>
      </c>
      <c r="W1326">
        <f t="shared" si="326"/>
        <v>0</v>
      </c>
      <c r="X1326">
        <f t="shared" si="327"/>
        <v>0</v>
      </c>
      <c r="Y1326">
        <f t="shared" si="328"/>
        <v>0</v>
      </c>
      <c r="Z1326">
        <f t="shared" si="329"/>
        <v>0</v>
      </c>
      <c r="AA1326">
        <f t="shared" si="330"/>
        <v>0</v>
      </c>
      <c r="AB1326">
        <f t="shared" si="331"/>
        <v>0</v>
      </c>
      <c r="AC1326">
        <f t="shared" si="332"/>
        <v>0</v>
      </c>
      <c r="AD1326">
        <f t="shared" si="333"/>
        <v>0</v>
      </c>
      <c r="AE1326">
        <f t="shared" si="334"/>
        <v>0</v>
      </c>
      <c r="AF1326">
        <f t="shared" si="335"/>
        <v>1</v>
      </c>
    </row>
    <row r="1327" spans="1:32" ht="60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320"/>
        <v>2.4299999999999999E-2</v>
      </c>
      <c r="P1327" s="8">
        <f t="shared" si="321"/>
        <v>60.75</v>
      </c>
      <c r="Q1327" t="s">
        <v>8319</v>
      </c>
      <c r="R1327" t="s">
        <v>8321</v>
      </c>
      <c r="S1327" s="12">
        <f t="shared" si="322"/>
        <v>42733.711053240739</v>
      </c>
      <c r="T1327" s="12">
        <f t="shared" si="323"/>
        <v>42703.711053240739</v>
      </c>
      <c r="U1327">
        <f t="shared" si="324"/>
        <v>0</v>
      </c>
      <c r="V1327">
        <f t="shared" si="325"/>
        <v>0</v>
      </c>
      <c r="W1327">
        <f t="shared" si="326"/>
        <v>0</v>
      </c>
      <c r="X1327">
        <f t="shared" si="327"/>
        <v>0</v>
      </c>
      <c r="Y1327">
        <f t="shared" si="328"/>
        <v>0</v>
      </c>
      <c r="Z1327">
        <f t="shared" si="329"/>
        <v>1</v>
      </c>
      <c r="AA1327">
        <f t="shared" si="330"/>
        <v>0</v>
      </c>
      <c r="AB1327">
        <f t="shared" si="331"/>
        <v>0</v>
      </c>
      <c r="AC1327">
        <f t="shared" si="332"/>
        <v>0</v>
      </c>
      <c r="AD1327">
        <f t="shared" si="333"/>
        <v>0</v>
      </c>
      <c r="AE1327">
        <f t="shared" si="334"/>
        <v>0</v>
      </c>
      <c r="AF1327">
        <f t="shared" si="335"/>
        <v>0</v>
      </c>
    </row>
    <row r="1328" spans="1:32" ht="60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320"/>
        <v>1.1299999999999999E-2</v>
      </c>
      <c r="P1328" s="8">
        <f t="shared" si="321"/>
        <v>102.72727272727273</v>
      </c>
      <c r="Q1328" t="s">
        <v>8319</v>
      </c>
      <c r="R1328" t="s">
        <v>8321</v>
      </c>
      <c r="S1328" s="12">
        <f t="shared" si="322"/>
        <v>42019.416990740741</v>
      </c>
      <c r="T1328" s="12">
        <f t="shared" si="323"/>
        <v>41974.416990740741</v>
      </c>
      <c r="U1328">
        <f t="shared" si="324"/>
        <v>0</v>
      </c>
      <c r="V1328">
        <f t="shared" si="325"/>
        <v>0</v>
      </c>
      <c r="W1328">
        <f t="shared" si="326"/>
        <v>0</v>
      </c>
      <c r="X1328">
        <f t="shared" si="327"/>
        <v>0</v>
      </c>
      <c r="Y1328">
        <f t="shared" si="328"/>
        <v>0</v>
      </c>
      <c r="Z1328">
        <f t="shared" si="329"/>
        <v>0</v>
      </c>
      <c r="AA1328">
        <f t="shared" si="330"/>
        <v>0</v>
      </c>
      <c r="AB1328">
        <f t="shared" si="331"/>
        <v>0</v>
      </c>
      <c r="AC1328">
        <f t="shared" si="332"/>
        <v>0</v>
      </c>
      <c r="AD1328">
        <f t="shared" si="333"/>
        <v>0</v>
      </c>
      <c r="AE1328">
        <f t="shared" si="334"/>
        <v>0</v>
      </c>
      <c r="AF1328">
        <f t="shared" si="335"/>
        <v>1</v>
      </c>
    </row>
    <row r="1329" spans="1:32" ht="45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320"/>
        <v>3.5520833333333335E-2</v>
      </c>
      <c r="P1329" s="8">
        <f t="shared" si="321"/>
        <v>41.585365853658537</v>
      </c>
      <c r="Q1329" t="s">
        <v>8319</v>
      </c>
      <c r="R1329" t="s">
        <v>8321</v>
      </c>
      <c r="S1329" s="12">
        <f t="shared" si="322"/>
        <v>42153.303645833337</v>
      </c>
      <c r="T1329" s="12">
        <f t="shared" si="323"/>
        <v>42123.303645833337</v>
      </c>
      <c r="U1329">
        <f t="shared" si="324"/>
        <v>0</v>
      </c>
      <c r="V1329">
        <f t="shared" si="325"/>
        <v>0</v>
      </c>
      <c r="W1329">
        <f t="shared" si="326"/>
        <v>0</v>
      </c>
      <c r="X1329">
        <f t="shared" si="327"/>
        <v>0</v>
      </c>
      <c r="Y1329">
        <f t="shared" si="328"/>
        <v>0</v>
      </c>
      <c r="Z1329">
        <f t="shared" si="329"/>
        <v>0</v>
      </c>
      <c r="AA1329">
        <f t="shared" si="330"/>
        <v>0</v>
      </c>
      <c r="AB1329">
        <f t="shared" si="331"/>
        <v>0</v>
      </c>
      <c r="AC1329">
        <f t="shared" si="332"/>
        <v>0</v>
      </c>
      <c r="AD1329">
        <f t="shared" si="333"/>
        <v>0</v>
      </c>
      <c r="AE1329">
        <f t="shared" si="334"/>
        <v>1</v>
      </c>
      <c r="AF1329">
        <f t="shared" si="335"/>
        <v>0</v>
      </c>
    </row>
    <row r="1330" spans="1:32" ht="60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320"/>
        <v>2.3306666666666667E-2</v>
      </c>
      <c r="P1330" s="8">
        <f t="shared" si="321"/>
        <v>116.53333333333333</v>
      </c>
      <c r="Q1330" t="s">
        <v>8319</v>
      </c>
      <c r="R1330" t="s">
        <v>8321</v>
      </c>
      <c r="S1330" s="12">
        <f t="shared" si="322"/>
        <v>42657.267754629633</v>
      </c>
      <c r="T1330" s="12">
        <f t="shared" si="323"/>
        <v>42612.267754629633</v>
      </c>
      <c r="U1330">
        <f t="shared" si="324"/>
        <v>0</v>
      </c>
      <c r="V1330">
        <f t="shared" si="325"/>
        <v>0</v>
      </c>
      <c r="W1330">
        <f t="shared" si="326"/>
        <v>0</v>
      </c>
      <c r="X1330">
        <f t="shared" si="327"/>
        <v>0</v>
      </c>
      <c r="Y1330">
        <f t="shared" si="328"/>
        <v>0</v>
      </c>
      <c r="Z1330">
        <f t="shared" si="329"/>
        <v>0</v>
      </c>
      <c r="AA1330">
        <f t="shared" si="330"/>
        <v>0</v>
      </c>
      <c r="AB1330">
        <f t="shared" si="331"/>
        <v>0</v>
      </c>
      <c r="AC1330">
        <f t="shared" si="332"/>
        <v>0</v>
      </c>
      <c r="AD1330">
        <f t="shared" si="333"/>
        <v>0</v>
      </c>
      <c r="AE1330">
        <f t="shared" si="334"/>
        <v>0</v>
      </c>
      <c r="AF1330">
        <f t="shared" si="335"/>
        <v>1</v>
      </c>
    </row>
    <row r="1331" spans="1:32" ht="45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320"/>
        <v>8.1600000000000006E-3</v>
      </c>
      <c r="P1331" s="8">
        <f t="shared" si="321"/>
        <v>45.333333333333336</v>
      </c>
      <c r="Q1331" t="s">
        <v>8319</v>
      </c>
      <c r="R1331" t="s">
        <v>8321</v>
      </c>
      <c r="S1331" s="12">
        <f t="shared" si="322"/>
        <v>41974.888252314813</v>
      </c>
      <c r="T1331" s="12">
        <f t="shared" si="323"/>
        <v>41934.846585648149</v>
      </c>
      <c r="U1331">
        <f t="shared" si="324"/>
        <v>0</v>
      </c>
      <c r="V1331">
        <f t="shared" si="325"/>
        <v>0</v>
      </c>
      <c r="W1331">
        <f t="shared" si="326"/>
        <v>0</v>
      </c>
      <c r="X1331">
        <f t="shared" si="327"/>
        <v>0</v>
      </c>
      <c r="Y1331">
        <f t="shared" si="328"/>
        <v>0</v>
      </c>
      <c r="Z1331">
        <f t="shared" si="329"/>
        <v>0</v>
      </c>
      <c r="AA1331">
        <f t="shared" si="330"/>
        <v>0</v>
      </c>
      <c r="AB1331">
        <f t="shared" si="331"/>
        <v>0</v>
      </c>
      <c r="AC1331">
        <f t="shared" si="332"/>
        <v>0</v>
      </c>
      <c r="AD1331">
        <f t="shared" si="333"/>
        <v>0</v>
      </c>
      <c r="AE1331">
        <f t="shared" si="334"/>
        <v>0</v>
      </c>
      <c r="AF1331">
        <f t="shared" si="335"/>
        <v>1</v>
      </c>
    </row>
    <row r="1332" spans="1:32" ht="45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320"/>
        <v>0.22494285714285714</v>
      </c>
      <c r="P1332" s="8">
        <f t="shared" si="321"/>
        <v>157.46</v>
      </c>
      <c r="Q1332" t="s">
        <v>8319</v>
      </c>
      <c r="R1332" t="s">
        <v>8321</v>
      </c>
      <c r="S1332" s="12">
        <f t="shared" si="322"/>
        <v>42552.791666666672</v>
      </c>
      <c r="T1332" s="12">
        <f t="shared" si="323"/>
        <v>42521.901724537034</v>
      </c>
      <c r="U1332">
        <f t="shared" si="324"/>
        <v>0</v>
      </c>
      <c r="V1332">
        <f t="shared" si="325"/>
        <v>0</v>
      </c>
      <c r="W1332">
        <f t="shared" si="326"/>
        <v>0</v>
      </c>
      <c r="X1332">
        <f t="shared" si="327"/>
        <v>0</v>
      </c>
      <c r="Y1332">
        <f t="shared" si="328"/>
        <v>0</v>
      </c>
      <c r="Z1332">
        <f t="shared" si="329"/>
        <v>0</v>
      </c>
      <c r="AA1332">
        <f t="shared" si="330"/>
        <v>0</v>
      </c>
      <c r="AB1332">
        <f t="shared" si="331"/>
        <v>0</v>
      </c>
      <c r="AC1332">
        <f t="shared" si="332"/>
        <v>1</v>
      </c>
      <c r="AD1332">
        <f t="shared" si="333"/>
        <v>0</v>
      </c>
      <c r="AE1332">
        <f t="shared" si="334"/>
        <v>0</v>
      </c>
      <c r="AF1332">
        <f t="shared" si="335"/>
        <v>0</v>
      </c>
    </row>
    <row r="1333" spans="1:32" ht="45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320"/>
        <v>1.3668E-2</v>
      </c>
      <c r="P1333" s="8">
        <f t="shared" si="321"/>
        <v>100.5</v>
      </c>
      <c r="Q1333" t="s">
        <v>8319</v>
      </c>
      <c r="R1333" t="s">
        <v>8321</v>
      </c>
      <c r="S1333" s="12">
        <f t="shared" si="322"/>
        <v>42599.12909722222</v>
      </c>
      <c r="T1333" s="12">
        <f t="shared" si="323"/>
        <v>42569.12909722222</v>
      </c>
      <c r="U1333">
        <f t="shared" si="324"/>
        <v>0</v>
      </c>
      <c r="V1333">
        <f t="shared" si="325"/>
        <v>0</v>
      </c>
      <c r="W1333">
        <f t="shared" si="326"/>
        <v>0</v>
      </c>
      <c r="X1333">
        <f t="shared" si="327"/>
        <v>0</v>
      </c>
      <c r="Y1333">
        <f t="shared" si="328"/>
        <v>0</v>
      </c>
      <c r="Z1333">
        <f t="shared" si="329"/>
        <v>0</v>
      </c>
      <c r="AA1333">
        <f t="shared" si="330"/>
        <v>0</v>
      </c>
      <c r="AB1333">
        <f t="shared" si="331"/>
        <v>0</v>
      </c>
      <c r="AC1333">
        <f t="shared" si="332"/>
        <v>0</v>
      </c>
      <c r="AD1333">
        <f t="shared" si="333"/>
        <v>0</v>
      </c>
      <c r="AE1333">
        <f t="shared" si="334"/>
        <v>0</v>
      </c>
      <c r="AF1333">
        <f t="shared" si="335"/>
        <v>1</v>
      </c>
    </row>
    <row r="1334" spans="1:32" ht="60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320"/>
        <v>0</v>
      </c>
      <c r="P1334" s="8" t="e">
        <f t="shared" si="321"/>
        <v>#DIV/0!</v>
      </c>
      <c r="Q1334" t="s">
        <v>8319</v>
      </c>
      <c r="R1334" t="s">
        <v>8321</v>
      </c>
      <c r="S1334" s="12">
        <f t="shared" si="322"/>
        <v>42761.685277777782</v>
      </c>
      <c r="T1334" s="12">
        <f t="shared" si="323"/>
        <v>42731.685277777782</v>
      </c>
      <c r="U1334">
        <f t="shared" si="324"/>
        <v>0</v>
      </c>
      <c r="V1334">
        <f t="shared" si="325"/>
        <v>0</v>
      </c>
      <c r="W1334">
        <f t="shared" si="326"/>
        <v>0</v>
      </c>
      <c r="X1334">
        <f t="shared" si="327"/>
        <v>1</v>
      </c>
      <c r="Y1334">
        <f t="shared" si="328"/>
        <v>0</v>
      </c>
      <c r="Z1334">
        <f t="shared" si="329"/>
        <v>0</v>
      </c>
      <c r="AA1334">
        <f t="shared" si="330"/>
        <v>0</v>
      </c>
      <c r="AB1334">
        <f t="shared" si="331"/>
        <v>0</v>
      </c>
      <c r="AC1334">
        <f t="shared" si="332"/>
        <v>0</v>
      </c>
      <c r="AD1334">
        <f t="shared" si="333"/>
        <v>0</v>
      </c>
      <c r="AE1334">
        <f t="shared" si="334"/>
        <v>0</v>
      </c>
      <c r="AF1334">
        <f t="shared" si="335"/>
        <v>0</v>
      </c>
    </row>
    <row r="1335" spans="1:32" ht="60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320"/>
        <v>0</v>
      </c>
      <c r="P1335" s="8" t="e">
        <f t="shared" si="321"/>
        <v>#DIV/0!</v>
      </c>
      <c r="Q1335" t="s">
        <v>8319</v>
      </c>
      <c r="R1335" t="s">
        <v>8321</v>
      </c>
      <c r="S1335" s="12">
        <f t="shared" si="322"/>
        <v>41835.731770833336</v>
      </c>
      <c r="T1335" s="12">
        <f t="shared" si="323"/>
        <v>41805.731770833336</v>
      </c>
      <c r="U1335">
        <f t="shared" si="324"/>
        <v>0</v>
      </c>
      <c r="V1335">
        <f t="shared" si="325"/>
        <v>1</v>
      </c>
      <c r="W1335">
        <f t="shared" si="326"/>
        <v>0</v>
      </c>
      <c r="X1335">
        <f t="shared" si="327"/>
        <v>0</v>
      </c>
      <c r="Y1335">
        <f t="shared" si="328"/>
        <v>0</v>
      </c>
      <c r="Z1335">
        <f t="shared" si="329"/>
        <v>0</v>
      </c>
      <c r="AA1335">
        <f t="shared" si="330"/>
        <v>0</v>
      </c>
      <c r="AB1335">
        <f t="shared" si="331"/>
        <v>0</v>
      </c>
      <c r="AC1335">
        <f t="shared" si="332"/>
        <v>0</v>
      </c>
      <c r="AD1335">
        <f t="shared" si="333"/>
        <v>0</v>
      </c>
      <c r="AE1335">
        <f t="shared" si="334"/>
        <v>0</v>
      </c>
      <c r="AF1335">
        <f t="shared" si="335"/>
        <v>0</v>
      </c>
    </row>
    <row r="1336" spans="1:32" ht="45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320"/>
        <v>0.10754135338345865</v>
      </c>
      <c r="P1336" s="8">
        <f t="shared" si="321"/>
        <v>51.822463768115945</v>
      </c>
      <c r="Q1336" t="s">
        <v>8319</v>
      </c>
      <c r="R1336" t="s">
        <v>8321</v>
      </c>
      <c r="S1336" s="12">
        <f t="shared" si="322"/>
        <v>42440.399155092593</v>
      </c>
      <c r="T1336" s="12">
        <f t="shared" si="323"/>
        <v>42410.399155092593</v>
      </c>
      <c r="U1336">
        <f t="shared" si="324"/>
        <v>0</v>
      </c>
      <c r="V1336">
        <f t="shared" si="325"/>
        <v>0</v>
      </c>
      <c r="W1336">
        <f t="shared" si="326"/>
        <v>0</v>
      </c>
      <c r="X1336">
        <f t="shared" si="327"/>
        <v>0</v>
      </c>
      <c r="Y1336">
        <f t="shared" si="328"/>
        <v>0</v>
      </c>
      <c r="Z1336">
        <f t="shared" si="329"/>
        <v>0</v>
      </c>
      <c r="AA1336">
        <f t="shared" si="330"/>
        <v>0</v>
      </c>
      <c r="AB1336">
        <f t="shared" si="331"/>
        <v>0</v>
      </c>
      <c r="AC1336">
        <f t="shared" si="332"/>
        <v>0</v>
      </c>
      <c r="AD1336">
        <f t="shared" si="333"/>
        <v>0</v>
      </c>
      <c r="AE1336">
        <f t="shared" si="334"/>
        <v>0</v>
      </c>
      <c r="AF1336">
        <f t="shared" si="335"/>
        <v>1</v>
      </c>
    </row>
    <row r="1337" spans="1:32" ht="60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320"/>
        <v>0.1976</v>
      </c>
      <c r="P1337" s="8">
        <f t="shared" si="321"/>
        <v>308.75</v>
      </c>
      <c r="Q1337" t="s">
        <v>8319</v>
      </c>
      <c r="R1337" t="s">
        <v>8321</v>
      </c>
      <c r="S1337" s="12">
        <f t="shared" si="322"/>
        <v>42343.561365740738</v>
      </c>
      <c r="T1337" s="12">
        <f t="shared" si="323"/>
        <v>42313.561365740738</v>
      </c>
      <c r="U1337">
        <f t="shared" si="324"/>
        <v>0</v>
      </c>
      <c r="V1337">
        <f t="shared" si="325"/>
        <v>0</v>
      </c>
      <c r="W1337">
        <f t="shared" si="326"/>
        <v>0</v>
      </c>
      <c r="X1337">
        <f t="shared" si="327"/>
        <v>0</v>
      </c>
      <c r="Y1337">
        <f t="shared" si="328"/>
        <v>0</v>
      </c>
      <c r="Z1337">
        <f t="shared" si="329"/>
        <v>0</v>
      </c>
      <c r="AA1337">
        <f t="shared" si="330"/>
        <v>1</v>
      </c>
      <c r="AB1337">
        <f t="shared" si="331"/>
        <v>0</v>
      </c>
      <c r="AC1337">
        <f t="shared" si="332"/>
        <v>0</v>
      </c>
      <c r="AD1337">
        <f t="shared" si="333"/>
        <v>0</v>
      </c>
      <c r="AE1337">
        <f t="shared" si="334"/>
        <v>0</v>
      </c>
      <c r="AF1337">
        <f t="shared" si="335"/>
        <v>0</v>
      </c>
    </row>
    <row r="1338" spans="1:32" ht="60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320"/>
        <v>0.84946999999999995</v>
      </c>
      <c r="P1338" s="8">
        <f t="shared" si="321"/>
        <v>379.22767857142856</v>
      </c>
      <c r="Q1338" t="s">
        <v>8319</v>
      </c>
      <c r="R1338" t="s">
        <v>8321</v>
      </c>
      <c r="S1338" s="12">
        <f t="shared" si="322"/>
        <v>41990.488750000004</v>
      </c>
      <c r="T1338" s="12">
        <f t="shared" si="323"/>
        <v>41955.488750000004</v>
      </c>
      <c r="U1338">
        <f t="shared" si="324"/>
        <v>0</v>
      </c>
      <c r="V1338">
        <f t="shared" si="325"/>
        <v>0</v>
      </c>
      <c r="W1338">
        <f t="shared" si="326"/>
        <v>0</v>
      </c>
      <c r="X1338">
        <f t="shared" si="327"/>
        <v>0</v>
      </c>
      <c r="Y1338">
        <f t="shared" si="328"/>
        <v>0</v>
      </c>
      <c r="Z1338">
        <f t="shared" si="329"/>
        <v>0</v>
      </c>
      <c r="AA1338">
        <f t="shared" si="330"/>
        <v>0</v>
      </c>
      <c r="AB1338">
        <f t="shared" si="331"/>
        <v>0</v>
      </c>
      <c r="AC1338">
        <f t="shared" si="332"/>
        <v>0</v>
      </c>
      <c r="AD1338">
        <f t="shared" si="333"/>
        <v>0</v>
      </c>
      <c r="AE1338">
        <f t="shared" si="334"/>
        <v>0</v>
      </c>
      <c r="AF1338">
        <f t="shared" si="335"/>
        <v>1</v>
      </c>
    </row>
    <row r="1339" spans="1:32" ht="45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320"/>
        <v>0.49381999999999998</v>
      </c>
      <c r="P1339" s="8">
        <f t="shared" si="321"/>
        <v>176.36428571428573</v>
      </c>
      <c r="Q1339" t="s">
        <v>8319</v>
      </c>
      <c r="R1339" t="s">
        <v>8321</v>
      </c>
      <c r="S1339" s="12">
        <f t="shared" si="322"/>
        <v>42797.202303240745</v>
      </c>
      <c r="T1339" s="12">
        <f t="shared" si="323"/>
        <v>42767.202303240745</v>
      </c>
      <c r="U1339">
        <f t="shared" si="324"/>
        <v>0</v>
      </c>
      <c r="V1339">
        <f t="shared" si="325"/>
        <v>0</v>
      </c>
      <c r="W1339">
        <f t="shared" si="326"/>
        <v>0</v>
      </c>
      <c r="X1339">
        <f t="shared" si="327"/>
        <v>0</v>
      </c>
      <c r="Y1339">
        <f t="shared" si="328"/>
        <v>0</v>
      </c>
      <c r="Z1339">
        <f t="shared" si="329"/>
        <v>0</v>
      </c>
      <c r="AA1339">
        <f t="shared" si="330"/>
        <v>0</v>
      </c>
      <c r="AB1339">
        <f t="shared" si="331"/>
        <v>0</v>
      </c>
      <c r="AC1339">
        <f t="shared" si="332"/>
        <v>0</v>
      </c>
      <c r="AD1339">
        <f t="shared" si="333"/>
        <v>0</v>
      </c>
      <c r="AE1339">
        <f t="shared" si="334"/>
        <v>0</v>
      </c>
      <c r="AF1339">
        <f t="shared" si="335"/>
        <v>1</v>
      </c>
    </row>
    <row r="1340" spans="1:32" ht="60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320"/>
        <v>3.3033333333333331E-2</v>
      </c>
      <c r="P1340" s="8">
        <f t="shared" si="321"/>
        <v>66.066666666666663</v>
      </c>
      <c r="Q1340" t="s">
        <v>8319</v>
      </c>
      <c r="R1340" t="s">
        <v>8321</v>
      </c>
      <c r="S1340" s="12">
        <f t="shared" si="322"/>
        <v>42218.428622685184</v>
      </c>
      <c r="T1340" s="12">
        <f t="shared" si="323"/>
        <v>42188.428622685184</v>
      </c>
      <c r="U1340">
        <f t="shared" si="324"/>
        <v>0</v>
      </c>
      <c r="V1340">
        <f t="shared" si="325"/>
        <v>0</v>
      </c>
      <c r="W1340">
        <f t="shared" si="326"/>
        <v>0</v>
      </c>
      <c r="X1340">
        <f t="shared" si="327"/>
        <v>0</v>
      </c>
      <c r="Y1340">
        <f t="shared" si="328"/>
        <v>0</v>
      </c>
      <c r="Z1340">
        <f t="shared" si="329"/>
        <v>0</v>
      </c>
      <c r="AA1340">
        <f t="shared" si="330"/>
        <v>0</v>
      </c>
      <c r="AB1340">
        <f t="shared" si="331"/>
        <v>1</v>
      </c>
      <c r="AC1340">
        <f t="shared" si="332"/>
        <v>0</v>
      </c>
      <c r="AD1340">
        <f t="shared" si="333"/>
        <v>0</v>
      </c>
      <c r="AE1340">
        <f t="shared" si="334"/>
        <v>0</v>
      </c>
      <c r="AF1340">
        <f t="shared" si="335"/>
        <v>0</v>
      </c>
    </row>
    <row r="1341" spans="1:32" ht="30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320"/>
        <v>6.6339999999999996E-2</v>
      </c>
      <c r="P1341" s="8">
        <f t="shared" si="321"/>
        <v>89.648648648648646</v>
      </c>
      <c r="Q1341" t="s">
        <v>8319</v>
      </c>
      <c r="R1341" t="s">
        <v>8321</v>
      </c>
      <c r="S1341" s="12">
        <f t="shared" si="322"/>
        <v>41981.313831018517</v>
      </c>
      <c r="T1341" s="12">
        <f t="shared" si="323"/>
        <v>41936.272164351853</v>
      </c>
      <c r="U1341">
        <f t="shared" si="324"/>
        <v>0</v>
      </c>
      <c r="V1341">
        <f t="shared" si="325"/>
        <v>0</v>
      </c>
      <c r="W1341">
        <f t="shared" si="326"/>
        <v>0</v>
      </c>
      <c r="X1341">
        <f t="shared" si="327"/>
        <v>0</v>
      </c>
      <c r="Y1341">
        <f t="shared" si="328"/>
        <v>0</v>
      </c>
      <c r="Z1341">
        <f t="shared" si="329"/>
        <v>0</v>
      </c>
      <c r="AA1341">
        <f t="shared" si="330"/>
        <v>0</v>
      </c>
      <c r="AB1341">
        <f t="shared" si="331"/>
        <v>0</v>
      </c>
      <c r="AC1341">
        <f t="shared" si="332"/>
        <v>0</v>
      </c>
      <c r="AD1341">
        <f t="shared" si="333"/>
        <v>0</v>
      </c>
      <c r="AE1341">
        <f t="shared" si="334"/>
        <v>0</v>
      </c>
      <c r="AF1341">
        <f t="shared" si="335"/>
        <v>1</v>
      </c>
    </row>
    <row r="1342" spans="1:32" ht="45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320"/>
        <v>0</v>
      </c>
      <c r="P1342" s="8" t="e">
        <f t="shared" si="321"/>
        <v>#DIV/0!</v>
      </c>
      <c r="Q1342" t="s">
        <v>8319</v>
      </c>
      <c r="R1342" t="s">
        <v>8321</v>
      </c>
      <c r="S1342" s="12">
        <f t="shared" si="322"/>
        <v>41866.220520833333</v>
      </c>
      <c r="T1342" s="12">
        <f t="shared" si="323"/>
        <v>41836.220520833333</v>
      </c>
      <c r="U1342">
        <f t="shared" si="324"/>
        <v>0</v>
      </c>
      <c r="V1342">
        <f t="shared" si="325"/>
        <v>1</v>
      </c>
      <c r="W1342">
        <f t="shared" si="326"/>
        <v>0</v>
      </c>
      <c r="X1342">
        <f t="shared" si="327"/>
        <v>0</v>
      </c>
      <c r="Y1342">
        <f t="shared" si="328"/>
        <v>0</v>
      </c>
      <c r="Z1342">
        <f t="shared" si="329"/>
        <v>0</v>
      </c>
      <c r="AA1342">
        <f t="shared" si="330"/>
        <v>0</v>
      </c>
      <c r="AB1342">
        <f t="shared" si="331"/>
        <v>0</v>
      </c>
      <c r="AC1342">
        <f t="shared" si="332"/>
        <v>0</v>
      </c>
      <c r="AD1342">
        <f t="shared" si="333"/>
        <v>0</v>
      </c>
      <c r="AE1342">
        <f t="shared" si="334"/>
        <v>0</v>
      </c>
      <c r="AF1342">
        <f t="shared" si="335"/>
        <v>0</v>
      </c>
    </row>
    <row r="1343" spans="1:32" ht="60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320"/>
        <v>0.7036</v>
      </c>
      <c r="P1343" s="8">
        <f t="shared" si="321"/>
        <v>382.39130434782606</v>
      </c>
      <c r="Q1343" t="s">
        <v>8319</v>
      </c>
      <c r="R1343" t="s">
        <v>8321</v>
      </c>
      <c r="S1343" s="12">
        <f t="shared" si="322"/>
        <v>42644.249039351853</v>
      </c>
      <c r="T1343" s="12">
        <f t="shared" si="323"/>
        <v>42612.249039351853</v>
      </c>
      <c r="U1343">
        <f t="shared" si="324"/>
        <v>0</v>
      </c>
      <c r="V1343">
        <f t="shared" si="325"/>
        <v>0</v>
      </c>
      <c r="W1343">
        <f t="shared" si="326"/>
        <v>0</v>
      </c>
      <c r="X1343">
        <f t="shared" si="327"/>
        <v>0</v>
      </c>
      <c r="Y1343">
        <f t="shared" si="328"/>
        <v>0</v>
      </c>
      <c r="Z1343">
        <f t="shared" si="329"/>
        <v>0</v>
      </c>
      <c r="AA1343">
        <f t="shared" si="330"/>
        <v>1</v>
      </c>
      <c r="AB1343">
        <f t="shared" si="331"/>
        <v>0</v>
      </c>
      <c r="AC1343">
        <f t="shared" si="332"/>
        <v>0</v>
      </c>
      <c r="AD1343">
        <f t="shared" si="333"/>
        <v>0</v>
      </c>
      <c r="AE1343">
        <f t="shared" si="334"/>
        <v>0</v>
      </c>
      <c r="AF1343">
        <f t="shared" si="335"/>
        <v>0</v>
      </c>
    </row>
    <row r="1344" spans="1:32" ht="60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320"/>
        <v>2E-3</v>
      </c>
      <c r="P1344" s="8">
        <f t="shared" si="321"/>
        <v>100</v>
      </c>
      <c r="Q1344" t="s">
        <v>8319</v>
      </c>
      <c r="R1344" t="s">
        <v>8321</v>
      </c>
      <c r="S1344" s="12">
        <f t="shared" si="322"/>
        <v>42202.441423611112</v>
      </c>
      <c r="T1344" s="12">
        <f t="shared" si="323"/>
        <v>42172.441423611112</v>
      </c>
      <c r="U1344">
        <f t="shared" si="324"/>
        <v>0</v>
      </c>
      <c r="V1344">
        <f t="shared" si="325"/>
        <v>0</v>
      </c>
      <c r="W1344">
        <f t="shared" si="326"/>
        <v>0</v>
      </c>
      <c r="X1344">
        <f t="shared" si="327"/>
        <v>0</v>
      </c>
      <c r="Y1344">
        <f t="shared" si="328"/>
        <v>0</v>
      </c>
      <c r="Z1344">
        <f t="shared" si="329"/>
        <v>0</v>
      </c>
      <c r="AA1344">
        <f t="shared" si="330"/>
        <v>0</v>
      </c>
      <c r="AB1344">
        <f t="shared" si="331"/>
        <v>0</v>
      </c>
      <c r="AC1344">
        <f t="shared" si="332"/>
        <v>0</v>
      </c>
      <c r="AD1344">
        <f t="shared" si="333"/>
        <v>0</v>
      </c>
      <c r="AE1344">
        <f t="shared" si="334"/>
        <v>0</v>
      </c>
      <c r="AF1344">
        <f t="shared" si="335"/>
        <v>1</v>
      </c>
    </row>
    <row r="1345" spans="1:32" ht="60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320"/>
        <v>1.02298</v>
      </c>
      <c r="P1345" s="8">
        <f t="shared" si="321"/>
        <v>158.35603715170279</v>
      </c>
      <c r="Q1345" t="s">
        <v>8319</v>
      </c>
      <c r="R1345" t="s">
        <v>8321</v>
      </c>
      <c r="S1345" s="12">
        <f t="shared" si="322"/>
        <v>42600.790972222225</v>
      </c>
      <c r="T1345" s="12">
        <f t="shared" si="323"/>
        <v>42542.151423611111</v>
      </c>
      <c r="U1345">
        <f t="shared" si="324"/>
        <v>0</v>
      </c>
      <c r="V1345">
        <f t="shared" si="325"/>
        <v>0</v>
      </c>
      <c r="W1345">
        <f t="shared" si="326"/>
        <v>0</v>
      </c>
      <c r="X1345">
        <f t="shared" si="327"/>
        <v>0</v>
      </c>
      <c r="Y1345">
        <f t="shared" si="328"/>
        <v>0</v>
      </c>
      <c r="Z1345">
        <f t="shared" si="329"/>
        <v>0</v>
      </c>
      <c r="AA1345">
        <f t="shared" si="330"/>
        <v>0</v>
      </c>
      <c r="AB1345">
        <f t="shared" si="331"/>
        <v>0</v>
      </c>
      <c r="AC1345">
        <f t="shared" si="332"/>
        <v>0</v>
      </c>
      <c r="AD1345">
        <f t="shared" si="333"/>
        <v>0</v>
      </c>
      <c r="AE1345">
        <f t="shared" si="334"/>
        <v>0</v>
      </c>
      <c r="AF1345">
        <f t="shared" si="335"/>
        <v>1</v>
      </c>
    </row>
    <row r="1346" spans="1:32" ht="60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320"/>
        <v>3.7773333333333334</v>
      </c>
      <c r="P1346" s="8">
        <f t="shared" si="321"/>
        <v>40.762589928057551</v>
      </c>
      <c r="Q1346" t="s">
        <v>8322</v>
      </c>
      <c r="R1346" t="s">
        <v>8323</v>
      </c>
      <c r="S1346" s="12">
        <f t="shared" si="322"/>
        <v>42551.414803240739</v>
      </c>
      <c r="T1346" s="12">
        <f t="shared" si="323"/>
        <v>42522.414803240739</v>
      </c>
      <c r="U1346">
        <f t="shared" si="324"/>
        <v>0</v>
      </c>
      <c r="V1346">
        <f t="shared" si="325"/>
        <v>1</v>
      </c>
      <c r="W1346">
        <f t="shared" si="326"/>
        <v>0</v>
      </c>
      <c r="X1346">
        <f t="shared" si="327"/>
        <v>0</v>
      </c>
      <c r="Y1346">
        <f t="shared" si="328"/>
        <v>0</v>
      </c>
      <c r="Z1346">
        <f t="shared" si="329"/>
        <v>0</v>
      </c>
      <c r="AA1346">
        <f t="shared" si="330"/>
        <v>0</v>
      </c>
      <c r="AB1346">
        <f t="shared" si="331"/>
        <v>0</v>
      </c>
      <c r="AC1346">
        <f t="shared" si="332"/>
        <v>0</v>
      </c>
      <c r="AD1346">
        <f t="shared" si="333"/>
        <v>0</v>
      </c>
      <c r="AE1346">
        <f t="shared" si="334"/>
        <v>0</v>
      </c>
      <c r="AF1346">
        <f t="shared" si="335"/>
        <v>0</v>
      </c>
    </row>
    <row r="1347" spans="1:32" ht="45" x14ac:dyDescent="0.25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336">E1347/D1347</f>
        <v>1.25</v>
      </c>
      <c r="P1347" s="8">
        <f t="shared" ref="P1347:P1410" si="337">E1347/L1347</f>
        <v>53.571428571428569</v>
      </c>
      <c r="Q1347" t="s">
        <v>8322</v>
      </c>
      <c r="R1347" t="s">
        <v>8323</v>
      </c>
      <c r="S1347" s="12">
        <f t="shared" ref="S1347:S1410" si="338">(I1347/86400)+25569+(-9/24)</f>
        <v>41834.439340277779</v>
      </c>
      <c r="T1347" s="12">
        <f t="shared" ref="T1347:T1410" si="339">(J1347/86400)+25569+(-9/24)</f>
        <v>41799.439340277779</v>
      </c>
      <c r="U1347">
        <f t="shared" ref="U1347:U1410" si="340">COUNTIFS(D1347, "&gt;=0", D1347,"&lt;=1000")</f>
        <v>1</v>
      </c>
      <c r="V1347">
        <f t="shared" ref="V1347:V1410" si="341">COUNTIFS(D1347, "&gt;=1000", D1347,"&lt;=4999")</f>
        <v>0</v>
      </c>
      <c r="W1347">
        <f t="shared" ref="W1347:W1410" si="342">COUNTIFS(D1347, "&gt;=5000", D1347,"&lt;=9999")</f>
        <v>0</v>
      </c>
      <c r="X1347">
        <f t="shared" ref="X1347:X1410" si="343">COUNTIFS(D1347, "&gt;=10000", D1347,"&lt;=14999")</f>
        <v>0</v>
      </c>
      <c r="Y1347">
        <f t="shared" ref="Y1347:Y1410" si="344">COUNTIFS(D1347, "&gt;=15000", D1347,"&lt;=19999")</f>
        <v>0</v>
      </c>
      <c r="Z1347">
        <f t="shared" ref="Z1347:Z1410" si="345">COUNTIFS(D1347, "&gt;=20000", D1347,"&lt;=24999")</f>
        <v>0</v>
      </c>
      <c r="AA1347">
        <f t="shared" ref="AA1347:AA1410" si="346">COUNTIFS(D1347, "&gt;=25000", D1347,"&lt;=29999")</f>
        <v>0</v>
      </c>
      <c r="AB1347">
        <f t="shared" ref="AB1347:AB1410" si="347">COUNTIFS(D1347, "&gt;=30000", D1347,"&lt;=34999")</f>
        <v>0</v>
      </c>
      <c r="AC1347">
        <f t="shared" ref="AC1347:AC1410" si="348">COUNTIFS(D1347, "&gt;=35000", D1347,"&lt;=39999")</f>
        <v>0</v>
      </c>
      <c r="AD1347">
        <f t="shared" ref="AD1347:AD1410" si="349">COUNTIFS(D1347, "&gt;=40000", D1347,"&lt;=44999")</f>
        <v>0</v>
      </c>
      <c r="AE1347">
        <f t="shared" ref="AE1347:AE1410" si="350">COUNTIFS(D1347, "&gt;=45000", D1347,"&lt;=49999")</f>
        <v>0</v>
      </c>
      <c r="AF1347">
        <f t="shared" ref="AF1347:AF1410" si="351">COUNTIFS(D1347, "&gt;=50000")</f>
        <v>0</v>
      </c>
    </row>
    <row r="1348" spans="1:32" ht="45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336"/>
        <v>1.473265306122449</v>
      </c>
      <c r="P1348" s="8">
        <f t="shared" si="337"/>
        <v>48.449664429530202</v>
      </c>
      <c r="Q1348" t="s">
        <v>8322</v>
      </c>
      <c r="R1348" t="s">
        <v>8323</v>
      </c>
      <c r="S1348" s="12">
        <f t="shared" si="338"/>
        <v>41451.700821759259</v>
      </c>
      <c r="T1348" s="12">
        <f t="shared" si="339"/>
        <v>41421.700821759259</v>
      </c>
      <c r="U1348">
        <f t="shared" si="340"/>
        <v>0</v>
      </c>
      <c r="V1348">
        <f t="shared" si="341"/>
        <v>1</v>
      </c>
      <c r="W1348">
        <f t="shared" si="342"/>
        <v>0</v>
      </c>
      <c r="X1348">
        <f t="shared" si="343"/>
        <v>0</v>
      </c>
      <c r="Y1348">
        <f t="shared" si="344"/>
        <v>0</v>
      </c>
      <c r="Z1348">
        <f t="shared" si="345"/>
        <v>0</v>
      </c>
      <c r="AA1348">
        <f t="shared" si="346"/>
        <v>0</v>
      </c>
      <c r="AB1348">
        <f t="shared" si="347"/>
        <v>0</v>
      </c>
      <c r="AC1348">
        <f t="shared" si="348"/>
        <v>0</v>
      </c>
      <c r="AD1348">
        <f t="shared" si="349"/>
        <v>0</v>
      </c>
      <c r="AE1348">
        <f t="shared" si="350"/>
        <v>0</v>
      </c>
      <c r="AF1348">
        <f t="shared" si="351"/>
        <v>0</v>
      </c>
    </row>
    <row r="1349" spans="1:32" ht="60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336"/>
        <v>1.022</v>
      </c>
      <c r="P1349" s="8">
        <f t="shared" si="337"/>
        <v>82.41935483870968</v>
      </c>
      <c r="Q1349" t="s">
        <v>8322</v>
      </c>
      <c r="R1349" t="s">
        <v>8323</v>
      </c>
      <c r="S1349" s="12">
        <f t="shared" si="338"/>
        <v>42070.263020833328</v>
      </c>
      <c r="T1349" s="12">
        <f t="shared" si="339"/>
        <v>42040.263020833328</v>
      </c>
      <c r="U1349">
        <f t="shared" si="340"/>
        <v>0</v>
      </c>
      <c r="V1349">
        <f t="shared" si="341"/>
        <v>1</v>
      </c>
      <c r="W1349">
        <f t="shared" si="342"/>
        <v>0</v>
      </c>
      <c r="X1349">
        <f t="shared" si="343"/>
        <v>0</v>
      </c>
      <c r="Y1349">
        <f t="shared" si="344"/>
        <v>0</v>
      </c>
      <c r="Z1349">
        <f t="shared" si="345"/>
        <v>0</v>
      </c>
      <c r="AA1349">
        <f t="shared" si="346"/>
        <v>0</v>
      </c>
      <c r="AB1349">
        <f t="shared" si="347"/>
        <v>0</v>
      </c>
      <c r="AC1349">
        <f t="shared" si="348"/>
        <v>0</v>
      </c>
      <c r="AD1349">
        <f t="shared" si="349"/>
        <v>0</v>
      </c>
      <c r="AE1349">
        <f t="shared" si="350"/>
        <v>0</v>
      </c>
      <c r="AF1349">
        <f t="shared" si="351"/>
        <v>0</v>
      </c>
    </row>
    <row r="1350" spans="1:32" ht="60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336"/>
        <v>1.018723404255319</v>
      </c>
      <c r="P1350" s="8">
        <f t="shared" si="337"/>
        <v>230.19230769230768</v>
      </c>
      <c r="Q1350" t="s">
        <v>8322</v>
      </c>
      <c r="R1350" t="s">
        <v>8323</v>
      </c>
      <c r="S1350" s="12">
        <f t="shared" si="338"/>
        <v>41991.131168981483</v>
      </c>
      <c r="T1350" s="12">
        <f t="shared" si="339"/>
        <v>41963.131168981483</v>
      </c>
      <c r="U1350">
        <f t="shared" si="340"/>
        <v>0</v>
      </c>
      <c r="V1350">
        <f t="shared" si="341"/>
        <v>0</v>
      </c>
      <c r="W1350">
        <f t="shared" si="342"/>
        <v>1</v>
      </c>
      <c r="X1350">
        <f t="shared" si="343"/>
        <v>0</v>
      </c>
      <c r="Y1350">
        <f t="shared" si="344"/>
        <v>0</v>
      </c>
      <c r="Z1350">
        <f t="shared" si="345"/>
        <v>0</v>
      </c>
      <c r="AA1350">
        <f t="shared" si="346"/>
        <v>0</v>
      </c>
      <c r="AB1350">
        <f t="shared" si="347"/>
        <v>0</v>
      </c>
      <c r="AC1350">
        <f t="shared" si="348"/>
        <v>0</v>
      </c>
      <c r="AD1350">
        <f t="shared" si="349"/>
        <v>0</v>
      </c>
      <c r="AE1350">
        <f t="shared" si="350"/>
        <v>0</v>
      </c>
      <c r="AF1350">
        <f t="shared" si="351"/>
        <v>0</v>
      </c>
    </row>
    <row r="1351" spans="1:32" ht="60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336"/>
        <v>2.0419999999999998</v>
      </c>
      <c r="P1351" s="8">
        <f t="shared" si="337"/>
        <v>59.360465116279073</v>
      </c>
      <c r="Q1351" t="s">
        <v>8322</v>
      </c>
      <c r="R1351" t="s">
        <v>8323</v>
      </c>
      <c r="S1351" s="12">
        <f t="shared" si="338"/>
        <v>42353.915972222225</v>
      </c>
      <c r="T1351" s="12">
        <f t="shared" si="339"/>
        <v>42316.95758101852</v>
      </c>
      <c r="U1351">
        <f t="shared" si="340"/>
        <v>0</v>
      </c>
      <c r="V1351">
        <f t="shared" si="341"/>
        <v>0</v>
      </c>
      <c r="W1351">
        <f t="shared" si="342"/>
        <v>1</v>
      </c>
      <c r="X1351">
        <f t="shared" si="343"/>
        <v>0</v>
      </c>
      <c r="Y1351">
        <f t="shared" si="344"/>
        <v>0</v>
      </c>
      <c r="Z1351">
        <f t="shared" si="345"/>
        <v>0</v>
      </c>
      <c r="AA1351">
        <f t="shared" si="346"/>
        <v>0</v>
      </c>
      <c r="AB1351">
        <f t="shared" si="347"/>
        <v>0</v>
      </c>
      <c r="AC1351">
        <f t="shared" si="348"/>
        <v>0</v>
      </c>
      <c r="AD1351">
        <f t="shared" si="349"/>
        <v>0</v>
      </c>
      <c r="AE1351">
        <f t="shared" si="350"/>
        <v>0</v>
      </c>
      <c r="AF1351">
        <f t="shared" si="351"/>
        <v>0</v>
      </c>
    </row>
    <row r="1352" spans="1:32" ht="60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336"/>
        <v>1.0405</v>
      </c>
      <c r="P1352" s="8">
        <f t="shared" si="337"/>
        <v>66.698717948717942</v>
      </c>
      <c r="Q1352" t="s">
        <v>8322</v>
      </c>
      <c r="R1352" t="s">
        <v>8323</v>
      </c>
      <c r="S1352" s="12">
        <f t="shared" si="338"/>
        <v>42363.638124999998</v>
      </c>
      <c r="T1352" s="12">
        <f t="shared" si="339"/>
        <v>42333.638124999998</v>
      </c>
      <c r="U1352">
        <f t="shared" si="340"/>
        <v>0</v>
      </c>
      <c r="V1352">
        <f t="shared" si="341"/>
        <v>0</v>
      </c>
      <c r="W1352">
        <f t="shared" si="342"/>
        <v>1</v>
      </c>
      <c r="X1352">
        <f t="shared" si="343"/>
        <v>0</v>
      </c>
      <c r="Y1352">
        <f t="shared" si="344"/>
        <v>0</v>
      </c>
      <c r="Z1352">
        <f t="shared" si="345"/>
        <v>0</v>
      </c>
      <c r="AA1352">
        <f t="shared" si="346"/>
        <v>0</v>
      </c>
      <c r="AB1352">
        <f t="shared" si="347"/>
        <v>0</v>
      </c>
      <c r="AC1352">
        <f t="shared" si="348"/>
        <v>0</v>
      </c>
      <c r="AD1352">
        <f t="shared" si="349"/>
        <v>0</v>
      </c>
      <c r="AE1352">
        <f t="shared" si="350"/>
        <v>0</v>
      </c>
      <c r="AF1352">
        <f t="shared" si="351"/>
        <v>0</v>
      </c>
    </row>
    <row r="1353" spans="1:32" ht="45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336"/>
        <v>1.0126500000000001</v>
      </c>
      <c r="P1353" s="8">
        <f t="shared" si="337"/>
        <v>168.77500000000001</v>
      </c>
      <c r="Q1353" t="s">
        <v>8322</v>
      </c>
      <c r="R1353" t="s">
        <v>8323</v>
      </c>
      <c r="S1353" s="12">
        <f t="shared" si="338"/>
        <v>42412.36509259259</v>
      </c>
      <c r="T1353" s="12">
        <f t="shared" si="339"/>
        <v>42382.36509259259</v>
      </c>
      <c r="U1353">
        <f t="shared" si="340"/>
        <v>0</v>
      </c>
      <c r="V1353">
        <f t="shared" si="341"/>
        <v>0</v>
      </c>
      <c r="W1353">
        <f t="shared" si="342"/>
        <v>0</v>
      </c>
      <c r="X1353">
        <f t="shared" si="343"/>
        <v>0</v>
      </c>
      <c r="Y1353">
        <f t="shared" si="344"/>
        <v>0</v>
      </c>
      <c r="Z1353">
        <f t="shared" si="345"/>
        <v>1</v>
      </c>
      <c r="AA1353">
        <f t="shared" si="346"/>
        <v>0</v>
      </c>
      <c r="AB1353">
        <f t="shared" si="347"/>
        <v>0</v>
      </c>
      <c r="AC1353">
        <f t="shared" si="348"/>
        <v>0</v>
      </c>
      <c r="AD1353">
        <f t="shared" si="349"/>
        <v>0</v>
      </c>
      <c r="AE1353">
        <f t="shared" si="350"/>
        <v>0</v>
      </c>
      <c r="AF1353">
        <f t="shared" si="351"/>
        <v>0</v>
      </c>
    </row>
    <row r="1354" spans="1:32" ht="60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336"/>
        <v>1.3613999999999999</v>
      </c>
      <c r="P1354" s="8">
        <f t="shared" si="337"/>
        <v>59.973568281938327</v>
      </c>
      <c r="Q1354" t="s">
        <v>8322</v>
      </c>
      <c r="R1354" t="s">
        <v>8323</v>
      </c>
      <c r="S1354" s="12">
        <f t="shared" si="338"/>
        <v>42251.790972222225</v>
      </c>
      <c r="T1354" s="12">
        <f t="shared" si="339"/>
        <v>42200.203310185185</v>
      </c>
      <c r="U1354">
        <f t="shared" si="340"/>
        <v>0</v>
      </c>
      <c r="V1354">
        <f t="shared" si="341"/>
        <v>0</v>
      </c>
      <c r="W1354">
        <f t="shared" si="342"/>
        <v>0</v>
      </c>
      <c r="X1354">
        <f t="shared" si="343"/>
        <v>1</v>
      </c>
      <c r="Y1354">
        <f t="shared" si="344"/>
        <v>0</v>
      </c>
      <c r="Z1354">
        <f t="shared" si="345"/>
        <v>0</v>
      </c>
      <c r="AA1354">
        <f t="shared" si="346"/>
        <v>0</v>
      </c>
      <c r="AB1354">
        <f t="shared" si="347"/>
        <v>0</v>
      </c>
      <c r="AC1354">
        <f t="shared" si="348"/>
        <v>0</v>
      </c>
      <c r="AD1354">
        <f t="shared" si="349"/>
        <v>0</v>
      </c>
      <c r="AE1354">
        <f t="shared" si="350"/>
        <v>0</v>
      </c>
      <c r="AF1354">
        <f t="shared" si="351"/>
        <v>0</v>
      </c>
    </row>
    <row r="1355" spans="1:32" ht="45" x14ac:dyDescent="0.25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336"/>
        <v>1.3360000000000001</v>
      </c>
      <c r="P1355" s="8">
        <f t="shared" si="337"/>
        <v>31.80952380952381</v>
      </c>
      <c r="Q1355" t="s">
        <v>8322</v>
      </c>
      <c r="R1355" t="s">
        <v>8323</v>
      </c>
      <c r="S1355" s="12">
        <f t="shared" si="338"/>
        <v>41343.625</v>
      </c>
      <c r="T1355" s="12">
        <f t="shared" si="339"/>
        <v>41308.74291666667</v>
      </c>
      <c r="U1355">
        <f t="shared" si="340"/>
        <v>1</v>
      </c>
      <c r="V1355">
        <f t="shared" si="341"/>
        <v>1</v>
      </c>
      <c r="W1355">
        <f t="shared" si="342"/>
        <v>0</v>
      </c>
      <c r="X1355">
        <f t="shared" si="343"/>
        <v>0</v>
      </c>
      <c r="Y1355">
        <f t="shared" si="344"/>
        <v>0</v>
      </c>
      <c r="Z1355">
        <f t="shared" si="345"/>
        <v>0</v>
      </c>
      <c r="AA1355">
        <f t="shared" si="346"/>
        <v>0</v>
      </c>
      <c r="AB1355">
        <f t="shared" si="347"/>
        <v>0</v>
      </c>
      <c r="AC1355">
        <f t="shared" si="348"/>
        <v>0</v>
      </c>
      <c r="AD1355">
        <f t="shared" si="349"/>
        <v>0</v>
      </c>
      <c r="AE1355">
        <f t="shared" si="350"/>
        <v>0</v>
      </c>
      <c r="AF1355">
        <f t="shared" si="351"/>
        <v>0</v>
      </c>
    </row>
    <row r="1356" spans="1:32" ht="60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336"/>
        <v>1.3025</v>
      </c>
      <c r="P1356" s="8">
        <f t="shared" si="337"/>
        <v>24.421875</v>
      </c>
      <c r="Q1356" t="s">
        <v>8322</v>
      </c>
      <c r="R1356" t="s">
        <v>8323</v>
      </c>
      <c r="S1356" s="12">
        <f t="shared" si="338"/>
        <v>42532.432627314818</v>
      </c>
      <c r="T1356" s="12">
        <f t="shared" si="339"/>
        <v>42502.432627314818</v>
      </c>
      <c r="U1356">
        <f t="shared" si="340"/>
        <v>0</v>
      </c>
      <c r="V1356">
        <f t="shared" si="341"/>
        <v>1</v>
      </c>
      <c r="W1356">
        <f t="shared" si="342"/>
        <v>0</v>
      </c>
      <c r="X1356">
        <f t="shared" si="343"/>
        <v>0</v>
      </c>
      <c r="Y1356">
        <f t="shared" si="344"/>
        <v>0</v>
      </c>
      <c r="Z1356">
        <f t="shared" si="345"/>
        <v>0</v>
      </c>
      <c r="AA1356">
        <f t="shared" si="346"/>
        <v>0</v>
      </c>
      <c r="AB1356">
        <f t="shared" si="347"/>
        <v>0</v>
      </c>
      <c r="AC1356">
        <f t="shared" si="348"/>
        <v>0</v>
      </c>
      <c r="AD1356">
        <f t="shared" si="349"/>
        <v>0</v>
      </c>
      <c r="AE1356">
        <f t="shared" si="350"/>
        <v>0</v>
      </c>
      <c r="AF1356">
        <f t="shared" si="351"/>
        <v>0</v>
      </c>
    </row>
    <row r="1357" spans="1:32" ht="60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336"/>
        <v>1.2267999999999999</v>
      </c>
      <c r="P1357" s="8">
        <f t="shared" si="337"/>
        <v>25.347107438016529</v>
      </c>
      <c r="Q1357" t="s">
        <v>8322</v>
      </c>
      <c r="R1357" t="s">
        <v>8323</v>
      </c>
      <c r="S1357" s="12">
        <f t="shared" si="338"/>
        <v>41243.041666666664</v>
      </c>
      <c r="T1357" s="12">
        <f t="shared" si="339"/>
        <v>41212.879687499997</v>
      </c>
      <c r="U1357">
        <f t="shared" si="340"/>
        <v>0</v>
      </c>
      <c r="V1357">
        <f t="shared" si="341"/>
        <v>1</v>
      </c>
      <c r="W1357">
        <f t="shared" si="342"/>
        <v>0</v>
      </c>
      <c r="X1357">
        <f t="shared" si="343"/>
        <v>0</v>
      </c>
      <c r="Y1357">
        <f t="shared" si="344"/>
        <v>0</v>
      </c>
      <c r="Z1357">
        <f t="shared" si="345"/>
        <v>0</v>
      </c>
      <c r="AA1357">
        <f t="shared" si="346"/>
        <v>0</v>
      </c>
      <c r="AB1357">
        <f t="shared" si="347"/>
        <v>0</v>
      </c>
      <c r="AC1357">
        <f t="shared" si="348"/>
        <v>0</v>
      </c>
      <c r="AD1357">
        <f t="shared" si="349"/>
        <v>0</v>
      </c>
      <c r="AE1357">
        <f t="shared" si="350"/>
        <v>0</v>
      </c>
      <c r="AF1357">
        <f t="shared" si="351"/>
        <v>0</v>
      </c>
    </row>
    <row r="1358" spans="1:32" ht="60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336"/>
        <v>1.8281058823529412</v>
      </c>
      <c r="P1358" s="8">
        <f t="shared" si="337"/>
        <v>71.443218390804603</v>
      </c>
      <c r="Q1358" t="s">
        <v>8322</v>
      </c>
      <c r="R1358" t="s">
        <v>8323</v>
      </c>
      <c r="S1358" s="12">
        <f t="shared" si="338"/>
        <v>41459.663888888885</v>
      </c>
      <c r="T1358" s="12">
        <f t="shared" si="339"/>
        <v>41429.663888888885</v>
      </c>
      <c r="U1358">
        <f t="shared" si="340"/>
        <v>0</v>
      </c>
      <c r="V1358">
        <f t="shared" si="341"/>
        <v>1</v>
      </c>
      <c r="W1358">
        <f t="shared" si="342"/>
        <v>0</v>
      </c>
      <c r="X1358">
        <f t="shared" si="343"/>
        <v>0</v>
      </c>
      <c r="Y1358">
        <f t="shared" si="344"/>
        <v>0</v>
      </c>
      <c r="Z1358">
        <f t="shared" si="345"/>
        <v>0</v>
      </c>
      <c r="AA1358">
        <f t="shared" si="346"/>
        <v>0</v>
      </c>
      <c r="AB1358">
        <f t="shared" si="347"/>
        <v>0</v>
      </c>
      <c r="AC1358">
        <f t="shared" si="348"/>
        <v>0</v>
      </c>
      <c r="AD1358">
        <f t="shared" si="349"/>
        <v>0</v>
      </c>
      <c r="AE1358">
        <f t="shared" si="350"/>
        <v>0</v>
      </c>
      <c r="AF1358">
        <f t="shared" si="351"/>
        <v>0</v>
      </c>
    </row>
    <row r="1359" spans="1:32" ht="45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336"/>
        <v>1.2529999999999999</v>
      </c>
      <c r="P1359" s="8">
        <f t="shared" si="337"/>
        <v>38.553846153846152</v>
      </c>
      <c r="Q1359" t="s">
        <v>8322</v>
      </c>
      <c r="R1359" t="s">
        <v>8323</v>
      </c>
      <c r="S1359" s="12">
        <f t="shared" si="338"/>
        <v>41333.874305555553</v>
      </c>
      <c r="T1359" s="12">
        <f t="shared" si="339"/>
        <v>41304.587233796294</v>
      </c>
      <c r="U1359">
        <f t="shared" si="340"/>
        <v>0</v>
      </c>
      <c r="V1359">
        <f t="shared" si="341"/>
        <v>1</v>
      </c>
      <c r="W1359">
        <f t="shared" si="342"/>
        <v>0</v>
      </c>
      <c r="X1359">
        <f t="shared" si="343"/>
        <v>0</v>
      </c>
      <c r="Y1359">
        <f t="shared" si="344"/>
        <v>0</v>
      </c>
      <c r="Z1359">
        <f t="shared" si="345"/>
        <v>0</v>
      </c>
      <c r="AA1359">
        <f t="shared" si="346"/>
        <v>0</v>
      </c>
      <c r="AB1359">
        <f t="shared" si="347"/>
        <v>0</v>
      </c>
      <c r="AC1359">
        <f t="shared" si="348"/>
        <v>0</v>
      </c>
      <c r="AD1359">
        <f t="shared" si="349"/>
        <v>0</v>
      </c>
      <c r="AE1359">
        <f t="shared" si="350"/>
        <v>0</v>
      </c>
      <c r="AF1359">
        <f t="shared" si="351"/>
        <v>0</v>
      </c>
    </row>
    <row r="1360" spans="1:32" ht="45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336"/>
        <v>1.1166666666666667</v>
      </c>
      <c r="P1360" s="8">
        <f t="shared" si="337"/>
        <v>68.367346938775512</v>
      </c>
      <c r="Q1360" t="s">
        <v>8322</v>
      </c>
      <c r="R1360" t="s">
        <v>8323</v>
      </c>
      <c r="S1360" s="12">
        <f t="shared" si="338"/>
        <v>40719.195868055554</v>
      </c>
      <c r="T1360" s="12">
        <f t="shared" si="339"/>
        <v>40689.195868055554</v>
      </c>
      <c r="U1360">
        <f t="shared" si="340"/>
        <v>0</v>
      </c>
      <c r="V1360">
        <f t="shared" si="341"/>
        <v>1</v>
      </c>
      <c r="W1360">
        <f t="shared" si="342"/>
        <v>0</v>
      </c>
      <c r="X1360">
        <f t="shared" si="343"/>
        <v>0</v>
      </c>
      <c r="Y1360">
        <f t="shared" si="344"/>
        <v>0</v>
      </c>
      <c r="Z1360">
        <f t="shared" si="345"/>
        <v>0</v>
      </c>
      <c r="AA1360">
        <f t="shared" si="346"/>
        <v>0</v>
      </c>
      <c r="AB1360">
        <f t="shared" si="347"/>
        <v>0</v>
      </c>
      <c r="AC1360">
        <f t="shared" si="348"/>
        <v>0</v>
      </c>
      <c r="AD1360">
        <f t="shared" si="349"/>
        <v>0</v>
      </c>
      <c r="AE1360">
        <f t="shared" si="350"/>
        <v>0</v>
      </c>
      <c r="AF1360">
        <f t="shared" si="351"/>
        <v>0</v>
      </c>
    </row>
    <row r="1361" spans="1:32" ht="60" x14ac:dyDescent="0.25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336"/>
        <v>1.1575757575757575</v>
      </c>
      <c r="P1361" s="8">
        <f t="shared" si="337"/>
        <v>40.210526315789473</v>
      </c>
      <c r="Q1361" t="s">
        <v>8322</v>
      </c>
      <c r="R1361" t="s">
        <v>8323</v>
      </c>
      <c r="S1361" s="12">
        <f t="shared" si="338"/>
        <v>40730.439699074072</v>
      </c>
      <c r="T1361" s="12">
        <f t="shared" si="339"/>
        <v>40668.439699074072</v>
      </c>
      <c r="U1361">
        <f t="shared" si="340"/>
        <v>1</v>
      </c>
      <c r="V1361">
        <f t="shared" si="341"/>
        <v>0</v>
      </c>
      <c r="W1361">
        <f t="shared" si="342"/>
        <v>0</v>
      </c>
      <c r="X1361">
        <f t="shared" si="343"/>
        <v>0</v>
      </c>
      <c r="Y1361">
        <f t="shared" si="344"/>
        <v>0</v>
      </c>
      <c r="Z1361">
        <f t="shared" si="345"/>
        <v>0</v>
      </c>
      <c r="AA1361">
        <f t="shared" si="346"/>
        <v>0</v>
      </c>
      <c r="AB1361">
        <f t="shared" si="347"/>
        <v>0</v>
      </c>
      <c r="AC1361">
        <f t="shared" si="348"/>
        <v>0</v>
      </c>
      <c r="AD1361">
        <f t="shared" si="349"/>
        <v>0</v>
      </c>
      <c r="AE1361">
        <f t="shared" si="350"/>
        <v>0</v>
      </c>
      <c r="AF1361">
        <f t="shared" si="351"/>
        <v>0</v>
      </c>
    </row>
    <row r="1362" spans="1:32" ht="30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336"/>
        <v>1.732</v>
      </c>
      <c r="P1362" s="8">
        <f t="shared" si="337"/>
        <v>32.074074074074076</v>
      </c>
      <c r="Q1362" t="s">
        <v>8322</v>
      </c>
      <c r="R1362" t="s">
        <v>8323</v>
      </c>
      <c r="S1362" s="12">
        <f t="shared" si="338"/>
        <v>41123.525694444441</v>
      </c>
      <c r="T1362" s="12">
        <f t="shared" si="339"/>
        <v>41095.525694444441</v>
      </c>
      <c r="U1362">
        <f t="shared" si="340"/>
        <v>0</v>
      </c>
      <c r="V1362">
        <f t="shared" si="341"/>
        <v>1</v>
      </c>
      <c r="W1362">
        <f t="shared" si="342"/>
        <v>0</v>
      </c>
      <c r="X1362">
        <f t="shared" si="343"/>
        <v>0</v>
      </c>
      <c r="Y1362">
        <f t="shared" si="344"/>
        <v>0</v>
      </c>
      <c r="Z1362">
        <f t="shared" si="345"/>
        <v>0</v>
      </c>
      <c r="AA1362">
        <f t="shared" si="346"/>
        <v>0</v>
      </c>
      <c r="AB1362">
        <f t="shared" si="347"/>
        <v>0</v>
      </c>
      <c r="AC1362">
        <f t="shared" si="348"/>
        <v>0</v>
      </c>
      <c r="AD1362">
        <f t="shared" si="349"/>
        <v>0</v>
      </c>
      <c r="AE1362">
        <f t="shared" si="350"/>
        <v>0</v>
      </c>
      <c r="AF1362">
        <f t="shared" si="351"/>
        <v>0</v>
      </c>
    </row>
    <row r="1363" spans="1:32" ht="45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336"/>
        <v>1.2598333333333334</v>
      </c>
      <c r="P1363" s="8">
        <f t="shared" si="337"/>
        <v>28.632575757575758</v>
      </c>
      <c r="Q1363" t="s">
        <v>8322</v>
      </c>
      <c r="R1363" t="s">
        <v>8323</v>
      </c>
      <c r="S1363" s="12">
        <f t="shared" si="338"/>
        <v>41811.342268518521</v>
      </c>
      <c r="T1363" s="12">
        <f t="shared" si="339"/>
        <v>41781.342268518521</v>
      </c>
      <c r="U1363">
        <f t="shared" si="340"/>
        <v>0</v>
      </c>
      <c r="V1363">
        <f t="shared" si="341"/>
        <v>0</v>
      </c>
      <c r="W1363">
        <f t="shared" si="342"/>
        <v>1</v>
      </c>
      <c r="X1363">
        <f t="shared" si="343"/>
        <v>0</v>
      </c>
      <c r="Y1363">
        <f t="shared" si="344"/>
        <v>0</v>
      </c>
      <c r="Z1363">
        <f t="shared" si="345"/>
        <v>0</v>
      </c>
      <c r="AA1363">
        <f t="shared" si="346"/>
        <v>0</v>
      </c>
      <c r="AB1363">
        <f t="shared" si="347"/>
        <v>0</v>
      </c>
      <c r="AC1363">
        <f t="shared" si="348"/>
        <v>0</v>
      </c>
      <c r="AD1363">
        <f t="shared" si="349"/>
        <v>0</v>
      </c>
      <c r="AE1363">
        <f t="shared" si="350"/>
        <v>0</v>
      </c>
      <c r="AF1363">
        <f t="shared" si="351"/>
        <v>0</v>
      </c>
    </row>
    <row r="1364" spans="1:32" ht="45" x14ac:dyDescent="0.25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336"/>
        <v>1.091</v>
      </c>
      <c r="P1364" s="8">
        <f t="shared" si="337"/>
        <v>43.64</v>
      </c>
      <c r="Q1364" t="s">
        <v>8322</v>
      </c>
      <c r="R1364" t="s">
        <v>8323</v>
      </c>
      <c r="S1364" s="12">
        <f t="shared" si="338"/>
        <v>41524.559386574074</v>
      </c>
      <c r="T1364" s="12">
        <f t="shared" si="339"/>
        <v>41464.559386574074</v>
      </c>
      <c r="U1364">
        <f t="shared" si="340"/>
        <v>1</v>
      </c>
      <c r="V1364">
        <f t="shared" si="341"/>
        <v>1</v>
      </c>
      <c r="W1364">
        <f t="shared" si="342"/>
        <v>0</v>
      </c>
      <c r="X1364">
        <f t="shared" si="343"/>
        <v>0</v>
      </c>
      <c r="Y1364">
        <f t="shared" si="344"/>
        <v>0</v>
      </c>
      <c r="Z1364">
        <f t="shared" si="345"/>
        <v>0</v>
      </c>
      <c r="AA1364">
        <f t="shared" si="346"/>
        <v>0</v>
      </c>
      <c r="AB1364">
        <f t="shared" si="347"/>
        <v>0</v>
      </c>
      <c r="AC1364">
        <f t="shared" si="348"/>
        <v>0</v>
      </c>
      <c r="AD1364">
        <f t="shared" si="349"/>
        <v>0</v>
      </c>
      <c r="AE1364">
        <f t="shared" si="350"/>
        <v>0</v>
      </c>
      <c r="AF1364">
        <f t="shared" si="351"/>
        <v>0</v>
      </c>
    </row>
    <row r="1365" spans="1:32" ht="60" x14ac:dyDescent="0.25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336"/>
        <v>1</v>
      </c>
      <c r="P1365" s="8">
        <f t="shared" si="337"/>
        <v>40</v>
      </c>
      <c r="Q1365" t="s">
        <v>8322</v>
      </c>
      <c r="R1365" t="s">
        <v>8323</v>
      </c>
      <c r="S1365" s="12">
        <f t="shared" si="338"/>
        <v>42414.957638888889</v>
      </c>
      <c r="T1365" s="12">
        <f t="shared" si="339"/>
        <v>42396.4690625</v>
      </c>
      <c r="U1365">
        <f t="shared" si="340"/>
        <v>1</v>
      </c>
      <c r="V1365">
        <f t="shared" si="341"/>
        <v>0</v>
      </c>
      <c r="W1365">
        <f t="shared" si="342"/>
        <v>0</v>
      </c>
      <c r="X1365">
        <f t="shared" si="343"/>
        <v>0</v>
      </c>
      <c r="Y1365">
        <f t="shared" si="344"/>
        <v>0</v>
      </c>
      <c r="Z1365">
        <f t="shared" si="345"/>
        <v>0</v>
      </c>
      <c r="AA1365">
        <f t="shared" si="346"/>
        <v>0</v>
      </c>
      <c r="AB1365">
        <f t="shared" si="347"/>
        <v>0</v>
      </c>
      <c r="AC1365">
        <f t="shared" si="348"/>
        <v>0</v>
      </c>
      <c r="AD1365">
        <f t="shared" si="349"/>
        <v>0</v>
      </c>
      <c r="AE1365">
        <f t="shared" si="350"/>
        <v>0</v>
      </c>
      <c r="AF1365">
        <f t="shared" si="351"/>
        <v>0</v>
      </c>
    </row>
    <row r="1366" spans="1:32" ht="60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336"/>
        <v>1.1864285714285714</v>
      </c>
      <c r="P1366" s="8">
        <f t="shared" si="337"/>
        <v>346.04166666666669</v>
      </c>
      <c r="Q1366" t="s">
        <v>8325</v>
      </c>
      <c r="R1366" t="s">
        <v>8326</v>
      </c>
      <c r="S1366" s="12">
        <f t="shared" si="338"/>
        <v>42011.3206712963</v>
      </c>
      <c r="T1366" s="12">
        <f t="shared" si="339"/>
        <v>41951.3206712963</v>
      </c>
      <c r="U1366">
        <f t="shared" si="340"/>
        <v>0</v>
      </c>
      <c r="V1366">
        <f t="shared" si="341"/>
        <v>0</v>
      </c>
      <c r="W1366">
        <f t="shared" si="342"/>
        <v>0</v>
      </c>
      <c r="X1366">
        <f t="shared" si="343"/>
        <v>0</v>
      </c>
      <c r="Y1366">
        <f t="shared" si="344"/>
        <v>0</v>
      </c>
      <c r="Z1366">
        <f t="shared" si="345"/>
        <v>0</v>
      </c>
      <c r="AA1366">
        <f t="shared" si="346"/>
        <v>0</v>
      </c>
      <c r="AB1366">
        <f t="shared" si="347"/>
        <v>0</v>
      </c>
      <c r="AC1366">
        <f t="shared" si="348"/>
        <v>0</v>
      </c>
      <c r="AD1366">
        <f t="shared" si="349"/>
        <v>1</v>
      </c>
      <c r="AE1366">
        <f t="shared" si="350"/>
        <v>0</v>
      </c>
      <c r="AF1366">
        <f t="shared" si="351"/>
        <v>0</v>
      </c>
    </row>
    <row r="1367" spans="1:32" ht="60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336"/>
        <v>1.0026666666666666</v>
      </c>
      <c r="P1367" s="8">
        <f t="shared" si="337"/>
        <v>81.739130434782609</v>
      </c>
      <c r="Q1367" t="s">
        <v>8325</v>
      </c>
      <c r="R1367" t="s">
        <v>8326</v>
      </c>
      <c r="S1367" s="12">
        <f t="shared" si="338"/>
        <v>42079.316574074073</v>
      </c>
      <c r="T1367" s="12">
        <f t="shared" si="339"/>
        <v>42049.358240740738</v>
      </c>
      <c r="U1367">
        <f t="shared" si="340"/>
        <v>0</v>
      </c>
      <c r="V1367">
        <f t="shared" si="341"/>
        <v>0</v>
      </c>
      <c r="W1367">
        <f t="shared" si="342"/>
        <v>1</v>
      </c>
      <c r="X1367">
        <f t="shared" si="343"/>
        <v>0</v>
      </c>
      <c r="Y1367">
        <f t="shared" si="344"/>
        <v>0</v>
      </c>
      <c r="Z1367">
        <f t="shared" si="345"/>
        <v>0</v>
      </c>
      <c r="AA1367">
        <f t="shared" si="346"/>
        <v>0</v>
      </c>
      <c r="AB1367">
        <f t="shared" si="347"/>
        <v>0</v>
      </c>
      <c r="AC1367">
        <f t="shared" si="348"/>
        <v>0</v>
      </c>
      <c r="AD1367">
        <f t="shared" si="349"/>
        <v>0</v>
      </c>
      <c r="AE1367">
        <f t="shared" si="350"/>
        <v>0</v>
      </c>
      <c r="AF1367">
        <f t="shared" si="351"/>
        <v>0</v>
      </c>
    </row>
    <row r="1368" spans="1:32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336"/>
        <v>1.2648920000000001</v>
      </c>
      <c r="P1368" s="8">
        <f t="shared" si="337"/>
        <v>64.535306122448986</v>
      </c>
      <c r="Q1368" t="s">
        <v>8325</v>
      </c>
      <c r="R1368" t="s">
        <v>8326</v>
      </c>
      <c r="S1368" s="12">
        <f t="shared" si="338"/>
        <v>41969.662766203706</v>
      </c>
      <c r="T1368" s="12">
        <f t="shared" si="339"/>
        <v>41924.621099537035</v>
      </c>
      <c r="U1368">
        <f t="shared" si="340"/>
        <v>0</v>
      </c>
      <c r="V1368">
        <f t="shared" si="341"/>
        <v>0</v>
      </c>
      <c r="W1368">
        <f t="shared" si="342"/>
        <v>1</v>
      </c>
      <c r="X1368">
        <f t="shared" si="343"/>
        <v>0</v>
      </c>
      <c r="Y1368">
        <f t="shared" si="344"/>
        <v>0</v>
      </c>
      <c r="Z1368">
        <f t="shared" si="345"/>
        <v>0</v>
      </c>
      <c r="AA1368">
        <f t="shared" si="346"/>
        <v>0</v>
      </c>
      <c r="AB1368">
        <f t="shared" si="347"/>
        <v>0</v>
      </c>
      <c r="AC1368">
        <f t="shared" si="348"/>
        <v>0</v>
      </c>
      <c r="AD1368">
        <f t="shared" si="349"/>
        <v>0</v>
      </c>
      <c r="AE1368">
        <f t="shared" si="350"/>
        <v>0</v>
      </c>
      <c r="AF1368">
        <f t="shared" si="351"/>
        <v>0</v>
      </c>
    </row>
    <row r="1369" spans="1:32" ht="45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336"/>
        <v>1.1426000000000001</v>
      </c>
      <c r="P1369" s="8">
        <f t="shared" si="337"/>
        <v>63.477777777777774</v>
      </c>
      <c r="Q1369" t="s">
        <v>8325</v>
      </c>
      <c r="R1369" t="s">
        <v>8326</v>
      </c>
      <c r="S1369" s="12">
        <f t="shared" si="338"/>
        <v>42321.669560185182</v>
      </c>
      <c r="T1369" s="12">
        <f t="shared" si="339"/>
        <v>42291.627893518518</v>
      </c>
      <c r="U1369">
        <f t="shared" si="340"/>
        <v>0</v>
      </c>
      <c r="V1369">
        <f t="shared" si="341"/>
        <v>0</v>
      </c>
      <c r="W1369">
        <f t="shared" si="342"/>
        <v>1</v>
      </c>
      <c r="X1369">
        <f t="shared" si="343"/>
        <v>0</v>
      </c>
      <c r="Y1369">
        <f t="shared" si="344"/>
        <v>0</v>
      </c>
      <c r="Z1369">
        <f t="shared" si="345"/>
        <v>0</v>
      </c>
      <c r="AA1369">
        <f t="shared" si="346"/>
        <v>0</v>
      </c>
      <c r="AB1369">
        <f t="shared" si="347"/>
        <v>0</v>
      </c>
      <c r="AC1369">
        <f t="shared" si="348"/>
        <v>0</v>
      </c>
      <c r="AD1369">
        <f t="shared" si="349"/>
        <v>0</v>
      </c>
      <c r="AE1369">
        <f t="shared" si="350"/>
        <v>0</v>
      </c>
      <c r="AF1369">
        <f t="shared" si="351"/>
        <v>0</v>
      </c>
    </row>
    <row r="1370" spans="1:32" ht="45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336"/>
        <v>1.107</v>
      </c>
      <c r="P1370" s="8">
        <f t="shared" si="337"/>
        <v>63.620689655172413</v>
      </c>
      <c r="Q1370" t="s">
        <v>8325</v>
      </c>
      <c r="R1370" t="s">
        <v>8326</v>
      </c>
      <c r="S1370" s="12">
        <f t="shared" si="338"/>
        <v>42169.815902777773</v>
      </c>
      <c r="T1370" s="12">
        <f t="shared" si="339"/>
        <v>42145.815902777773</v>
      </c>
      <c r="U1370">
        <f t="shared" si="340"/>
        <v>0</v>
      </c>
      <c r="V1370">
        <f t="shared" si="341"/>
        <v>0</v>
      </c>
      <c r="W1370">
        <f t="shared" si="342"/>
        <v>1</v>
      </c>
      <c r="X1370">
        <f t="shared" si="343"/>
        <v>0</v>
      </c>
      <c r="Y1370">
        <f t="shared" si="344"/>
        <v>0</v>
      </c>
      <c r="Z1370">
        <f t="shared" si="345"/>
        <v>0</v>
      </c>
      <c r="AA1370">
        <f t="shared" si="346"/>
        <v>0</v>
      </c>
      <c r="AB1370">
        <f t="shared" si="347"/>
        <v>0</v>
      </c>
      <c r="AC1370">
        <f t="shared" si="348"/>
        <v>0</v>
      </c>
      <c r="AD1370">
        <f t="shared" si="349"/>
        <v>0</v>
      </c>
      <c r="AE1370">
        <f t="shared" si="350"/>
        <v>0</v>
      </c>
      <c r="AF1370">
        <f t="shared" si="351"/>
        <v>0</v>
      </c>
    </row>
    <row r="1371" spans="1:32" ht="60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336"/>
        <v>1.0534805315203954</v>
      </c>
      <c r="P1371" s="8">
        <f t="shared" si="337"/>
        <v>83.967068965517228</v>
      </c>
      <c r="Q1371" t="s">
        <v>8325</v>
      </c>
      <c r="R1371" t="s">
        <v>8326</v>
      </c>
      <c r="S1371" s="12">
        <f t="shared" si="338"/>
        <v>41740.219282407408</v>
      </c>
      <c r="T1371" s="12">
        <f t="shared" si="339"/>
        <v>41710.219282407408</v>
      </c>
      <c r="U1371">
        <f t="shared" si="340"/>
        <v>0</v>
      </c>
      <c r="V1371">
        <f t="shared" si="341"/>
        <v>0</v>
      </c>
      <c r="W1371">
        <f t="shared" si="342"/>
        <v>0</v>
      </c>
      <c r="X1371">
        <f t="shared" si="343"/>
        <v>0</v>
      </c>
      <c r="Y1371">
        <f t="shared" si="344"/>
        <v>0</v>
      </c>
      <c r="Z1371">
        <f t="shared" si="345"/>
        <v>0</v>
      </c>
      <c r="AA1371">
        <f t="shared" si="346"/>
        <v>0</v>
      </c>
      <c r="AB1371">
        <f t="shared" si="347"/>
        <v>1</v>
      </c>
      <c r="AC1371">
        <f t="shared" si="348"/>
        <v>0</v>
      </c>
      <c r="AD1371">
        <f t="shared" si="349"/>
        <v>0</v>
      </c>
      <c r="AE1371">
        <f t="shared" si="350"/>
        <v>0</v>
      </c>
      <c r="AF1371">
        <f t="shared" si="351"/>
        <v>0</v>
      </c>
    </row>
    <row r="1372" spans="1:32" ht="30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336"/>
        <v>1.0366666666666666</v>
      </c>
      <c r="P1372" s="8">
        <f t="shared" si="337"/>
        <v>77.75</v>
      </c>
      <c r="Q1372" t="s">
        <v>8325</v>
      </c>
      <c r="R1372" t="s">
        <v>8326</v>
      </c>
      <c r="S1372" s="12">
        <f t="shared" si="338"/>
        <v>41562.62835648148</v>
      </c>
      <c r="T1372" s="12">
        <f t="shared" si="339"/>
        <v>41547.62835648148</v>
      </c>
      <c r="U1372">
        <f t="shared" si="340"/>
        <v>0</v>
      </c>
      <c r="V1372">
        <f t="shared" si="341"/>
        <v>1</v>
      </c>
      <c r="W1372">
        <f t="shared" si="342"/>
        <v>0</v>
      </c>
      <c r="X1372">
        <f t="shared" si="343"/>
        <v>0</v>
      </c>
      <c r="Y1372">
        <f t="shared" si="344"/>
        <v>0</v>
      </c>
      <c r="Z1372">
        <f t="shared" si="345"/>
        <v>0</v>
      </c>
      <c r="AA1372">
        <f t="shared" si="346"/>
        <v>0</v>
      </c>
      <c r="AB1372">
        <f t="shared" si="347"/>
        <v>0</v>
      </c>
      <c r="AC1372">
        <f t="shared" si="348"/>
        <v>0</v>
      </c>
      <c r="AD1372">
        <f t="shared" si="349"/>
        <v>0</v>
      </c>
      <c r="AE1372">
        <f t="shared" si="350"/>
        <v>0</v>
      </c>
      <c r="AF1372">
        <f t="shared" si="351"/>
        <v>0</v>
      </c>
    </row>
    <row r="1373" spans="1:32" ht="60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336"/>
        <v>1.0708672667523933</v>
      </c>
      <c r="P1373" s="8">
        <f t="shared" si="337"/>
        <v>107.07142857142857</v>
      </c>
      <c r="Q1373" t="s">
        <v>8325</v>
      </c>
      <c r="R1373" t="s">
        <v>8326</v>
      </c>
      <c r="S1373" s="12">
        <f t="shared" si="338"/>
        <v>42131.383587962962</v>
      </c>
      <c r="T1373" s="12">
        <f t="shared" si="339"/>
        <v>42101.383587962962</v>
      </c>
      <c r="U1373">
        <f t="shared" si="340"/>
        <v>0</v>
      </c>
      <c r="V1373">
        <f t="shared" si="341"/>
        <v>0</v>
      </c>
      <c r="W1373">
        <f t="shared" si="342"/>
        <v>1</v>
      </c>
      <c r="X1373">
        <f t="shared" si="343"/>
        <v>0</v>
      </c>
      <c r="Y1373">
        <f t="shared" si="344"/>
        <v>0</v>
      </c>
      <c r="Z1373">
        <f t="shared" si="345"/>
        <v>0</v>
      </c>
      <c r="AA1373">
        <f t="shared" si="346"/>
        <v>0</v>
      </c>
      <c r="AB1373">
        <f t="shared" si="347"/>
        <v>0</v>
      </c>
      <c r="AC1373">
        <f t="shared" si="348"/>
        <v>0</v>
      </c>
      <c r="AD1373">
        <f t="shared" si="349"/>
        <v>0</v>
      </c>
      <c r="AE1373">
        <f t="shared" si="350"/>
        <v>0</v>
      </c>
      <c r="AF1373">
        <f t="shared" si="351"/>
        <v>0</v>
      </c>
    </row>
    <row r="1374" spans="1:32" ht="30" x14ac:dyDescent="0.25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336"/>
        <v>1.24</v>
      </c>
      <c r="P1374" s="8">
        <f t="shared" si="337"/>
        <v>38.75</v>
      </c>
      <c r="Q1374" t="s">
        <v>8325</v>
      </c>
      <c r="R1374" t="s">
        <v>8326</v>
      </c>
      <c r="S1374" s="12">
        <f t="shared" si="338"/>
        <v>41102.364953703705</v>
      </c>
      <c r="T1374" s="12">
        <f t="shared" si="339"/>
        <v>41072.364953703705</v>
      </c>
      <c r="U1374">
        <f t="shared" si="340"/>
        <v>1</v>
      </c>
      <c r="V1374">
        <f t="shared" si="341"/>
        <v>0</v>
      </c>
      <c r="W1374">
        <f t="shared" si="342"/>
        <v>0</v>
      </c>
      <c r="X1374">
        <f t="shared" si="343"/>
        <v>0</v>
      </c>
      <c r="Y1374">
        <f t="shared" si="344"/>
        <v>0</v>
      </c>
      <c r="Z1374">
        <f t="shared" si="345"/>
        <v>0</v>
      </c>
      <c r="AA1374">
        <f t="shared" si="346"/>
        <v>0</v>
      </c>
      <c r="AB1374">
        <f t="shared" si="347"/>
        <v>0</v>
      </c>
      <c r="AC1374">
        <f t="shared" si="348"/>
        <v>0</v>
      </c>
      <c r="AD1374">
        <f t="shared" si="349"/>
        <v>0</v>
      </c>
      <c r="AE1374">
        <f t="shared" si="350"/>
        <v>0</v>
      </c>
      <c r="AF1374">
        <f t="shared" si="351"/>
        <v>0</v>
      </c>
    </row>
    <row r="1375" spans="1:32" ht="45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336"/>
        <v>1.0501</v>
      </c>
      <c r="P1375" s="8">
        <f t="shared" si="337"/>
        <v>201.94230769230768</v>
      </c>
      <c r="Q1375" t="s">
        <v>8325</v>
      </c>
      <c r="R1375" t="s">
        <v>8326</v>
      </c>
      <c r="S1375" s="12">
        <f t="shared" si="338"/>
        <v>42734.57677083333</v>
      </c>
      <c r="T1375" s="12">
        <f t="shared" si="339"/>
        <v>42704.57677083333</v>
      </c>
      <c r="U1375">
        <f t="shared" si="340"/>
        <v>0</v>
      </c>
      <c r="V1375">
        <f t="shared" si="341"/>
        <v>0</v>
      </c>
      <c r="W1375">
        <f t="shared" si="342"/>
        <v>0</v>
      </c>
      <c r="X1375">
        <f t="shared" si="343"/>
        <v>1</v>
      </c>
      <c r="Y1375">
        <f t="shared" si="344"/>
        <v>0</v>
      </c>
      <c r="Z1375">
        <f t="shared" si="345"/>
        <v>0</v>
      </c>
      <c r="AA1375">
        <f t="shared" si="346"/>
        <v>0</v>
      </c>
      <c r="AB1375">
        <f t="shared" si="347"/>
        <v>0</v>
      </c>
      <c r="AC1375">
        <f t="shared" si="348"/>
        <v>0</v>
      </c>
      <c r="AD1375">
        <f t="shared" si="349"/>
        <v>0</v>
      </c>
      <c r="AE1375">
        <f t="shared" si="350"/>
        <v>0</v>
      </c>
      <c r="AF1375">
        <f t="shared" si="351"/>
        <v>0</v>
      </c>
    </row>
    <row r="1376" spans="1:32" ht="60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336"/>
        <v>1.8946666666666667</v>
      </c>
      <c r="P1376" s="8">
        <f t="shared" si="337"/>
        <v>43.060606060606062</v>
      </c>
      <c r="Q1376" t="s">
        <v>8325</v>
      </c>
      <c r="R1376" t="s">
        <v>8326</v>
      </c>
      <c r="S1376" s="12">
        <f t="shared" si="338"/>
        <v>42453.74523148148</v>
      </c>
      <c r="T1376" s="12">
        <f t="shared" si="339"/>
        <v>42423.786898148144</v>
      </c>
      <c r="U1376">
        <f t="shared" si="340"/>
        <v>0</v>
      </c>
      <c r="V1376">
        <f t="shared" si="341"/>
        <v>1</v>
      </c>
      <c r="W1376">
        <f t="shared" si="342"/>
        <v>0</v>
      </c>
      <c r="X1376">
        <f t="shared" si="343"/>
        <v>0</v>
      </c>
      <c r="Y1376">
        <f t="shared" si="344"/>
        <v>0</v>
      </c>
      <c r="Z1376">
        <f t="shared" si="345"/>
        <v>0</v>
      </c>
      <c r="AA1376">
        <f t="shared" si="346"/>
        <v>0</v>
      </c>
      <c r="AB1376">
        <f t="shared" si="347"/>
        <v>0</v>
      </c>
      <c r="AC1376">
        <f t="shared" si="348"/>
        <v>0</v>
      </c>
      <c r="AD1376">
        <f t="shared" si="349"/>
        <v>0</v>
      </c>
      <c r="AE1376">
        <f t="shared" si="350"/>
        <v>0</v>
      </c>
      <c r="AF1376">
        <f t="shared" si="351"/>
        <v>0</v>
      </c>
    </row>
    <row r="1377" spans="1:32" ht="60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336"/>
        <v>1.7132499999999999</v>
      </c>
      <c r="P1377" s="8">
        <f t="shared" si="337"/>
        <v>62.871559633027523</v>
      </c>
      <c r="Q1377" t="s">
        <v>8325</v>
      </c>
      <c r="R1377" t="s">
        <v>8326</v>
      </c>
      <c r="S1377" s="12">
        <f t="shared" si="338"/>
        <v>42749.691192129627</v>
      </c>
      <c r="T1377" s="12">
        <f t="shared" si="339"/>
        <v>42719.691192129627</v>
      </c>
      <c r="U1377">
        <f t="shared" si="340"/>
        <v>0</v>
      </c>
      <c r="V1377">
        <f t="shared" si="341"/>
        <v>1</v>
      </c>
      <c r="W1377">
        <f t="shared" si="342"/>
        <v>0</v>
      </c>
      <c r="X1377">
        <f t="shared" si="343"/>
        <v>0</v>
      </c>
      <c r="Y1377">
        <f t="shared" si="344"/>
        <v>0</v>
      </c>
      <c r="Z1377">
        <f t="shared" si="345"/>
        <v>0</v>
      </c>
      <c r="AA1377">
        <f t="shared" si="346"/>
        <v>0</v>
      </c>
      <c r="AB1377">
        <f t="shared" si="347"/>
        <v>0</v>
      </c>
      <c r="AC1377">
        <f t="shared" si="348"/>
        <v>0</v>
      </c>
      <c r="AD1377">
        <f t="shared" si="349"/>
        <v>0</v>
      </c>
      <c r="AE1377">
        <f t="shared" si="350"/>
        <v>0</v>
      </c>
      <c r="AF1377">
        <f t="shared" si="351"/>
        <v>0</v>
      </c>
    </row>
    <row r="1378" spans="1:32" ht="30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336"/>
        <v>2.5248648648648651</v>
      </c>
      <c r="P1378" s="8">
        <f t="shared" si="337"/>
        <v>55.607142857142854</v>
      </c>
      <c r="Q1378" t="s">
        <v>8325</v>
      </c>
      <c r="R1378" t="s">
        <v>8326</v>
      </c>
      <c r="S1378" s="12">
        <f t="shared" si="338"/>
        <v>42707.335717592592</v>
      </c>
      <c r="T1378" s="12">
        <f t="shared" si="339"/>
        <v>42677.294050925921</v>
      </c>
      <c r="U1378">
        <f t="shared" si="340"/>
        <v>0</v>
      </c>
      <c r="V1378">
        <f t="shared" si="341"/>
        <v>1</v>
      </c>
      <c r="W1378">
        <f t="shared" si="342"/>
        <v>0</v>
      </c>
      <c r="X1378">
        <f t="shared" si="343"/>
        <v>0</v>
      </c>
      <c r="Y1378">
        <f t="shared" si="344"/>
        <v>0</v>
      </c>
      <c r="Z1378">
        <f t="shared" si="345"/>
        <v>0</v>
      </c>
      <c r="AA1378">
        <f t="shared" si="346"/>
        <v>0</v>
      </c>
      <c r="AB1378">
        <f t="shared" si="347"/>
        <v>0</v>
      </c>
      <c r="AC1378">
        <f t="shared" si="348"/>
        <v>0</v>
      </c>
      <c r="AD1378">
        <f t="shared" si="349"/>
        <v>0</v>
      </c>
      <c r="AE1378">
        <f t="shared" si="350"/>
        <v>0</v>
      </c>
      <c r="AF1378">
        <f t="shared" si="351"/>
        <v>0</v>
      </c>
    </row>
    <row r="1379" spans="1:32" ht="60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336"/>
        <v>1.1615384615384616</v>
      </c>
      <c r="P1379" s="8">
        <f t="shared" si="337"/>
        <v>48.70967741935484</v>
      </c>
      <c r="Q1379" t="s">
        <v>8325</v>
      </c>
      <c r="R1379" t="s">
        <v>8326</v>
      </c>
      <c r="S1379" s="12">
        <f t="shared" si="338"/>
        <v>42768.799305555556</v>
      </c>
      <c r="T1379" s="12">
        <f t="shared" si="339"/>
        <v>42746.844560185185</v>
      </c>
      <c r="U1379">
        <f t="shared" si="340"/>
        <v>0</v>
      </c>
      <c r="V1379">
        <f t="shared" si="341"/>
        <v>1</v>
      </c>
      <c r="W1379">
        <f t="shared" si="342"/>
        <v>0</v>
      </c>
      <c r="X1379">
        <f t="shared" si="343"/>
        <v>0</v>
      </c>
      <c r="Y1379">
        <f t="shared" si="344"/>
        <v>0</v>
      </c>
      <c r="Z1379">
        <f t="shared" si="345"/>
        <v>0</v>
      </c>
      <c r="AA1379">
        <f t="shared" si="346"/>
        <v>0</v>
      </c>
      <c r="AB1379">
        <f t="shared" si="347"/>
        <v>0</v>
      </c>
      <c r="AC1379">
        <f t="shared" si="348"/>
        <v>0</v>
      </c>
      <c r="AD1379">
        <f t="shared" si="349"/>
        <v>0</v>
      </c>
      <c r="AE1379">
        <f t="shared" si="350"/>
        <v>0</v>
      </c>
      <c r="AF1379">
        <f t="shared" si="351"/>
        <v>0</v>
      </c>
    </row>
    <row r="1380" spans="1:32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336"/>
        <v>2.0335000000000001</v>
      </c>
      <c r="P1380" s="8">
        <f t="shared" si="337"/>
        <v>30.578947368421051</v>
      </c>
      <c r="Q1380" t="s">
        <v>8325</v>
      </c>
      <c r="R1380" t="s">
        <v>8326</v>
      </c>
      <c r="S1380" s="12">
        <f t="shared" si="338"/>
        <v>42583.384375000001</v>
      </c>
      <c r="T1380" s="12">
        <f t="shared" si="339"/>
        <v>42568.384375000001</v>
      </c>
      <c r="U1380">
        <f t="shared" si="340"/>
        <v>0</v>
      </c>
      <c r="V1380">
        <f t="shared" si="341"/>
        <v>1</v>
      </c>
      <c r="W1380">
        <f t="shared" si="342"/>
        <v>0</v>
      </c>
      <c r="X1380">
        <f t="shared" si="343"/>
        <v>0</v>
      </c>
      <c r="Y1380">
        <f t="shared" si="344"/>
        <v>0</v>
      </c>
      <c r="Z1380">
        <f t="shared" si="345"/>
        <v>0</v>
      </c>
      <c r="AA1380">
        <f t="shared" si="346"/>
        <v>0</v>
      </c>
      <c r="AB1380">
        <f t="shared" si="347"/>
        <v>0</v>
      </c>
      <c r="AC1380">
        <f t="shared" si="348"/>
        <v>0</v>
      </c>
      <c r="AD1380">
        <f t="shared" si="349"/>
        <v>0</v>
      </c>
      <c r="AE1380">
        <f t="shared" si="350"/>
        <v>0</v>
      </c>
      <c r="AF1380">
        <f t="shared" si="351"/>
        <v>0</v>
      </c>
    </row>
    <row r="1381" spans="1:32" ht="30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336"/>
        <v>1.1160000000000001</v>
      </c>
      <c r="P1381" s="8">
        <f t="shared" si="337"/>
        <v>73.907284768211923</v>
      </c>
      <c r="Q1381" t="s">
        <v>8325</v>
      </c>
      <c r="R1381" t="s">
        <v>8326</v>
      </c>
      <c r="S1381" s="12">
        <f t="shared" si="338"/>
        <v>42160.116620370369</v>
      </c>
      <c r="T1381" s="12">
        <f t="shared" si="339"/>
        <v>42130.116620370369</v>
      </c>
      <c r="U1381">
        <f t="shared" si="340"/>
        <v>0</v>
      </c>
      <c r="V1381">
        <f t="shared" si="341"/>
        <v>0</v>
      </c>
      <c r="W1381">
        <f t="shared" si="342"/>
        <v>0</v>
      </c>
      <c r="X1381">
        <f t="shared" si="343"/>
        <v>1</v>
      </c>
      <c r="Y1381">
        <f t="shared" si="344"/>
        <v>0</v>
      </c>
      <c r="Z1381">
        <f t="shared" si="345"/>
        <v>0</v>
      </c>
      <c r="AA1381">
        <f t="shared" si="346"/>
        <v>0</v>
      </c>
      <c r="AB1381">
        <f t="shared" si="347"/>
        <v>0</v>
      </c>
      <c r="AC1381">
        <f t="shared" si="348"/>
        <v>0</v>
      </c>
      <c r="AD1381">
        <f t="shared" si="349"/>
        <v>0</v>
      </c>
      <c r="AE1381">
        <f t="shared" si="350"/>
        <v>0</v>
      </c>
      <c r="AF1381">
        <f t="shared" si="351"/>
        <v>0</v>
      </c>
    </row>
    <row r="1382" spans="1:32" ht="45" x14ac:dyDescent="0.25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336"/>
        <v>4.24</v>
      </c>
      <c r="P1382" s="8">
        <f t="shared" si="337"/>
        <v>21.2</v>
      </c>
      <c r="Q1382" t="s">
        <v>8325</v>
      </c>
      <c r="R1382" t="s">
        <v>8326</v>
      </c>
      <c r="S1382" s="12">
        <f t="shared" si="338"/>
        <v>42163.708333333328</v>
      </c>
      <c r="T1382" s="12">
        <f t="shared" si="339"/>
        <v>42141.387800925921</v>
      </c>
      <c r="U1382">
        <f t="shared" si="340"/>
        <v>1</v>
      </c>
      <c r="V1382">
        <f t="shared" si="341"/>
        <v>0</v>
      </c>
      <c r="W1382">
        <f t="shared" si="342"/>
        <v>0</v>
      </c>
      <c r="X1382">
        <f t="shared" si="343"/>
        <v>0</v>
      </c>
      <c r="Y1382">
        <f t="shared" si="344"/>
        <v>0</v>
      </c>
      <c r="Z1382">
        <f t="shared" si="345"/>
        <v>0</v>
      </c>
      <c r="AA1382">
        <f t="shared" si="346"/>
        <v>0</v>
      </c>
      <c r="AB1382">
        <f t="shared" si="347"/>
        <v>0</v>
      </c>
      <c r="AC1382">
        <f t="shared" si="348"/>
        <v>0</v>
      </c>
      <c r="AD1382">
        <f t="shared" si="349"/>
        <v>0</v>
      </c>
      <c r="AE1382">
        <f t="shared" si="350"/>
        <v>0</v>
      </c>
      <c r="AF1382">
        <f t="shared" si="351"/>
        <v>0</v>
      </c>
    </row>
    <row r="1383" spans="1:32" ht="60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336"/>
        <v>1.071</v>
      </c>
      <c r="P1383" s="8">
        <f t="shared" si="337"/>
        <v>73.356164383561648</v>
      </c>
      <c r="Q1383" t="s">
        <v>8325</v>
      </c>
      <c r="R1383" t="s">
        <v>8326</v>
      </c>
      <c r="S1383" s="12">
        <f t="shared" si="338"/>
        <v>42732.839409722219</v>
      </c>
      <c r="T1383" s="12">
        <f t="shared" si="339"/>
        <v>42702.839409722219</v>
      </c>
      <c r="U1383">
        <f t="shared" si="340"/>
        <v>0</v>
      </c>
      <c r="V1383">
        <f t="shared" si="341"/>
        <v>0</v>
      </c>
      <c r="W1383">
        <f t="shared" si="342"/>
        <v>1</v>
      </c>
      <c r="X1383">
        <f t="shared" si="343"/>
        <v>0</v>
      </c>
      <c r="Y1383">
        <f t="shared" si="344"/>
        <v>0</v>
      </c>
      <c r="Z1383">
        <f t="shared" si="345"/>
        <v>0</v>
      </c>
      <c r="AA1383">
        <f t="shared" si="346"/>
        <v>0</v>
      </c>
      <c r="AB1383">
        <f t="shared" si="347"/>
        <v>0</v>
      </c>
      <c r="AC1383">
        <f t="shared" si="348"/>
        <v>0</v>
      </c>
      <c r="AD1383">
        <f t="shared" si="349"/>
        <v>0</v>
      </c>
      <c r="AE1383">
        <f t="shared" si="350"/>
        <v>0</v>
      </c>
      <c r="AF1383">
        <f t="shared" si="351"/>
        <v>0</v>
      </c>
    </row>
    <row r="1384" spans="1:32" ht="45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336"/>
        <v>1.043625</v>
      </c>
      <c r="P1384" s="8">
        <f t="shared" si="337"/>
        <v>56.412162162162161</v>
      </c>
      <c r="Q1384" t="s">
        <v>8325</v>
      </c>
      <c r="R1384" t="s">
        <v>8326</v>
      </c>
      <c r="S1384" s="12">
        <f t="shared" si="338"/>
        <v>41400.425185185188</v>
      </c>
      <c r="T1384" s="12">
        <f t="shared" si="339"/>
        <v>41370.425185185188</v>
      </c>
      <c r="U1384">
        <f t="shared" si="340"/>
        <v>0</v>
      </c>
      <c r="V1384">
        <f t="shared" si="341"/>
        <v>0</v>
      </c>
      <c r="W1384">
        <f t="shared" si="342"/>
        <v>1</v>
      </c>
      <c r="X1384">
        <f t="shared" si="343"/>
        <v>0</v>
      </c>
      <c r="Y1384">
        <f t="shared" si="344"/>
        <v>0</v>
      </c>
      <c r="Z1384">
        <f t="shared" si="345"/>
        <v>0</v>
      </c>
      <c r="AA1384">
        <f t="shared" si="346"/>
        <v>0</v>
      </c>
      <c r="AB1384">
        <f t="shared" si="347"/>
        <v>0</v>
      </c>
      <c r="AC1384">
        <f t="shared" si="348"/>
        <v>0</v>
      </c>
      <c r="AD1384">
        <f t="shared" si="349"/>
        <v>0</v>
      </c>
      <c r="AE1384">
        <f t="shared" si="350"/>
        <v>0</v>
      </c>
      <c r="AF1384">
        <f t="shared" si="351"/>
        <v>0</v>
      </c>
    </row>
    <row r="1385" spans="1:32" ht="60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336"/>
        <v>2.124090909090909</v>
      </c>
      <c r="P1385" s="8">
        <f t="shared" si="337"/>
        <v>50.247311827956992</v>
      </c>
      <c r="Q1385" t="s">
        <v>8325</v>
      </c>
      <c r="R1385" t="s">
        <v>8326</v>
      </c>
      <c r="S1385" s="12">
        <f t="shared" si="338"/>
        <v>42726.699976851851</v>
      </c>
      <c r="T1385" s="12">
        <f t="shared" si="339"/>
        <v>42706.699976851851</v>
      </c>
      <c r="U1385">
        <f t="shared" si="340"/>
        <v>0</v>
      </c>
      <c r="V1385">
        <f t="shared" si="341"/>
        <v>1</v>
      </c>
      <c r="W1385">
        <f t="shared" si="342"/>
        <v>0</v>
      </c>
      <c r="X1385">
        <f t="shared" si="343"/>
        <v>0</v>
      </c>
      <c r="Y1385">
        <f t="shared" si="344"/>
        <v>0</v>
      </c>
      <c r="Z1385">
        <f t="shared" si="345"/>
        <v>0</v>
      </c>
      <c r="AA1385">
        <f t="shared" si="346"/>
        <v>0</v>
      </c>
      <c r="AB1385">
        <f t="shared" si="347"/>
        <v>0</v>
      </c>
      <c r="AC1385">
        <f t="shared" si="348"/>
        <v>0</v>
      </c>
      <c r="AD1385">
        <f t="shared" si="349"/>
        <v>0</v>
      </c>
      <c r="AE1385">
        <f t="shared" si="350"/>
        <v>0</v>
      </c>
      <c r="AF1385">
        <f t="shared" si="351"/>
        <v>0</v>
      </c>
    </row>
    <row r="1386" spans="1:32" ht="45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336"/>
        <v>1.2408571428571429</v>
      </c>
      <c r="P1386" s="8">
        <f t="shared" si="337"/>
        <v>68.936507936507937</v>
      </c>
      <c r="Q1386" t="s">
        <v>8325</v>
      </c>
      <c r="R1386" t="s">
        <v>8326</v>
      </c>
      <c r="S1386" s="12">
        <f t="shared" si="338"/>
        <v>42190.360208333332</v>
      </c>
      <c r="T1386" s="12">
        <f t="shared" si="339"/>
        <v>42160.360208333332</v>
      </c>
      <c r="U1386">
        <f t="shared" si="340"/>
        <v>0</v>
      </c>
      <c r="V1386">
        <f t="shared" si="341"/>
        <v>1</v>
      </c>
      <c r="W1386">
        <f t="shared" si="342"/>
        <v>0</v>
      </c>
      <c r="X1386">
        <f t="shared" si="343"/>
        <v>0</v>
      </c>
      <c r="Y1386">
        <f t="shared" si="344"/>
        <v>0</v>
      </c>
      <c r="Z1386">
        <f t="shared" si="345"/>
        <v>0</v>
      </c>
      <c r="AA1386">
        <f t="shared" si="346"/>
        <v>0</v>
      </c>
      <c r="AB1386">
        <f t="shared" si="347"/>
        <v>0</v>
      </c>
      <c r="AC1386">
        <f t="shared" si="348"/>
        <v>0</v>
      </c>
      <c r="AD1386">
        <f t="shared" si="349"/>
        <v>0</v>
      </c>
      <c r="AE1386">
        <f t="shared" si="350"/>
        <v>0</v>
      </c>
      <c r="AF1386">
        <f t="shared" si="351"/>
        <v>0</v>
      </c>
    </row>
    <row r="1387" spans="1:32" ht="45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336"/>
        <v>1.10406125</v>
      </c>
      <c r="P1387" s="8">
        <f t="shared" si="337"/>
        <v>65.914104477611943</v>
      </c>
      <c r="Q1387" t="s">
        <v>8325</v>
      </c>
      <c r="R1387" t="s">
        <v>8326</v>
      </c>
      <c r="S1387" s="12">
        <f t="shared" si="338"/>
        <v>42489.132638888885</v>
      </c>
      <c r="T1387" s="12">
        <f t="shared" si="339"/>
        <v>42433.313900462963</v>
      </c>
      <c r="U1387">
        <f t="shared" si="340"/>
        <v>0</v>
      </c>
      <c r="V1387">
        <f t="shared" si="341"/>
        <v>0</v>
      </c>
      <c r="W1387">
        <f t="shared" si="342"/>
        <v>1</v>
      </c>
      <c r="X1387">
        <f t="shared" si="343"/>
        <v>0</v>
      </c>
      <c r="Y1387">
        <f t="shared" si="344"/>
        <v>0</v>
      </c>
      <c r="Z1387">
        <f t="shared" si="345"/>
        <v>0</v>
      </c>
      <c r="AA1387">
        <f t="shared" si="346"/>
        <v>0</v>
      </c>
      <c r="AB1387">
        <f t="shared" si="347"/>
        <v>0</v>
      </c>
      <c r="AC1387">
        <f t="shared" si="348"/>
        <v>0</v>
      </c>
      <c r="AD1387">
        <f t="shared" si="349"/>
        <v>0</v>
      </c>
      <c r="AE1387">
        <f t="shared" si="350"/>
        <v>0</v>
      </c>
      <c r="AF1387">
        <f t="shared" si="351"/>
        <v>0</v>
      </c>
    </row>
    <row r="1388" spans="1:32" ht="30" x14ac:dyDescent="0.25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336"/>
        <v>2.1875</v>
      </c>
      <c r="P1388" s="8">
        <f t="shared" si="337"/>
        <v>62.5</v>
      </c>
      <c r="Q1388" t="s">
        <v>8325</v>
      </c>
      <c r="R1388" t="s">
        <v>8326</v>
      </c>
      <c r="S1388" s="12">
        <f t="shared" si="338"/>
        <v>42214.271863425922</v>
      </c>
      <c r="T1388" s="12">
        <f t="shared" si="339"/>
        <v>42184.271863425922</v>
      </c>
      <c r="U1388">
        <f t="shared" si="340"/>
        <v>1</v>
      </c>
      <c r="V1388">
        <f t="shared" si="341"/>
        <v>0</v>
      </c>
      <c r="W1388">
        <f t="shared" si="342"/>
        <v>0</v>
      </c>
      <c r="X1388">
        <f t="shared" si="343"/>
        <v>0</v>
      </c>
      <c r="Y1388">
        <f t="shared" si="344"/>
        <v>0</v>
      </c>
      <c r="Z1388">
        <f t="shared" si="345"/>
        <v>0</v>
      </c>
      <c r="AA1388">
        <f t="shared" si="346"/>
        <v>0</v>
      </c>
      <c r="AB1388">
        <f t="shared" si="347"/>
        <v>0</v>
      </c>
      <c r="AC1388">
        <f t="shared" si="348"/>
        <v>0</v>
      </c>
      <c r="AD1388">
        <f t="shared" si="349"/>
        <v>0</v>
      </c>
      <c r="AE1388">
        <f t="shared" si="350"/>
        <v>0</v>
      </c>
      <c r="AF1388">
        <f t="shared" si="351"/>
        <v>0</v>
      </c>
    </row>
    <row r="1389" spans="1:32" ht="60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336"/>
        <v>1.36625</v>
      </c>
      <c r="P1389" s="8">
        <f t="shared" si="337"/>
        <v>70.064102564102569</v>
      </c>
      <c r="Q1389" t="s">
        <v>8325</v>
      </c>
      <c r="R1389" t="s">
        <v>8326</v>
      </c>
      <c r="S1389" s="12">
        <f t="shared" si="338"/>
        <v>42157.8125</v>
      </c>
      <c r="T1389" s="12">
        <f t="shared" si="339"/>
        <v>42126.54623842593</v>
      </c>
      <c r="U1389">
        <f t="shared" si="340"/>
        <v>0</v>
      </c>
      <c r="V1389">
        <f t="shared" si="341"/>
        <v>1</v>
      </c>
      <c r="W1389">
        <f t="shared" si="342"/>
        <v>0</v>
      </c>
      <c r="X1389">
        <f t="shared" si="343"/>
        <v>0</v>
      </c>
      <c r="Y1389">
        <f t="shared" si="344"/>
        <v>0</v>
      </c>
      <c r="Z1389">
        <f t="shared" si="345"/>
        <v>0</v>
      </c>
      <c r="AA1389">
        <f t="shared" si="346"/>
        <v>0</v>
      </c>
      <c r="AB1389">
        <f t="shared" si="347"/>
        <v>0</v>
      </c>
      <c r="AC1389">
        <f t="shared" si="348"/>
        <v>0</v>
      </c>
      <c r="AD1389">
        <f t="shared" si="349"/>
        <v>0</v>
      </c>
      <c r="AE1389">
        <f t="shared" si="350"/>
        <v>0</v>
      </c>
      <c r="AF1389">
        <f t="shared" si="351"/>
        <v>0</v>
      </c>
    </row>
    <row r="1390" spans="1:32" ht="60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336"/>
        <v>1.348074</v>
      </c>
      <c r="P1390" s="8">
        <f t="shared" si="337"/>
        <v>60.181874999999998</v>
      </c>
      <c r="Q1390" t="s">
        <v>8325</v>
      </c>
      <c r="R1390" t="s">
        <v>8326</v>
      </c>
      <c r="S1390" s="12">
        <f t="shared" si="338"/>
        <v>42660.301388888889</v>
      </c>
      <c r="T1390" s="12">
        <f t="shared" si="339"/>
        <v>42634.239780092597</v>
      </c>
      <c r="U1390">
        <f t="shared" si="340"/>
        <v>0</v>
      </c>
      <c r="V1390">
        <f t="shared" si="341"/>
        <v>0</v>
      </c>
      <c r="W1390">
        <f t="shared" si="342"/>
        <v>1</v>
      </c>
      <c r="X1390">
        <f t="shared" si="343"/>
        <v>0</v>
      </c>
      <c r="Y1390">
        <f t="shared" si="344"/>
        <v>0</v>
      </c>
      <c r="Z1390">
        <f t="shared" si="345"/>
        <v>0</v>
      </c>
      <c r="AA1390">
        <f t="shared" si="346"/>
        <v>0</v>
      </c>
      <c r="AB1390">
        <f t="shared" si="347"/>
        <v>0</v>
      </c>
      <c r="AC1390">
        <f t="shared" si="348"/>
        <v>0</v>
      </c>
      <c r="AD1390">
        <f t="shared" si="349"/>
        <v>0</v>
      </c>
      <c r="AE1390">
        <f t="shared" si="350"/>
        <v>0</v>
      </c>
      <c r="AF1390">
        <f t="shared" si="351"/>
        <v>0</v>
      </c>
    </row>
    <row r="1391" spans="1:32" ht="30" x14ac:dyDescent="0.25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336"/>
        <v>1.454</v>
      </c>
      <c r="P1391" s="8">
        <f t="shared" si="337"/>
        <v>21.382352941176471</v>
      </c>
      <c r="Q1391" t="s">
        <v>8325</v>
      </c>
      <c r="R1391" t="s">
        <v>8326</v>
      </c>
      <c r="S1391" s="12">
        <f t="shared" si="338"/>
        <v>42595.105983796297</v>
      </c>
      <c r="T1391" s="12">
        <f t="shared" si="339"/>
        <v>42565.105983796297</v>
      </c>
      <c r="U1391">
        <f t="shared" si="340"/>
        <v>1</v>
      </c>
      <c r="V1391">
        <f t="shared" si="341"/>
        <v>0</v>
      </c>
      <c r="W1391">
        <f t="shared" si="342"/>
        <v>0</v>
      </c>
      <c r="X1391">
        <f t="shared" si="343"/>
        <v>0</v>
      </c>
      <c r="Y1391">
        <f t="shared" si="344"/>
        <v>0</v>
      </c>
      <c r="Z1391">
        <f t="shared" si="345"/>
        <v>0</v>
      </c>
      <c r="AA1391">
        <f t="shared" si="346"/>
        <v>0</v>
      </c>
      <c r="AB1391">
        <f t="shared" si="347"/>
        <v>0</v>
      </c>
      <c r="AC1391">
        <f t="shared" si="348"/>
        <v>0</v>
      </c>
      <c r="AD1391">
        <f t="shared" si="349"/>
        <v>0</v>
      </c>
      <c r="AE1391">
        <f t="shared" si="350"/>
        <v>0</v>
      </c>
      <c r="AF1391">
        <f t="shared" si="351"/>
        <v>0</v>
      </c>
    </row>
    <row r="1392" spans="1:32" ht="45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336"/>
        <v>1.0910714285714285</v>
      </c>
      <c r="P1392" s="8">
        <f t="shared" si="337"/>
        <v>160.78947368421052</v>
      </c>
      <c r="Q1392" t="s">
        <v>8325</v>
      </c>
      <c r="R1392" t="s">
        <v>8326</v>
      </c>
      <c r="S1392" s="12">
        <f t="shared" si="338"/>
        <v>42121.341666666667</v>
      </c>
      <c r="T1392" s="12">
        <f t="shared" si="339"/>
        <v>42087.428310185191</v>
      </c>
      <c r="U1392">
        <f t="shared" si="340"/>
        <v>0</v>
      </c>
      <c r="V1392">
        <f t="shared" si="341"/>
        <v>1</v>
      </c>
      <c r="W1392">
        <f t="shared" si="342"/>
        <v>0</v>
      </c>
      <c r="X1392">
        <f t="shared" si="343"/>
        <v>0</v>
      </c>
      <c r="Y1392">
        <f t="shared" si="344"/>
        <v>0</v>
      </c>
      <c r="Z1392">
        <f t="shared" si="345"/>
        <v>0</v>
      </c>
      <c r="AA1392">
        <f t="shared" si="346"/>
        <v>0</v>
      </c>
      <c r="AB1392">
        <f t="shared" si="347"/>
        <v>0</v>
      </c>
      <c r="AC1392">
        <f t="shared" si="348"/>
        <v>0</v>
      </c>
      <c r="AD1392">
        <f t="shared" si="349"/>
        <v>0</v>
      </c>
      <c r="AE1392">
        <f t="shared" si="350"/>
        <v>0</v>
      </c>
      <c r="AF1392">
        <f t="shared" si="351"/>
        <v>0</v>
      </c>
    </row>
    <row r="1393" spans="1:32" ht="45" x14ac:dyDescent="0.25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336"/>
        <v>1.1020000000000001</v>
      </c>
      <c r="P1393" s="8">
        <f t="shared" si="337"/>
        <v>42.384615384615387</v>
      </c>
      <c r="Q1393" t="s">
        <v>8325</v>
      </c>
      <c r="R1393" t="s">
        <v>8326</v>
      </c>
      <c r="S1393" s="12">
        <f t="shared" si="338"/>
        <v>42237.832638888889</v>
      </c>
      <c r="T1393" s="12">
        <f t="shared" si="339"/>
        <v>42193.275671296295</v>
      </c>
      <c r="U1393">
        <f t="shared" si="340"/>
        <v>1</v>
      </c>
      <c r="V1393">
        <f t="shared" si="341"/>
        <v>0</v>
      </c>
      <c r="W1393">
        <f t="shared" si="342"/>
        <v>0</v>
      </c>
      <c r="X1393">
        <f t="shared" si="343"/>
        <v>0</v>
      </c>
      <c r="Y1393">
        <f t="shared" si="344"/>
        <v>0</v>
      </c>
      <c r="Z1393">
        <f t="shared" si="345"/>
        <v>0</v>
      </c>
      <c r="AA1393">
        <f t="shared" si="346"/>
        <v>0</v>
      </c>
      <c r="AB1393">
        <f t="shared" si="347"/>
        <v>0</v>
      </c>
      <c r="AC1393">
        <f t="shared" si="348"/>
        <v>0</v>
      </c>
      <c r="AD1393">
        <f t="shared" si="349"/>
        <v>0</v>
      </c>
      <c r="AE1393">
        <f t="shared" si="350"/>
        <v>0</v>
      </c>
      <c r="AF1393">
        <f t="shared" si="351"/>
        <v>0</v>
      </c>
    </row>
    <row r="1394" spans="1:32" ht="45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336"/>
        <v>1.1364000000000001</v>
      </c>
      <c r="P1394" s="8">
        <f t="shared" si="337"/>
        <v>27.317307692307693</v>
      </c>
      <c r="Q1394" t="s">
        <v>8325</v>
      </c>
      <c r="R1394" t="s">
        <v>8326</v>
      </c>
      <c r="S1394" s="12">
        <f t="shared" si="338"/>
        <v>42431.779930555553</v>
      </c>
      <c r="T1394" s="12">
        <f t="shared" si="339"/>
        <v>42400.779930555553</v>
      </c>
      <c r="U1394">
        <f t="shared" si="340"/>
        <v>0</v>
      </c>
      <c r="V1394">
        <f t="shared" si="341"/>
        <v>1</v>
      </c>
      <c r="W1394">
        <f t="shared" si="342"/>
        <v>0</v>
      </c>
      <c r="X1394">
        <f t="shared" si="343"/>
        <v>0</v>
      </c>
      <c r="Y1394">
        <f t="shared" si="344"/>
        <v>0</v>
      </c>
      <c r="Z1394">
        <f t="shared" si="345"/>
        <v>0</v>
      </c>
      <c r="AA1394">
        <f t="shared" si="346"/>
        <v>0</v>
      </c>
      <c r="AB1394">
        <f t="shared" si="347"/>
        <v>0</v>
      </c>
      <c r="AC1394">
        <f t="shared" si="348"/>
        <v>0</v>
      </c>
      <c r="AD1394">
        <f t="shared" si="349"/>
        <v>0</v>
      </c>
      <c r="AE1394">
        <f t="shared" si="350"/>
        <v>0</v>
      </c>
      <c r="AF1394">
        <f t="shared" si="351"/>
        <v>0</v>
      </c>
    </row>
    <row r="1395" spans="1:32" ht="30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336"/>
        <v>1.0235000000000001</v>
      </c>
      <c r="P1395" s="8">
        <f t="shared" si="337"/>
        <v>196.82692307692307</v>
      </c>
      <c r="Q1395" t="s">
        <v>8325</v>
      </c>
      <c r="R1395" t="s">
        <v>8326</v>
      </c>
      <c r="S1395" s="12">
        <f t="shared" si="338"/>
        <v>42583.306979166664</v>
      </c>
      <c r="T1395" s="12">
        <f t="shared" si="339"/>
        <v>42553.306979166664</v>
      </c>
      <c r="U1395">
        <f t="shared" si="340"/>
        <v>0</v>
      </c>
      <c r="V1395">
        <f t="shared" si="341"/>
        <v>0</v>
      </c>
      <c r="W1395">
        <f t="shared" si="342"/>
        <v>0</v>
      </c>
      <c r="X1395">
        <f t="shared" si="343"/>
        <v>1</v>
      </c>
      <c r="Y1395">
        <f t="shared" si="344"/>
        <v>0</v>
      </c>
      <c r="Z1395">
        <f t="shared" si="345"/>
        <v>0</v>
      </c>
      <c r="AA1395">
        <f t="shared" si="346"/>
        <v>0</v>
      </c>
      <c r="AB1395">
        <f t="shared" si="347"/>
        <v>0</v>
      </c>
      <c r="AC1395">
        <f t="shared" si="348"/>
        <v>0</v>
      </c>
      <c r="AD1395">
        <f t="shared" si="349"/>
        <v>0</v>
      </c>
      <c r="AE1395">
        <f t="shared" si="350"/>
        <v>0</v>
      </c>
      <c r="AF1395">
        <f t="shared" si="351"/>
        <v>0</v>
      </c>
    </row>
    <row r="1396" spans="1:32" ht="45" x14ac:dyDescent="0.25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336"/>
        <v>1.2213333333333334</v>
      </c>
      <c r="P1396" s="8">
        <f t="shared" si="337"/>
        <v>53.882352941176471</v>
      </c>
      <c r="Q1396" t="s">
        <v>8325</v>
      </c>
      <c r="R1396" t="s">
        <v>8326</v>
      </c>
      <c r="S1396" s="12">
        <f t="shared" si="338"/>
        <v>42794.75</v>
      </c>
      <c r="T1396" s="12">
        <f t="shared" si="339"/>
        <v>42751.769976851851</v>
      </c>
      <c r="U1396">
        <f t="shared" si="340"/>
        <v>1</v>
      </c>
      <c r="V1396">
        <f t="shared" si="341"/>
        <v>0</v>
      </c>
      <c r="W1396">
        <f t="shared" si="342"/>
        <v>0</v>
      </c>
      <c r="X1396">
        <f t="shared" si="343"/>
        <v>0</v>
      </c>
      <c r="Y1396">
        <f t="shared" si="344"/>
        <v>0</v>
      </c>
      <c r="Z1396">
        <f t="shared" si="345"/>
        <v>0</v>
      </c>
      <c r="AA1396">
        <f t="shared" si="346"/>
        <v>0</v>
      </c>
      <c r="AB1396">
        <f t="shared" si="347"/>
        <v>0</v>
      </c>
      <c r="AC1396">
        <f t="shared" si="348"/>
        <v>0</v>
      </c>
      <c r="AD1396">
        <f t="shared" si="349"/>
        <v>0</v>
      </c>
      <c r="AE1396">
        <f t="shared" si="350"/>
        <v>0</v>
      </c>
      <c r="AF1396">
        <f t="shared" si="351"/>
        <v>0</v>
      </c>
    </row>
    <row r="1397" spans="1:32" ht="30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336"/>
        <v>1.1188571428571428</v>
      </c>
      <c r="P1397" s="8">
        <f t="shared" si="337"/>
        <v>47.756097560975611</v>
      </c>
      <c r="Q1397" t="s">
        <v>8325</v>
      </c>
      <c r="R1397" t="s">
        <v>8326</v>
      </c>
      <c r="S1397" s="12">
        <f t="shared" si="338"/>
        <v>42749.53334490741</v>
      </c>
      <c r="T1397" s="12">
        <f t="shared" si="339"/>
        <v>42719.53334490741</v>
      </c>
      <c r="U1397">
        <f t="shared" si="340"/>
        <v>0</v>
      </c>
      <c r="V1397">
        <f t="shared" si="341"/>
        <v>1</v>
      </c>
      <c r="W1397">
        <f t="shared" si="342"/>
        <v>0</v>
      </c>
      <c r="X1397">
        <f t="shared" si="343"/>
        <v>0</v>
      </c>
      <c r="Y1397">
        <f t="shared" si="344"/>
        <v>0</v>
      </c>
      <c r="Z1397">
        <f t="shared" si="345"/>
        <v>0</v>
      </c>
      <c r="AA1397">
        <f t="shared" si="346"/>
        <v>0</v>
      </c>
      <c r="AB1397">
        <f t="shared" si="347"/>
        <v>0</v>
      </c>
      <c r="AC1397">
        <f t="shared" si="348"/>
        <v>0</v>
      </c>
      <c r="AD1397">
        <f t="shared" si="349"/>
        <v>0</v>
      </c>
      <c r="AE1397">
        <f t="shared" si="350"/>
        <v>0</v>
      </c>
      <c r="AF1397">
        <f t="shared" si="351"/>
        <v>0</v>
      </c>
    </row>
    <row r="1398" spans="1:32" ht="60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336"/>
        <v>1.073</v>
      </c>
      <c r="P1398" s="8">
        <f t="shared" si="337"/>
        <v>88.191780821917803</v>
      </c>
      <c r="Q1398" t="s">
        <v>8325</v>
      </c>
      <c r="R1398" t="s">
        <v>8326</v>
      </c>
      <c r="S1398" s="12">
        <f t="shared" si="338"/>
        <v>42048.62363425926</v>
      </c>
      <c r="T1398" s="12">
        <f t="shared" si="339"/>
        <v>42018.62363425926</v>
      </c>
      <c r="U1398">
        <f t="shared" si="340"/>
        <v>0</v>
      </c>
      <c r="V1398">
        <f t="shared" si="341"/>
        <v>0</v>
      </c>
      <c r="W1398">
        <f t="shared" si="342"/>
        <v>1</v>
      </c>
      <c r="X1398">
        <f t="shared" si="343"/>
        <v>0</v>
      </c>
      <c r="Y1398">
        <f t="shared" si="344"/>
        <v>0</v>
      </c>
      <c r="Z1398">
        <f t="shared" si="345"/>
        <v>0</v>
      </c>
      <c r="AA1398">
        <f t="shared" si="346"/>
        <v>0</v>
      </c>
      <c r="AB1398">
        <f t="shared" si="347"/>
        <v>0</v>
      </c>
      <c r="AC1398">
        <f t="shared" si="348"/>
        <v>0</v>
      </c>
      <c r="AD1398">
        <f t="shared" si="349"/>
        <v>0</v>
      </c>
      <c r="AE1398">
        <f t="shared" si="350"/>
        <v>0</v>
      </c>
      <c r="AF1398">
        <f t="shared" si="351"/>
        <v>0</v>
      </c>
    </row>
    <row r="1399" spans="1:32" ht="45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336"/>
        <v>1.1385000000000001</v>
      </c>
      <c r="P1399" s="8">
        <f t="shared" si="337"/>
        <v>72.056962025316452</v>
      </c>
      <c r="Q1399" t="s">
        <v>8325</v>
      </c>
      <c r="R1399" t="s">
        <v>8326</v>
      </c>
      <c r="S1399" s="12">
        <f t="shared" si="338"/>
        <v>42670.513194444444</v>
      </c>
      <c r="T1399" s="12">
        <f t="shared" si="339"/>
        <v>42640.542939814812</v>
      </c>
      <c r="U1399">
        <f t="shared" si="340"/>
        <v>0</v>
      </c>
      <c r="V1399">
        <f t="shared" si="341"/>
        <v>0</v>
      </c>
      <c r="W1399">
        <f t="shared" si="342"/>
        <v>0</v>
      </c>
      <c r="X1399">
        <f t="shared" si="343"/>
        <v>1</v>
      </c>
      <c r="Y1399">
        <f t="shared" si="344"/>
        <v>0</v>
      </c>
      <c r="Z1399">
        <f t="shared" si="345"/>
        <v>0</v>
      </c>
      <c r="AA1399">
        <f t="shared" si="346"/>
        <v>0</v>
      </c>
      <c r="AB1399">
        <f t="shared" si="347"/>
        <v>0</v>
      </c>
      <c r="AC1399">
        <f t="shared" si="348"/>
        <v>0</v>
      </c>
      <c r="AD1399">
        <f t="shared" si="349"/>
        <v>0</v>
      </c>
      <c r="AE1399">
        <f t="shared" si="350"/>
        <v>0</v>
      </c>
      <c r="AF1399">
        <f t="shared" si="351"/>
        <v>0</v>
      </c>
    </row>
    <row r="1400" spans="1:32" ht="45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336"/>
        <v>1.0968181818181819</v>
      </c>
      <c r="P1400" s="8">
        <f t="shared" si="337"/>
        <v>74.246153846153845</v>
      </c>
      <c r="Q1400" t="s">
        <v>8325</v>
      </c>
      <c r="R1400" t="s">
        <v>8326</v>
      </c>
      <c r="S1400" s="12">
        <f t="shared" si="338"/>
        <v>42556.499236111107</v>
      </c>
      <c r="T1400" s="12">
        <f t="shared" si="339"/>
        <v>42526.499236111107</v>
      </c>
      <c r="U1400">
        <f t="shared" si="340"/>
        <v>0</v>
      </c>
      <c r="V1400">
        <f t="shared" si="341"/>
        <v>1</v>
      </c>
      <c r="W1400">
        <f t="shared" si="342"/>
        <v>0</v>
      </c>
      <c r="X1400">
        <f t="shared" si="343"/>
        <v>0</v>
      </c>
      <c r="Y1400">
        <f t="shared" si="344"/>
        <v>0</v>
      </c>
      <c r="Z1400">
        <f t="shared" si="345"/>
        <v>0</v>
      </c>
      <c r="AA1400">
        <f t="shared" si="346"/>
        <v>0</v>
      </c>
      <c r="AB1400">
        <f t="shared" si="347"/>
        <v>0</v>
      </c>
      <c r="AC1400">
        <f t="shared" si="348"/>
        <v>0</v>
      </c>
      <c r="AD1400">
        <f t="shared" si="349"/>
        <v>0</v>
      </c>
      <c r="AE1400">
        <f t="shared" si="350"/>
        <v>0</v>
      </c>
      <c r="AF1400">
        <f t="shared" si="351"/>
        <v>0</v>
      </c>
    </row>
    <row r="1401" spans="1:32" ht="45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336"/>
        <v>1.2614444444444444</v>
      </c>
      <c r="P1401" s="8">
        <f t="shared" si="337"/>
        <v>61.701086956521742</v>
      </c>
      <c r="Q1401" t="s">
        <v>8325</v>
      </c>
      <c r="R1401" t="s">
        <v>8326</v>
      </c>
      <c r="S1401" s="12">
        <f t="shared" si="338"/>
        <v>41918.629317129627</v>
      </c>
      <c r="T1401" s="12">
        <f t="shared" si="339"/>
        <v>41888.629317129627</v>
      </c>
      <c r="U1401">
        <f t="shared" si="340"/>
        <v>0</v>
      </c>
      <c r="V1401">
        <f t="shared" si="341"/>
        <v>0</v>
      </c>
      <c r="W1401">
        <f t="shared" si="342"/>
        <v>1</v>
      </c>
      <c r="X1401">
        <f t="shared" si="343"/>
        <v>0</v>
      </c>
      <c r="Y1401">
        <f t="shared" si="344"/>
        <v>0</v>
      </c>
      <c r="Z1401">
        <f t="shared" si="345"/>
        <v>0</v>
      </c>
      <c r="AA1401">
        <f t="shared" si="346"/>
        <v>0</v>
      </c>
      <c r="AB1401">
        <f t="shared" si="347"/>
        <v>0</v>
      </c>
      <c r="AC1401">
        <f t="shared" si="348"/>
        <v>0</v>
      </c>
      <c r="AD1401">
        <f t="shared" si="349"/>
        <v>0</v>
      </c>
      <c r="AE1401">
        <f t="shared" si="350"/>
        <v>0</v>
      </c>
      <c r="AF1401">
        <f t="shared" si="351"/>
        <v>0</v>
      </c>
    </row>
    <row r="1402" spans="1:32" ht="45" x14ac:dyDescent="0.25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336"/>
        <v>1.6742857142857144</v>
      </c>
      <c r="P1402" s="8">
        <f t="shared" si="337"/>
        <v>17.235294117647058</v>
      </c>
      <c r="Q1402" t="s">
        <v>8325</v>
      </c>
      <c r="R1402" t="s">
        <v>8326</v>
      </c>
      <c r="S1402" s="12">
        <f t="shared" si="338"/>
        <v>42532.854166666672</v>
      </c>
      <c r="T1402" s="12">
        <f t="shared" si="339"/>
        <v>42497.966122685189</v>
      </c>
      <c r="U1402">
        <f t="shared" si="340"/>
        <v>1</v>
      </c>
      <c r="V1402">
        <f t="shared" si="341"/>
        <v>0</v>
      </c>
      <c r="W1402">
        <f t="shared" si="342"/>
        <v>0</v>
      </c>
      <c r="X1402">
        <f t="shared" si="343"/>
        <v>0</v>
      </c>
      <c r="Y1402">
        <f t="shared" si="344"/>
        <v>0</v>
      </c>
      <c r="Z1402">
        <f t="shared" si="345"/>
        <v>0</v>
      </c>
      <c r="AA1402">
        <f t="shared" si="346"/>
        <v>0</v>
      </c>
      <c r="AB1402">
        <f t="shared" si="347"/>
        <v>0</v>
      </c>
      <c r="AC1402">
        <f t="shared" si="348"/>
        <v>0</v>
      </c>
      <c r="AD1402">
        <f t="shared" si="349"/>
        <v>0</v>
      </c>
      <c r="AE1402">
        <f t="shared" si="350"/>
        <v>0</v>
      </c>
      <c r="AF1402">
        <f t="shared" si="351"/>
        <v>0</v>
      </c>
    </row>
    <row r="1403" spans="1:32" ht="60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336"/>
        <v>4.9652000000000003</v>
      </c>
      <c r="P1403" s="8">
        <f t="shared" si="337"/>
        <v>51.720833333333331</v>
      </c>
      <c r="Q1403" t="s">
        <v>8325</v>
      </c>
      <c r="R1403" t="s">
        <v>8326</v>
      </c>
      <c r="S1403" s="12">
        <f t="shared" si="338"/>
        <v>41420.62122685185</v>
      </c>
      <c r="T1403" s="12">
        <f t="shared" si="339"/>
        <v>41399.62122685185</v>
      </c>
      <c r="U1403">
        <f t="shared" si="340"/>
        <v>0</v>
      </c>
      <c r="V1403">
        <f t="shared" si="341"/>
        <v>1</v>
      </c>
      <c r="W1403">
        <f t="shared" si="342"/>
        <v>0</v>
      </c>
      <c r="X1403">
        <f t="shared" si="343"/>
        <v>0</v>
      </c>
      <c r="Y1403">
        <f t="shared" si="344"/>
        <v>0</v>
      </c>
      <c r="Z1403">
        <f t="shared" si="345"/>
        <v>0</v>
      </c>
      <c r="AA1403">
        <f t="shared" si="346"/>
        <v>0</v>
      </c>
      <c r="AB1403">
        <f t="shared" si="347"/>
        <v>0</v>
      </c>
      <c r="AC1403">
        <f t="shared" si="348"/>
        <v>0</v>
      </c>
      <c r="AD1403">
        <f t="shared" si="349"/>
        <v>0</v>
      </c>
      <c r="AE1403">
        <f t="shared" si="350"/>
        <v>0</v>
      </c>
      <c r="AF1403">
        <f t="shared" si="351"/>
        <v>0</v>
      </c>
    </row>
    <row r="1404" spans="1:32" ht="60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336"/>
        <v>1.0915999999999999</v>
      </c>
      <c r="P1404" s="8">
        <f t="shared" si="337"/>
        <v>24.150442477876105</v>
      </c>
      <c r="Q1404" t="s">
        <v>8325</v>
      </c>
      <c r="R1404" t="s">
        <v>8326</v>
      </c>
      <c r="S1404" s="12">
        <f t="shared" si="338"/>
        <v>42124.636701388888</v>
      </c>
      <c r="T1404" s="12">
        <f t="shared" si="339"/>
        <v>42064.678368055553</v>
      </c>
      <c r="U1404">
        <f t="shared" si="340"/>
        <v>0</v>
      </c>
      <c r="V1404">
        <f t="shared" si="341"/>
        <v>1</v>
      </c>
      <c r="W1404">
        <f t="shared" si="342"/>
        <v>0</v>
      </c>
      <c r="X1404">
        <f t="shared" si="343"/>
        <v>0</v>
      </c>
      <c r="Y1404">
        <f t="shared" si="344"/>
        <v>0</v>
      </c>
      <c r="Z1404">
        <f t="shared" si="345"/>
        <v>0</v>
      </c>
      <c r="AA1404">
        <f t="shared" si="346"/>
        <v>0</v>
      </c>
      <c r="AB1404">
        <f t="shared" si="347"/>
        <v>0</v>
      </c>
      <c r="AC1404">
        <f t="shared" si="348"/>
        <v>0</v>
      </c>
      <c r="AD1404">
        <f t="shared" si="349"/>
        <v>0</v>
      </c>
      <c r="AE1404">
        <f t="shared" si="350"/>
        <v>0</v>
      </c>
      <c r="AF1404">
        <f t="shared" si="351"/>
        <v>0</v>
      </c>
    </row>
    <row r="1405" spans="1:32" ht="60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336"/>
        <v>1.0257499999999999</v>
      </c>
      <c r="P1405" s="8">
        <f t="shared" si="337"/>
        <v>62.166666666666664</v>
      </c>
      <c r="Q1405" t="s">
        <v>8325</v>
      </c>
      <c r="R1405" t="s">
        <v>8326</v>
      </c>
      <c r="S1405" s="12">
        <f t="shared" si="338"/>
        <v>41480.687905092593</v>
      </c>
      <c r="T1405" s="12">
        <f t="shared" si="339"/>
        <v>41450.687905092593</v>
      </c>
      <c r="U1405">
        <f t="shared" si="340"/>
        <v>0</v>
      </c>
      <c r="V1405">
        <f t="shared" si="341"/>
        <v>1</v>
      </c>
      <c r="W1405">
        <f t="shared" si="342"/>
        <v>0</v>
      </c>
      <c r="X1405">
        <f t="shared" si="343"/>
        <v>0</v>
      </c>
      <c r="Y1405">
        <f t="shared" si="344"/>
        <v>0</v>
      </c>
      <c r="Z1405">
        <f t="shared" si="345"/>
        <v>0</v>
      </c>
      <c r="AA1405">
        <f t="shared" si="346"/>
        <v>0</v>
      </c>
      <c r="AB1405">
        <f t="shared" si="347"/>
        <v>0</v>
      </c>
      <c r="AC1405">
        <f t="shared" si="348"/>
        <v>0</v>
      </c>
      <c r="AD1405">
        <f t="shared" si="349"/>
        <v>0</v>
      </c>
      <c r="AE1405">
        <f t="shared" si="350"/>
        <v>0</v>
      </c>
      <c r="AF1405">
        <f t="shared" si="351"/>
        <v>0</v>
      </c>
    </row>
    <row r="1406" spans="1:32" ht="60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336"/>
        <v>1.6620689655172414E-2</v>
      </c>
      <c r="P1406" s="8">
        <f t="shared" si="337"/>
        <v>48.2</v>
      </c>
      <c r="Q1406" t="s">
        <v>8322</v>
      </c>
      <c r="R1406" t="s">
        <v>8341</v>
      </c>
      <c r="S1406" s="12">
        <f t="shared" si="338"/>
        <v>42057.135243055556</v>
      </c>
      <c r="T1406" s="12">
        <f t="shared" si="339"/>
        <v>42032.135243055556</v>
      </c>
      <c r="U1406">
        <f t="shared" si="340"/>
        <v>0</v>
      </c>
      <c r="V1406">
        <f t="shared" si="341"/>
        <v>0</v>
      </c>
      <c r="W1406">
        <f t="shared" si="342"/>
        <v>0</v>
      </c>
      <c r="X1406">
        <f t="shared" si="343"/>
        <v>1</v>
      </c>
      <c r="Y1406">
        <f t="shared" si="344"/>
        <v>0</v>
      </c>
      <c r="Z1406">
        <f t="shared" si="345"/>
        <v>0</v>
      </c>
      <c r="AA1406">
        <f t="shared" si="346"/>
        <v>0</v>
      </c>
      <c r="AB1406">
        <f t="shared" si="347"/>
        <v>0</v>
      </c>
      <c r="AC1406">
        <f t="shared" si="348"/>
        <v>0</v>
      </c>
      <c r="AD1406">
        <f t="shared" si="349"/>
        <v>0</v>
      </c>
      <c r="AE1406">
        <f t="shared" si="350"/>
        <v>0</v>
      </c>
      <c r="AF1406">
        <f t="shared" si="351"/>
        <v>0</v>
      </c>
    </row>
    <row r="1407" spans="1:32" ht="30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336"/>
        <v>4.1999999999999997E-3</v>
      </c>
      <c r="P1407" s="8">
        <f t="shared" si="337"/>
        <v>6.1764705882352944</v>
      </c>
      <c r="Q1407" t="s">
        <v>8322</v>
      </c>
      <c r="R1407" t="s">
        <v>8341</v>
      </c>
      <c r="S1407" s="12">
        <f t="shared" si="338"/>
        <v>41971.347233796296</v>
      </c>
      <c r="T1407" s="12">
        <f t="shared" si="339"/>
        <v>41941.305567129632</v>
      </c>
      <c r="U1407">
        <f t="shared" si="340"/>
        <v>0</v>
      </c>
      <c r="V1407">
        <f t="shared" si="341"/>
        <v>0</v>
      </c>
      <c r="W1407">
        <f t="shared" si="342"/>
        <v>0</v>
      </c>
      <c r="X1407">
        <f t="shared" si="343"/>
        <v>0</v>
      </c>
      <c r="Y1407">
        <f t="shared" si="344"/>
        <v>0</v>
      </c>
      <c r="Z1407">
        <f t="shared" si="345"/>
        <v>0</v>
      </c>
      <c r="AA1407">
        <f t="shared" si="346"/>
        <v>1</v>
      </c>
      <c r="AB1407">
        <f t="shared" si="347"/>
        <v>0</v>
      </c>
      <c r="AC1407">
        <f t="shared" si="348"/>
        <v>0</v>
      </c>
      <c r="AD1407">
        <f t="shared" si="349"/>
        <v>0</v>
      </c>
      <c r="AE1407">
        <f t="shared" si="350"/>
        <v>0</v>
      </c>
      <c r="AF1407">
        <f t="shared" si="351"/>
        <v>0</v>
      </c>
    </row>
    <row r="1408" spans="1:32" ht="30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336"/>
        <v>1.25E-3</v>
      </c>
      <c r="P1408" s="8">
        <f t="shared" si="337"/>
        <v>5</v>
      </c>
      <c r="Q1408" t="s">
        <v>8322</v>
      </c>
      <c r="R1408" t="s">
        <v>8341</v>
      </c>
      <c r="S1408" s="12">
        <f t="shared" si="338"/>
        <v>42350.041666666672</v>
      </c>
      <c r="T1408" s="12">
        <f t="shared" si="339"/>
        <v>42297.057951388888</v>
      </c>
      <c r="U1408">
        <f t="shared" si="340"/>
        <v>0</v>
      </c>
      <c r="V1408">
        <f t="shared" si="341"/>
        <v>0</v>
      </c>
      <c r="W1408">
        <f t="shared" si="342"/>
        <v>0</v>
      </c>
      <c r="X1408">
        <f t="shared" si="343"/>
        <v>1</v>
      </c>
      <c r="Y1408">
        <f t="shared" si="344"/>
        <v>0</v>
      </c>
      <c r="Z1408">
        <f t="shared" si="345"/>
        <v>0</v>
      </c>
      <c r="AA1408">
        <f t="shared" si="346"/>
        <v>0</v>
      </c>
      <c r="AB1408">
        <f t="shared" si="347"/>
        <v>0</v>
      </c>
      <c r="AC1408">
        <f t="shared" si="348"/>
        <v>0</v>
      </c>
      <c r="AD1408">
        <f t="shared" si="349"/>
        <v>0</v>
      </c>
      <c r="AE1408">
        <f t="shared" si="350"/>
        <v>0</v>
      </c>
      <c r="AF1408">
        <f t="shared" si="351"/>
        <v>0</v>
      </c>
    </row>
    <row r="1409" spans="1:32" ht="45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336"/>
        <v>5.0000000000000001E-3</v>
      </c>
      <c r="P1409" s="8">
        <f t="shared" si="337"/>
        <v>7.5</v>
      </c>
      <c r="Q1409" t="s">
        <v>8322</v>
      </c>
      <c r="R1409" t="s">
        <v>8341</v>
      </c>
      <c r="S1409" s="12">
        <f t="shared" si="338"/>
        <v>41863.161782407406</v>
      </c>
      <c r="T1409" s="12">
        <f t="shared" si="339"/>
        <v>41838.161782407406</v>
      </c>
      <c r="U1409">
        <f t="shared" si="340"/>
        <v>0</v>
      </c>
      <c r="V1409">
        <f t="shared" si="341"/>
        <v>1</v>
      </c>
      <c r="W1409">
        <f t="shared" si="342"/>
        <v>0</v>
      </c>
      <c r="X1409">
        <f t="shared" si="343"/>
        <v>0</v>
      </c>
      <c r="Y1409">
        <f t="shared" si="344"/>
        <v>0</v>
      </c>
      <c r="Z1409">
        <f t="shared" si="345"/>
        <v>0</v>
      </c>
      <c r="AA1409">
        <f t="shared" si="346"/>
        <v>0</v>
      </c>
      <c r="AB1409">
        <f t="shared" si="347"/>
        <v>0</v>
      </c>
      <c r="AC1409">
        <f t="shared" si="348"/>
        <v>0</v>
      </c>
      <c r="AD1409">
        <f t="shared" si="349"/>
        <v>0</v>
      </c>
      <c r="AE1409">
        <f t="shared" si="350"/>
        <v>0</v>
      </c>
      <c r="AF1409">
        <f t="shared" si="351"/>
        <v>0</v>
      </c>
    </row>
    <row r="1410" spans="1:32" ht="60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336"/>
        <v>7.1999999999999995E-2</v>
      </c>
      <c r="P1410" s="8">
        <f t="shared" si="337"/>
        <v>12</v>
      </c>
      <c r="Q1410" t="s">
        <v>8322</v>
      </c>
      <c r="R1410" t="s">
        <v>8341</v>
      </c>
      <c r="S1410" s="12">
        <f t="shared" si="338"/>
        <v>42321.538842592592</v>
      </c>
      <c r="T1410" s="12">
        <f t="shared" si="339"/>
        <v>42291.497175925921</v>
      </c>
      <c r="U1410">
        <f t="shared" si="340"/>
        <v>1</v>
      </c>
      <c r="V1410">
        <f t="shared" si="341"/>
        <v>1</v>
      </c>
      <c r="W1410">
        <f t="shared" si="342"/>
        <v>0</v>
      </c>
      <c r="X1410">
        <f t="shared" si="343"/>
        <v>0</v>
      </c>
      <c r="Y1410">
        <f t="shared" si="344"/>
        <v>0</v>
      </c>
      <c r="Z1410">
        <f t="shared" si="345"/>
        <v>0</v>
      </c>
      <c r="AA1410">
        <f t="shared" si="346"/>
        <v>0</v>
      </c>
      <c r="AB1410">
        <f t="shared" si="347"/>
        <v>0</v>
      </c>
      <c r="AC1410">
        <f t="shared" si="348"/>
        <v>0</v>
      </c>
      <c r="AD1410">
        <f t="shared" si="349"/>
        <v>0</v>
      </c>
      <c r="AE1410">
        <f t="shared" si="350"/>
        <v>0</v>
      </c>
      <c r="AF1410">
        <f t="shared" si="351"/>
        <v>0</v>
      </c>
    </row>
    <row r="1411" spans="1:32" ht="45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352">E1411/D1411</f>
        <v>0</v>
      </c>
      <c r="P1411" s="8" t="e">
        <f t="shared" ref="P1411:P1474" si="353">E1411/L1411</f>
        <v>#DIV/0!</v>
      </c>
      <c r="Q1411" t="s">
        <v>8322</v>
      </c>
      <c r="R1411" t="s">
        <v>8341</v>
      </c>
      <c r="S1411" s="12">
        <f t="shared" ref="S1411:S1474" si="354">(I1411/86400)+25569+(-9/24)</f>
        <v>42004.800173611111</v>
      </c>
      <c r="T1411" s="12">
        <f t="shared" ref="T1411:T1474" si="355">(J1411/86400)+25569+(-9/24)</f>
        <v>41944.758506944447</v>
      </c>
      <c r="U1411">
        <f t="shared" ref="U1411:U1474" si="356">COUNTIFS(D1411, "&gt;=0", D1411,"&lt;=1000")</f>
        <v>0</v>
      </c>
      <c r="V1411">
        <f t="shared" ref="V1411:V1474" si="357">COUNTIFS(D1411, "&gt;=1000", D1411,"&lt;=4999")</f>
        <v>1</v>
      </c>
      <c r="W1411">
        <f t="shared" ref="W1411:W1474" si="358">COUNTIFS(D1411, "&gt;=5000", D1411,"&lt;=9999")</f>
        <v>0</v>
      </c>
      <c r="X1411">
        <f t="shared" ref="X1411:X1474" si="359">COUNTIFS(D1411, "&gt;=10000", D1411,"&lt;=14999")</f>
        <v>0</v>
      </c>
      <c r="Y1411">
        <f t="shared" ref="Y1411:Y1474" si="360">COUNTIFS(D1411, "&gt;=15000", D1411,"&lt;=19999")</f>
        <v>0</v>
      </c>
      <c r="Z1411">
        <f t="shared" ref="Z1411:Z1474" si="361">COUNTIFS(D1411, "&gt;=20000", D1411,"&lt;=24999")</f>
        <v>0</v>
      </c>
      <c r="AA1411">
        <f t="shared" ref="AA1411:AA1474" si="362">COUNTIFS(D1411, "&gt;=25000", D1411,"&lt;=29999")</f>
        <v>0</v>
      </c>
      <c r="AB1411">
        <f t="shared" ref="AB1411:AB1474" si="363">COUNTIFS(D1411, "&gt;=30000", D1411,"&lt;=34999")</f>
        <v>0</v>
      </c>
      <c r="AC1411">
        <f t="shared" ref="AC1411:AC1474" si="364">COUNTIFS(D1411, "&gt;=35000", D1411,"&lt;=39999")</f>
        <v>0</v>
      </c>
      <c r="AD1411">
        <f t="shared" ref="AD1411:AD1474" si="365">COUNTIFS(D1411, "&gt;=40000", D1411,"&lt;=44999")</f>
        <v>0</v>
      </c>
      <c r="AE1411">
        <f t="shared" ref="AE1411:AE1474" si="366">COUNTIFS(D1411, "&gt;=45000", D1411,"&lt;=49999")</f>
        <v>0</v>
      </c>
      <c r="AF1411">
        <f t="shared" ref="AF1411:AF1474" si="367">COUNTIFS(D1411, "&gt;=50000")</f>
        <v>0</v>
      </c>
    </row>
    <row r="1412" spans="1:32" ht="60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352"/>
        <v>1.6666666666666666E-4</v>
      </c>
      <c r="P1412" s="8">
        <f t="shared" si="353"/>
        <v>1</v>
      </c>
      <c r="Q1412" t="s">
        <v>8322</v>
      </c>
      <c r="R1412" t="s">
        <v>8341</v>
      </c>
      <c r="S1412" s="12">
        <f t="shared" si="354"/>
        <v>42523.943518518514</v>
      </c>
      <c r="T1412" s="12">
        <f t="shared" si="355"/>
        <v>42478.943518518514</v>
      </c>
      <c r="U1412">
        <f t="shared" si="356"/>
        <v>0</v>
      </c>
      <c r="V1412">
        <f t="shared" si="357"/>
        <v>0</v>
      </c>
      <c r="W1412">
        <f t="shared" si="358"/>
        <v>1</v>
      </c>
      <c r="X1412">
        <f t="shared" si="359"/>
        <v>0</v>
      </c>
      <c r="Y1412">
        <f t="shared" si="360"/>
        <v>0</v>
      </c>
      <c r="Z1412">
        <f t="shared" si="361"/>
        <v>0</v>
      </c>
      <c r="AA1412">
        <f t="shared" si="362"/>
        <v>0</v>
      </c>
      <c r="AB1412">
        <f t="shared" si="363"/>
        <v>0</v>
      </c>
      <c r="AC1412">
        <f t="shared" si="364"/>
        <v>0</v>
      </c>
      <c r="AD1412">
        <f t="shared" si="365"/>
        <v>0</v>
      </c>
      <c r="AE1412">
        <f t="shared" si="366"/>
        <v>0</v>
      </c>
      <c r="AF1412">
        <f t="shared" si="367"/>
        <v>0</v>
      </c>
    </row>
    <row r="1413" spans="1:32" ht="60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352"/>
        <v>2.3333333333333335E-3</v>
      </c>
      <c r="P1413" s="8">
        <f t="shared" si="353"/>
        <v>2.3333333333333335</v>
      </c>
      <c r="Q1413" t="s">
        <v>8322</v>
      </c>
      <c r="R1413" t="s">
        <v>8341</v>
      </c>
      <c r="S1413" s="12">
        <f t="shared" si="354"/>
        <v>42040.684027777781</v>
      </c>
      <c r="T1413" s="12">
        <f t="shared" si="355"/>
        <v>42012.684027777781</v>
      </c>
      <c r="U1413">
        <f t="shared" si="356"/>
        <v>0</v>
      </c>
      <c r="V1413">
        <f t="shared" si="357"/>
        <v>1</v>
      </c>
      <c r="W1413">
        <f t="shared" si="358"/>
        <v>0</v>
      </c>
      <c r="X1413">
        <f t="shared" si="359"/>
        <v>0</v>
      </c>
      <c r="Y1413">
        <f t="shared" si="360"/>
        <v>0</v>
      </c>
      <c r="Z1413">
        <f t="shared" si="361"/>
        <v>0</v>
      </c>
      <c r="AA1413">
        <f t="shared" si="362"/>
        <v>0</v>
      </c>
      <c r="AB1413">
        <f t="shared" si="363"/>
        <v>0</v>
      </c>
      <c r="AC1413">
        <f t="shared" si="364"/>
        <v>0</v>
      </c>
      <c r="AD1413">
        <f t="shared" si="365"/>
        <v>0</v>
      </c>
      <c r="AE1413">
        <f t="shared" si="366"/>
        <v>0</v>
      </c>
      <c r="AF1413">
        <f t="shared" si="367"/>
        <v>0</v>
      </c>
    </row>
    <row r="1414" spans="1:32" ht="45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352"/>
        <v>4.5714285714285714E-2</v>
      </c>
      <c r="P1414" s="8">
        <f t="shared" si="353"/>
        <v>24.615384615384617</v>
      </c>
      <c r="Q1414" t="s">
        <v>8322</v>
      </c>
      <c r="R1414" t="s">
        <v>8341</v>
      </c>
      <c r="S1414" s="12">
        <f t="shared" si="354"/>
        <v>41976.688645833332</v>
      </c>
      <c r="T1414" s="12">
        <f t="shared" si="355"/>
        <v>41946.688645833332</v>
      </c>
      <c r="U1414">
        <f t="shared" si="356"/>
        <v>0</v>
      </c>
      <c r="V1414">
        <f t="shared" si="357"/>
        <v>0</v>
      </c>
      <c r="W1414">
        <f t="shared" si="358"/>
        <v>1</v>
      </c>
      <c r="X1414">
        <f t="shared" si="359"/>
        <v>0</v>
      </c>
      <c r="Y1414">
        <f t="shared" si="360"/>
        <v>0</v>
      </c>
      <c r="Z1414">
        <f t="shared" si="361"/>
        <v>0</v>
      </c>
      <c r="AA1414">
        <f t="shared" si="362"/>
        <v>0</v>
      </c>
      <c r="AB1414">
        <f t="shared" si="363"/>
        <v>0</v>
      </c>
      <c r="AC1414">
        <f t="shared" si="364"/>
        <v>0</v>
      </c>
      <c r="AD1414">
        <f t="shared" si="365"/>
        <v>0</v>
      </c>
      <c r="AE1414">
        <f t="shared" si="366"/>
        <v>0</v>
      </c>
      <c r="AF1414">
        <f t="shared" si="367"/>
        <v>0</v>
      </c>
    </row>
    <row r="1415" spans="1:32" ht="60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352"/>
        <v>0.05</v>
      </c>
      <c r="P1415" s="8">
        <f t="shared" si="353"/>
        <v>100</v>
      </c>
      <c r="Q1415" t="s">
        <v>8322</v>
      </c>
      <c r="R1415" t="s">
        <v>8341</v>
      </c>
      <c r="S1415" s="12">
        <f t="shared" si="354"/>
        <v>42420.062152777777</v>
      </c>
      <c r="T1415" s="12">
        <f t="shared" si="355"/>
        <v>42360.062152777777</v>
      </c>
      <c r="U1415">
        <f t="shared" si="356"/>
        <v>0</v>
      </c>
      <c r="V1415">
        <f t="shared" si="357"/>
        <v>1</v>
      </c>
      <c r="W1415">
        <f t="shared" si="358"/>
        <v>0</v>
      </c>
      <c r="X1415">
        <f t="shared" si="359"/>
        <v>0</v>
      </c>
      <c r="Y1415">
        <f t="shared" si="360"/>
        <v>0</v>
      </c>
      <c r="Z1415">
        <f t="shared" si="361"/>
        <v>0</v>
      </c>
      <c r="AA1415">
        <f t="shared" si="362"/>
        <v>0</v>
      </c>
      <c r="AB1415">
        <f t="shared" si="363"/>
        <v>0</v>
      </c>
      <c r="AC1415">
        <f t="shared" si="364"/>
        <v>0</v>
      </c>
      <c r="AD1415">
        <f t="shared" si="365"/>
        <v>0</v>
      </c>
      <c r="AE1415">
        <f t="shared" si="366"/>
        <v>0</v>
      </c>
      <c r="AF1415">
        <f t="shared" si="367"/>
        <v>0</v>
      </c>
    </row>
    <row r="1416" spans="1:32" ht="60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352"/>
        <v>2E-3</v>
      </c>
      <c r="P1416" s="8">
        <f t="shared" si="353"/>
        <v>1</v>
      </c>
      <c r="Q1416" t="s">
        <v>8322</v>
      </c>
      <c r="R1416" t="s">
        <v>8341</v>
      </c>
      <c r="S1416" s="12">
        <f t="shared" si="354"/>
        <v>42737.87809027778</v>
      </c>
      <c r="T1416" s="12">
        <f t="shared" si="355"/>
        <v>42707.87809027778</v>
      </c>
      <c r="U1416">
        <f t="shared" si="356"/>
        <v>1</v>
      </c>
      <c r="V1416">
        <f t="shared" si="357"/>
        <v>0</v>
      </c>
      <c r="W1416">
        <f t="shared" si="358"/>
        <v>0</v>
      </c>
      <c r="X1416">
        <f t="shared" si="359"/>
        <v>0</v>
      </c>
      <c r="Y1416">
        <f t="shared" si="360"/>
        <v>0</v>
      </c>
      <c r="Z1416">
        <f t="shared" si="361"/>
        <v>0</v>
      </c>
      <c r="AA1416">
        <f t="shared" si="362"/>
        <v>0</v>
      </c>
      <c r="AB1416">
        <f t="shared" si="363"/>
        <v>0</v>
      </c>
      <c r="AC1416">
        <f t="shared" si="364"/>
        <v>0</v>
      </c>
      <c r="AD1416">
        <f t="shared" si="365"/>
        <v>0</v>
      </c>
      <c r="AE1416">
        <f t="shared" si="366"/>
        <v>0</v>
      </c>
      <c r="AF1416">
        <f t="shared" si="367"/>
        <v>0</v>
      </c>
    </row>
    <row r="1417" spans="1:32" ht="45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352"/>
        <v>0.18181818181818182</v>
      </c>
      <c r="P1417" s="8">
        <f t="shared" si="353"/>
        <v>88.888888888888886</v>
      </c>
      <c r="Q1417" t="s">
        <v>8322</v>
      </c>
      <c r="R1417" t="s">
        <v>8341</v>
      </c>
      <c r="S1417" s="12">
        <f t="shared" si="354"/>
        <v>42232.300821759258</v>
      </c>
      <c r="T1417" s="12">
        <f t="shared" si="355"/>
        <v>42192.300821759258</v>
      </c>
      <c r="U1417">
        <f t="shared" si="356"/>
        <v>0</v>
      </c>
      <c r="V1417">
        <f t="shared" si="357"/>
        <v>1</v>
      </c>
      <c r="W1417">
        <f t="shared" si="358"/>
        <v>0</v>
      </c>
      <c r="X1417">
        <f t="shared" si="359"/>
        <v>0</v>
      </c>
      <c r="Y1417">
        <f t="shared" si="360"/>
        <v>0</v>
      </c>
      <c r="Z1417">
        <f t="shared" si="361"/>
        <v>0</v>
      </c>
      <c r="AA1417">
        <f t="shared" si="362"/>
        <v>0</v>
      </c>
      <c r="AB1417">
        <f t="shared" si="363"/>
        <v>0</v>
      </c>
      <c r="AC1417">
        <f t="shared" si="364"/>
        <v>0</v>
      </c>
      <c r="AD1417">
        <f t="shared" si="365"/>
        <v>0</v>
      </c>
      <c r="AE1417">
        <f t="shared" si="366"/>
        <v>0</v>
      </c>
      <c r="AF1417">
        <f t="shared" si="367"/>
        <v>0</v>
      </c>
    </row>
    <row r="1418" spans="1:32" ht="45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352"/>
        <v>0</v>
      </c>
      <c r="P1418" s="8" t="e">
        <f t="shared" si="353"/>
        <v>#DIV/0!</v>
      </c>
      <c r="Q1418" t="s">
        <v>8322</v>
      </c>
      <c r="R1418" t="s">
        <v>8341</v>
      </c>
      <c r="S1418" s="12">
        <f t="shared" si="354"/>
        <v>42329.592812499999</v>
      </c>
      <c r="T1418" s="12">
        <f t="shared" si="355"/>
        <v>42299.551145833335</v>
      </c>
      <c r="U1418">
        <f t="shared" si="356"/>
        <v>0</v>
      </c>
      <c r="V1418">
        <f t="shared" si="357"/>
        <v>0</v>
      </c>
      <c r="W1418">
        <f t="shared" si="358"/>
        <v>0</v>
      </c>
      <c r="X1418">
        <f t="shared" si="359"/>
        <v>0</v>
      </c>
      <c r="Y1418">
        <f t="shared" si="360"/>
        <v>0</v>
      </c>
      <c r="Z1418">
        <f t="shared" si="361"/>
        <v>0</v>
      </c>
      <c r="AA1418">
        <f t="shared" si="362"/>
        <v>0</v>
      </c>
      <c r="AB1418">
        <f t="shared" si="363"/>
        <v>0</v>
      </c>
      <c r="AC1418">
        <f t="shared" si="364"/>
        <v>0</v>
      </c>
      <c r="AD1418">
        <f t="shared" si="365"/>
        <v>0</v>
      </c>
      <c r="AE1418">
        <f t="shared" si="366"/>
        <v>0</v>
      </c>
      <c r="AF1418">
        <f t="shared" si="367"/>
        <v>1</v>
      </c>
    </row>
    <row r="1419" spans="1:32" ht="45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352"/>
        <v>1.2222222222222223E-2</v>
      </c>
      <c r="P1419" s="8">
        <f t="shared" si="353"/>
        <v>27.5</v>
      </c>
      <c r="Q1419" t="s">
        <v>8322</v>
      </c>
      <c r="R1419" t="s">
        <v>8341</v>
      </c>
      <c r="S1419" s="12">
        <f t="shared" si="354"/>
        <v>42262.09097222222</v>
      </c>
      <c r="T1419" s="12">
        <f t="shared" si="355"/>
        <v>42231.77516203704</v>
      </c>
      <c r="U1419">
        <f t="shared" si="356"/>
        <v>0</v>
      </c>
      <c r="V1419">
        <f t="shared" si="357"/>
        <v>1</v>
      </c>
      <c r="W1419">
        <f t="shared" si="358"/>
        <v>0</v>
      </c>
      <c r="X1419">
        <f t="shared" si="359"/>
        <v>0</v>
      </c>
      <c r="Y1419">
        <f t="shared" si="360"/>
        <v>0</v>
      </c>
      <c r="Z1419">
        <f t="shared" si="361"/>
        <v>0</v>
      </c>
      <c r="AA1419">
        <f t="shared" si="362"/>
        <v>0</v>
      </c>
      <c r="AB1419">
        <f t="shared" si="363"/>
        <v>0</v>
      </c>
      <c r="AC1419">
        <f t="shared" si="364"/>
        <v>0</v>
      </c>
      <c r="AD1419">
        <f t="shared" si="365"/>
        <v>0</v>
      </c>
      <c r="AE1419">
        <f t="shared" si="366"/>
        <v>0</v>
      </c>
      <c r="AF1419">
        <f t="shared" si="367"/>
        <v>0</v>
      </c>
    </row>
    <row r="1420" spans="1:32" ht="60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352"/>
        <v>2E-3</v>
      </c>
      <c r="P1420" s="8">
        <f t="shared" si="353"/>
        <v>6</v>
      </c>
      <c r="Q1420" t="s">
        <v>8322</v>
      </c>
      <c r="R1420" t="s">
        <v>8341</v>
      </c>
      <c r="S1420" s="12">
        <f t="shared" si="354"/>
        <v>42425.081412037034</v>
      </c>
      <c r="T1420" s="12">
        <f t="shared" si="355"/>
        <v>42395.081412037034</v>
      </c>
      <c r="U1420">
        <f t="shared" si="356"/>
        <v>0</v>
      </c>
      <c r="V1420">
        <f t="shared" si="357"/>
        <v>1</v>
      </c>
      <c r="W1420">
        <f t="shared" si="358"/>
        <v>0</v>
      </c>
      <c r="X1420">
        <f t="shared" si="359"/>
        <v>0</v>
      </c>
      <c r="Y1420">
        <f t="shared" si="360"/>
        <v>0</v>
      </c>
      <c r="Z1420">
        <f t="shared" si="361"/>
        <v>0</v>
      </c>
      <c r="AA1420">
        <f t="shared" si="362"/>
        <v>0</v>
      </c>
      <c r="AB1420">
        <f t="shared" si="363"/>
        <v>0</v>
      </c>
      <c r="AC1420">
        <f t="shared" si="364"/>
        <v>0</v>
      </c>
      <c r="AD1420">
        <f t="shared" si="365"/>
        <v>0</v>
      </c>
      <c r="AE1420">
        <f t="shared" si="366"/>
        <v>0</v>
      </c>
      <c r="AF1420">
        <f t="shared" si="367"/>
        <v>0</v>
      </c>
    </row>
    <row r="1421" spans="1:32" ht="60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352"/>
        <v>7.0634920634920634E-2</v>
      </c>
      <c r="P1421" s="8">
        <f t="shared" si="353"/>
        <v>44.5</v>
      </c>
      <c r="Q1421" t="s">
        <v>8322</v>
      </c>
      <c r="R1421" t="s">
        <v>8341</v>
      </c>
      <c r="S1421" s="12">
        <f t="shared" si="354"/>
        <v>42652.081238425926</v>
      </c>
      <c r="T1421" s="12">
        <f t="shared" si="355"/>
        <v>42622.081238425926</v>
      </c>
      <c r="U1421">
        <f t="shared" si="356"/>
        <v>0</v>
      </c>
      <c r="V1421">
        <f t="shared" si="357"/>
        <v>0</v>
      </c>
      <c r="W1421">
        <f t="shared" si="358"/>
        <v>1</v>
      </c>
      <c r="X1421">
        <f t="shared" si="359"/>
        <v>0</v>
      </c>
      <c r="Y1421">
        <f t="shared" si="360"/>
        <v>0</v>
      </c>
      <c r="Z1421">
        <f t="shared" si="361"/>
        <v>0</v>
      </c>
      <c r="AA1421">
        <f t="shared" si="362"/>
        <v>0</v>
      </c>
      <c r="AB1421">
        <f t="shared" si="363"/>
        <v>0</v>
      </c>
      <c r="AC1421">
        <f t="shared" si="364"/>
        <v>0</v>
      </c>
      <c r="AD1421">
        <f t="shared" si="365"/>
        <v>0</v>
      </c>
      <c r="AE1421">
        <f t="shared" si="366"/>
        <v>0</v>
      </c>
      <c r="AF1421">
        <f t="shared" si="367"/>
        <v>0</v>
      </c>
    </row>
    <row r="1422" spans="1:32" ht="30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352"/>
        <v>2.7272727272727271E-2</v>
      </c>
      <c r="P1422" s="8">
        <f t="shared" si="353"/>
        <v>1</v>
      </c>
      <c r="Q1422" t="s">
        <v>8322</v>
      </c>
      <c r="R1422" t="s">
        <v>8341</v>
      </c>
      <c r="S1422" s="12">
        <f t="shared" si="354"/>
        <v>42549.292662037042</v>
      </c>
      <c r="T1422" s="12">
        <f t="shared" si="355"/>
        <v>42524.292662037042</v>
      </c>
      <c r="U1422">
        <f t="shared" si="356"/>
        <v>1</v>
      </c>
      <c r="V1422">
        <f t="shared" si="357"/>
        <v>0</v>
      </c>
      <c r="W1422">
        <f t="shared" si="358"/>
        <v>0</v>
      </c>
      <c r="X1422">
        <f t="shared" si="359"/>
        <v>0</v>
      </c>
      <c r="Y1422">
        <f t="shared" si="360"/>
        <v>0</v>
      </c>
      <c r="Z1422">
        <f t="shared" si="361"/>
        <v>0</v>
      </c>
      <c r="AA1422">
        <f t="shared" si="362"/>
        <v>0</v>
      </c>
      <c r="AB1422">
        <f t="shared" si="363"/>
        <v>0</v>
      </c>
      <c r="AC1422">
        <f t="shared" si="364"/>
        <v>0</v>
      </c>
      <c r="AD1422">
        <f t="shared" si="365"/>
        <v>0</v>
      </c>
      <c r="AE1422">
        <f t="shared" si="366"/>
        <v>0</v>
      </c>
      <c r="AF1422">
        <f t="shared" si="367"/>
        <v>0</v>
      </c>
    </row>
    <row r="1423" spans="1:32" ht="60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352"/>
        <v>1E-3</v>
      </c>
      <c r="P1423" s="8">
        <f t="shared" si="353"/>
        <v>100</v>
      </c>
      <c r="Q1423" t="s">
        <v>8322</v>
      </c>
      <c r="R1423" t="s">
        <v>8341</v>
      </c>
      <c r="S1423" s="12">
        <f t="shared" si="354"/>
        <v>42043.540613425925</v>
      </c>
      <c r="T1423" s="12">
        <f t="shared" si="355"/>
        <v>42013.540613425925</v>
      </c>
      <c r="U1423">
        <f t="shared" si="356"/>
        <v>0</v>
      </c>
      <c r="V1423">
        <f t="shared" si="357"/>
        <v>0</v>
      </c>
      <c r="W1423">
        <f t="shared" si="358"/>
        <v>0</v>
      </c>
      <c r="X1423">
        <f t="shared" si="359"/>
        <v>0</v>
      </c>
      <c r="Y1423">
        <f t="shared" si="360"/>
        <v>0</v>
      </c>
      <c r="Z1423">
        <f t="shared" si="361"/>
        <v>0</v>
      </c>
      <c r="AA1423">
        <f t="shared" si="362"/>
        <v>0</v>
      </c>
      <c r="AB1423">
        <f t="shared" si="363"/>
        <v>0</v>
      </c>
      <c r="AC1423">
        <f t="shared" si="364"/>
        <v>0</v>
      </c>
      <c r="AD1423">
        <f t="shared" si="365"/>
        <v>0</v>
      </c>
      <c r="AE1423">
        <f t="shared" si="366"/>
        <v>0</v>
      </c>
      <c r="AF1423">
        <f t="shared" si="367"/>
        <v>1</v>
      </c>
    </row>
    <row r="1424" spans="1:32" ht="60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352"/>
        <v>1.0399999999999999E-3</v>
      </c>
      <c r="P1424" s="8">
        <f t="shared" si="353"/>
        <v>13</v>
      </c>
      <c r="Q1424" t="s">
        <v>8322</v>
      </c>
      <c r="R1424" t="s">
        <v>8341</v>
      </c>
      <c r="S1424" s="12">
        <f t="shared" si="354"/>
        <v>42633.864629629628</v>
      </c>
      <c r="T1424" s="12">
        <f t="shared" si="355"/>
        <v>42603.864629629628</v>
      </c>
      <c r="U1424">
        <f t="shared" si="356"/>
        <v>0</v>
      </c>
      <c r="V1424">
        <f t="shared" si="357"/>
        <v>0</v>
      </c>
      <c r="W1424">
        <f t="shared" si="358"/>
        <v>0</v>
      </c>
      <c r="X1424">
        <f t="shared" si="359"/>
        <v>0</v>
      </c>
      <c r="Y1424">
        <f t="shared" si="360"/>
        <v>0</v>
      </c>
      <c r="Z1424">
        <f t="shared" si="361"/>
        <v>0</v>
      </c>
      <c r="AA1424">
        <f t="shared" si="362"/>
        <v>1</v>
      </c>
      <c r="AB1424">
        <f t="shared" si="363"/>
        <v>0</v>
      </c>
      <c r="AC1424">
        <f t="shared" si="364"/>
        <v>0</v>
      </c>
      <c r="AD1424">
        <f t="shared" si="365"/>
        <v>0</v>
      </c>
      <c r="AE1424">
        <f t="shared" si="366"/>
        <v>0</v>
      </c>
      <c r="AF1424">
        <f t="shared" si="367"/>
        <v>0</v>
      </c>
    </row>
    <row r="1425" spans="1:32" ht="60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352"/>
        <v>3.3333333333333335E-3</v>
      </c>
      <c r="P1425" s="8">
        <f t="shared" si="353"/>
        <v>100</v>
      </c>
      <c r="Q1425" t="s">
        <v>8322</v>
      </c>
      <c r="R1425" t="s">
        <v>8341</v>
      </c>
      <c r="S1425" s="12">
        <f t="shared" si="354"/>
        <v>42369.985312500001</v>
      </c>
      <c r="T1425" s="12">
        <f t="shared" si="355"/>
        <v>42339.985312500001</v>
      </c>
      <c r="U1425">
        <f t="shared" si="356"/>
        <v>0</v>
      </c>
      <c r="V1425">
        <f t="shared" si="357"/>
        <v>0</v>
      </c>
      <c r="W1425">
        <f t="shared" si="358"/>
        <v>0</v>
      </c>
      <c r="X1425">
        <f t="shared" si="359"/>
        <v>0</v>
      </c>
      <c r="Y1425">
        <f t="shared" si="360"/>
        <v>0</v>
      </c>
      <c r="Z1425">
        <f t="shared" si="361"/>
        <v>0</v>
      </c>
      <c r="AA1425">
        <f t="shared" si="362"/>
        <v>0</v>
      </c>
      <c r="AB1425">
        <f t="shared" si="363"/>
        <v>1</v>
      </c>
      <c r="AC1425">
        <f t="shared" si="364"/>
        <v>0</v>
      </c>
      <c r="AD1425">
        <f t="shared" si="365"/>
        <v>0</v>
      </c>
      <c r="AE1425">
        <f t="shared" si="366"/>
        <v>0</v>
      </c>
      <c r="AF1425">
        <f t="shared" si="367"/>
        <v>0</v>
      </c>
    </row>
    <row r="1426" spans="1:32" ht="45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352"/>
        <v>0.2036</v>
      </c>
      <c r="P1426" s="8">
        <f t="shared" si="353"/>
        <v>109.07142857142857</v>
      </c>
      <c r="Q1426" t="s">
        <v>8322</v>
      </c>
      <c r="R1426" t="s">
        <v>8341</v>
      </c>
      <c r="S1426" s="12">
        <f t="shared" si="354"/>
        <v>42689.384282407409</v>
      </c>
      <c r="T1426" s="12">
        <f t="shared" si="355"/>
        <v>42676.342615740738</v>
      </c>
      <c r="U1426">
        <f t="shared" si="356"/>
        <v>0</v>
      </c>
      <c r="V1426">
        <f t="shared" si="357"/>
        <v>0</v>
      </c>
      <c r="W1426">
        <f t="shared" si="358"/>
        <v>1</v>
      </c>
      <c r="X1426">
        <f t="shared" si="359"/>
        <v>0</v>
      </c>
      <c r="Y1426">
        <f t="shared" si="360"/>
        <v>0</v>
      </c>
      <c r="Z1426">
        <f t="shared" si="361"/>
        <v>0</v>
      </c>
      <c r="AA1426">
        <f t="shared" si="362"/>
        <v>0</v>
      </c>
      <c r="AB1426">
        <f t="shared" si="363"/>
        <v>0</v>
      </c>
      <c r="AC1426">
        <f t="shared" si="364"/>
        <v>0</v>
      </c>
      <c r="AD1426">
        <f t="shared" si="365"/>
        <v>0</v>
      </c>
      <c r="AE1426">
        <f t="shared" si="366"/>
        <v>0</v>
      </c>
      <c r="AF1426">
        <f t="shared" si="367"/>
        <v>0</v>
      </c>
    </row>
    <row r="1427" spans="1:32" ht="60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352"/>
        <v>0</v>
      </c>
      <c r="P1427" s="8" t="e">
        <f t="shared" si="353"/>
        <v>#DIV/0!</v>
      </c>
      <c r="Q1427" t="s">
        <v>8322</v>
      </c>
      <c r="R1427" t="s">
        <v>8341</v>
      </c>
      <c r="S1427" s="12">
        <f t="shared" si="354"/>
        <v>42122.756469907406</v>
      </c>
      <c r="T1427" s="12">
        <f t="shared" si="355"/>
        <v>42092.756469907406</v>
      </c>
      <c r="U1427">
        <f t="shared" si="356"/>
        <v>0</v>
      </c>
      <c r="V1427">
        <f t="shared" si="357"/>
        <v>0</v>
      </c>
      <c r="W1427">
        <f t="shared" si="358"/>
        <v>0</v>
      </c>
      <c r="X1427">
        <f t="shared" si="359"/>
        <v>1</v>
      </c>
      <c r="Y1427">
        <f t="shared" si="360"/>
        <v>0</v>
      </c>
      <c r="Z1427">
        <f t="shared" si="361"/>
        <v>0</v>
      </c>
      <c r="AA1427">
        <f t="shared" si="362"/>
        <v>0</v>
      </c>
      <c r="AB1427">
        <f t="shared" si="363"/>
        <v>0</v>
      </c>
      <c r="AC1427">
        <f t="shared" si="364"/>
        <v>0</v>
      </c>
      <c r="AD1427">
        <f t="shared" si="365"/>
        <v>0</v>
      </c>
      <c r="AE1427">
        <f t="shared" si="366"/>
        <v>0</v>
      </c>
      <c r="AF1427">
        <f t="shared" si="367"/>
        <v>0</v>
      </c>
    </row>
    <row r="1428" spans="1:32" ht="60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352"/>
        <v>0</v>
      </c>
      <c r="P1428" s="8" t="e">
        <f t="shared" si="353"/>
        <v>#DIV/0!</v>
      </c>
      <c r="Q1428" t="s">
        <v>8322</v>
      </c>
      <c r="R1428" t="s">
        <v>8341</v>
      </c>
      <c r="S1428" s="12">
        <f t="shared" si="354"/>
        <v>42240.015277777777</v>
      </c>
      <c r="T1428" s="12">
        <f t="shared" si="355"/>
        <v>42180.015277777777</v>
      </c>
      <c r="U1428">
        <f t="shared" si="356"/>
        <v>1</v>
      </c>
      <c r="V1428">
        <f t="shared" si="357"/>
        <v>1</v>
      </c>
      <c r="W1428">
        <f t="shared" si="358"/>
        <v>0</v>
      </c>
      <c r="X1428">
        <f t="shared" si="359"/>
        <v>0</v>
      </c>
      <c r="Y1428">
        <f t="shared" si="360"/>
        <v>0</v>
      </c>
      <c r="Z1428">
        <f t="shared" si="361"/>
        <v>0</v>
      </c>
      <c r="AA1428">
        <f t="shared" si="362"/>
        <v>0</v>
      </c>
      <c r="AB1428">
        <f t="shared" si="363"/>
        <v>0</v>
      </c>
      <c r="AC1428">
        <f t="shared" si="364"/>
        <v>0</v>
      </c>
      <c r="AD1428">
        <f t="shared" si="365"/>
        <v>0</v>
      </c>
      <c r="AE1428">
        <f t="shared" si="366"/>
        <v>0</v>
      </c>
      <c r="AF1428">
        <f t="shared" si="367"/>
        <v>0</v>
      </c>
    </row>
    <row r="1429" spans="1:32" ht="60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352"/>
        <v>8.3799999999999999E-2</v>
      </c>
      <c r="P1429" s="8">
        <f t="shared" si="353"/>
        <v>104.75</v>
      </c>
      <c r="Q1429" t="s">
        <v>8322</v>
      </c>
      <c r="R1429" t="s">
        <v>8341</v>
      </c>
      <c r="S1429" s="12">
        <f t="shared" si="354"/>
        <v>42631.476678240739</v>
      </c>
      <c r="T1429" s="12">
        <f t="shared" si="355"/>
        <v>42601.476678240739</v>
      </c>
      <c r="U1429">
        <f t="shared" si="356"/>
        <v>0</v>
      </c>
      <c r="V1429">
        <f t="shared" si="357"/>
        <v>0</v>
      </c>
      <c r="W1429">
        <f t="shared" si="358"/>
        <v>1</v>
      </c>
      <c r="X1429">
        <f t="shared" si="359"/>
        <v>0</v>
      </c>
      <c r="Y1429">
        <f t="shared" si="360"/>
        <v>0</v>
      </c>
      <c r="Z1429">
        <f t="shared" si="361"/>
        <v>0</v>
      </c>
      <c r="AA1429">
        <f t="shared" si="362"/>
        <v>0</v>
      </c>
      <c r="AB1429">
        <f t="shared" si="363"/>
        <v>0</v>
      </c>
      <c r="AC1429">
        <f t="shared" si="364"/>
        <v>0</v>
      </c>
      <c r="AD1429">
        <f t="shared" si="365"/>
        <v>0</v>
      </c>
      <c r="AE1429">
        <f t="shared" si="366"/>
        <v>0</v>
      </c>
      <c r="AF1429">
        <f t="shared" si="367"/>
        <v>0</v>
      </c>
    </row>
    <row r="1430" spans="1:32" ht="60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352"/>
        <v>4.4999999999999998E-2</v>
      </c>
      <c r="P1430" s="8">
        <f t="shared" si="353"/>
        <v>15</v>
      </c>
      <c r="Q1430" t="s">
        <v>8322</v>
      </c>
      <c r="R1430" t="s">
        <v>8341</v>
      </c>
      <c r="S1430" s="12">
        <f t="shared" si="354"/>
        <v>42461.963159722218</v>
      </c>
      <c r="T1430" s="12">
        <f t="shared" si="355"/>
        <v>42432.004826388889</v>
      </c>
      <c r="U1430">
        <f t="shared" si="356"/>
        <v>1</v>
      </c>
      <c r="V1430">
        <f t="shared" si="357"/>
        <v>1</v>
      </c>
      <c r="W1430">
        <f t="shared" si="358"/>
        <v>0</v>
      </c>
      <c r="X1430">
        <f t="shared" si="359"/>
        <v>0</v>
      </c>
      <c r="Y1430">
        <f t="shared" si="360"/>
        <v>0</v>
      </c>
      <c r="Z1430">
        <f t="shared" si="361"/>
        <v>0</v>
      </c>
      <c r="AA1430">
        <f t="shared" si="362"/>
        <v>0</v>
      </c>
      <c r="AB1430">
        <f t="shared" si="363"/>
        <v>0</v>
      </c>
      <c r="AC1430">
        <f t="shared" si="364"/>
        <v>0</v>
      </c>
      <c r="AD1430">
        <f t="shared" si="365"/>
        <v>0</v>
      </c>
      <c r="AE1430">
        <f t="shared" si="366"/>
        <v>0</v>
      </c>
      <c r="AF1430">
        <f t="shared" si="367"/>
        <v>0</v>
      </c>
    </row>
    <row r="1431" spans="1:32" ht="45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352"/>
        <v>0</v>
      </c>
      <c r="P1431" s="8" t="e">
        <f t="shared" si="353"/>
        <v>#DIV/0!</v>
      </c>
      <c r="Q1431" t="s">
        <v>8322</v>
      </c>
      <c r="R1431" t="s">
        <v>8341</v>
      </c>
      <c r="S1431" s="12">
        <f t="shared" si="354"/>
        <v>42103.685671296298</v>
      </c>
      <c r="T1431" s="12">
        <f t="shared" si="355"/>
        <v>42073.685671296298</v>
      </c>
      <c r="U1431">
        <f t="shared" si="356"/>
        <v>0</v>
      </c>
      <c r="V1431">
        <f t="shared" si="357"/>
        <v>0</v>
      </c>
      <c r="W1431">
        <f t="shared" si="358"/>
        <v>0</v>
      </c>
      <c r="X1431">
        <f t="shared" si="359"/>
        <v>1</v>
      </c>
      <c r="Y1431">
        <f t="shared" si="360"/>
        <v>0</v>
      </c>
      <c r="Z1431">
        <f t="shared" si="361"/>
        <v>0</v>
      </c>
      <c r="AA1431">
        <f t="shared" si="362"/>
        <v>0</v>
      </c>
      <c r="AB1431">
        <f t="shared" si="363"/>
        <v>0</v>
      </c>
      <c r="AC1431">
        <f t="shared" si="364"/>
        <v>0</v>
      </c>
      <c r="AD1431">
        <f t="shared" si="365"/>
        <v>0</v>
      </c>
      <c r="AE1431">
        <f t="shared" si="366"/>
        <v>0</v>
      </c>
      <c r="AF1431">
        <f t="shared" si="367"/>
        <v>0</v>
      </c>
    </row>
    <row r="1432" spans="1:32" ht="45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352"/>
        <v>8.0600000000000005E-2</v>
      </c>
      <c r="P1432" s="8">
        <f t="shared" si="353"/>
        <v>80.599999999999994</v>
      </c>
      <c r="Q1432" t="s">
        <v>8322</v>
      </c>
      <c r="R1432" t="s">
        <v>8341</v>
      </c>
      <c r="S1432" s="12">
        <f t="shared" si="354"/>
        <v>41992.438518518524</v>
      </c>
      <c r="T1432" s="12">
        <f t="shared" si="355"/>
        <v>41961.438518518524</v>
      </c>
      <c r="U1432">
        <f t="shared" si="356"/>
        <v>0</v>
      </c>
      <c r="V1432">
        <f t="shared" si="357"/>
        <v>0</v>
      </c>
      <c r="W1432">
        <f t="shared" si="358"/>
        <v>1</v>
      </c>
      <c r="X1432">
        <f t="shared" si="359"/>
        <v>0</v>
      </c>
      <c r="Y1432">
        <f t="shared" si="360"/>
        <v>0</v>
      </c>
      <c r="Z1432">
        <f t="shared" si="361"/>
        <v>0</v>
      </c>
      <c r="AA1432">
        <f t="shared" si="362"/>
        <v>0</v>
      </c>
      <c r="AB1432">
        <f t="shared" si="363"/>
        <v>0</v>
      </c>
      <c r="AC1432">
        <f t="shared" si="364"/>
        <v>0</v>
      </c>
      <c r="AD1432">
        <f t="shared" si="365"/>
        <v>0</v>
      </c>
      <c r="AE1432">
        <f t="shared" si="366"/>
        <v>0</v>
      </c>
      <c r="AF1432">
        <f t="shared" si="367"/>
        <v>0</v>
      </c>
    </row>
    <row r="1433" spans="1:32" ht="60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352"/>
        <v>0.31947058823529412</v>
      </c>
      <c r="P1433" s="8">
        <f t="shared" si="353"/>
        <v>115.55319148936171</v>
      </c>
      <c r="Q1433" t="s">
        <v>8322</v>
      </c>
      <c r="R1433" t="s">
        <v>8341</v>
      </c>
      <c r="S1433" s="12">
        <f t="shared" si="354"/>
        <v>42333.877500000002</v>
      </c>
      <c r="T1433" s="12">
        <f t="shared" si="355"/>
        <v>42303.835833333331</v>
      </c>
      <c r="U1433">
        <f t="shared" si="356"/>
        <v>0</v>
      </c>
      <c r="V1433">
        <f t="shared" si="357"/>
        <v>0</v>
      </c>
      <c r="W1433">
        <f t="shared" si="358"/>
        <v>0</v>
      </c>
      <c r="X1433">
        <f t="shared" si="359"/>
        <v>0</v>
      </c>
      <c r="Y1433">
        <f t="shared" si="360"/>
        <v>1</v>
      </c>
      <c r="Z1433">
        <f t="shared" si="361"/>
        <v>0</v>
      </c>
      <c r="AA1433">
        <f t="shared" si="362"/>
        <v>0</v>
      </c>
      <c r="AB1433">
        <f t="shared" si="363"/>
        <v>0</v>
      </c>
      <c r="AC1433">
        <f t="shared" si="364"/>
        <v>0</v>
      </c>
      <c r="AD1433">
        <f t="shared" si="365"/>
        <v>0</v>
      </c>
      <c r="AE1433">
        <f t="shared" si="366"/>
        <v>0</v>
      </c>
      <c r="AF1433">
        <f t="shared" si="367"/>
        <v>0</v>
      </c>
    </row>
    <row r="1434" spans="1:32" ht="60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352"/>
        <v>0</v>
      </c>
      <c r="P1434" s="8" t="e">
        <f t="shared" si="353"/>
        <v>#DIV/0!</v>
      </c>
      <c r="Q1434" t="s">
        <v>8322</v>
      </c>
      <c r="R1434" t="s">
        <v>8341</v>
      </c>
      <c r="S1434" s="12">
        <f t="shared" si="354"/>
        <v>42205.405416666668</v>
      </c>
      <c r="T1434" s="12">
        <f t="shared" si="355"/>
        <v>42175.405416666668</v>
      </c>
      <c r="U1434">
        <f t="shared" si="356"/>
        <v>0</v>
      </c>
      <c r="V1434">
        <f t="shared" si="357"/>
        <v>0</v>
      </c>
      <c r="W1434">
        <f t="shared" si="358"/>
        <v>0</v>
      </c>
      <c r="X1434">
        <f t="shared" si="359"/>
        <v>0</v>
      </c>
      <c r="Y1434">
        <f t="shared" si="360"/>
        <v>0</v>
      </c>
      <c r="Z1434">
        <f t="shared" si="361"/>
        <v>0</v>
      </c>
      <c r="AA1434">
        <f t="shared" si="362"/>
        <v>0</v>
      </c>
      <c r="AB1434">
        <f t="shared" si="363"/>
        <v>0</v>
      </c>
      <c r="AC1434">
        <f t="shared" si="364"/>
        <v>0</v>
      </c>
      <c r="AD1434">
        <f t="shared" si="365"/>
        <v>1</v>
      </c>
      <c r="AE1434">
        <f t="shared" si="366"/>
        <v>0</v>
      </c>
      <c r="AF1434">
        <f t="shared" si="367"/>
        <v>0</v>
      </c>
    </row>
    <row r="1435" spans="1:32" ht="60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352"/>
        <v>6.7083333333333328E-2</v>
      </c>
      <c r="P1435" s="8">
        <f t="shared" si="353"/>
        <v>80.5</v>
      </c>
      <c r="Q1435" t="s">
        <v>8322</v>
      </c>
      <c r="R1435" t="s">
        <v>8341</v>
      </c>
      <c r="S1435" s="12">
        <f t="shared" si="354"/>
        <v>42714.083333333328</v>
      </c>
      <c r="T1435" s="12">
        <f t="shared" si="355"/>
        <v>42673.250868055555</v>
      </c>
      <c r="U1435">
        <f t="shared" si="356"/>
        <v>0</v>
      </c>
      <c r="V1435">
        <f t="shared" si="357"/>
        <v>0</v>
      </c>
      <c r="W1435">
        <f t="shared" si="358"/>
        <v>0</v>
      </c>
      <c r="X1435">
        <f t="shared" si="359"/>
        <v>1</v>
      </c>
      <c r="Y1435">
        <f t="shared" si="360"/>
        <v>0</v>
      </c>
      <c r="Z1435">
        <f t="shared" si="361"/>
        <v>0</v>
      </c>
      <c r="AA1435">
        <f t="shared" si="362"/>
        <v>0</v>
      </c>
      <c r="AB1435">
        <f t="shared" si="363"/>
        <v>0</v>
      </c>
      <c r="AC1435">
        <f t="shared" si="364"/>
        <v>0</v>
      </c>
      <c r="AD1435">
        <f t="shared" si="365"/>
        <v>0</v>
      </c>
      <c r="AE1435">
        <f t="shared" si="366"/>
        <v>0</v>
      </c>
      <c r="AF1435">
        <f t="shared" si="367"/>
        <v>0</v>
      </c>
    </row>
    <row r="1436" spans="1:32" ht="45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352"/>
        <v>9.987804878048781E-2</v>
      </c>
      <c r="P1436" s="8">
        <f t="shared" si="353"/>
        <v>744.5454545454545</v>
      </c>
      <c r="Q1436" t="s">
        <v>8322</v>
      </c>
      <c r="R1436" t="s">
        <v>8341</v>
      </c>
      <c r="S1436" s="12">
        <f t="shared" si="354"/>
        <v>42163.25</v>
      </c>
      <c r="T1436" s="12">
        <f t="shared" si="355"/>
        <v>42142.392106481479</v>
      </c>
      <c r="U1436">
        <f t="shared" si="356"/>
        <v>0</v>
      </c>
      <c r="V1436">
        <f t="shared" si="357"/>
        <v>0</v>
      </c>
      <c r="W1436">
        <f t="shared" si="358"/>
        <v>0</v>
      </c>
      <c r="X1436">
        <f t="shared" si="359"/>
        <v>0</v>
      </c>
      <c r="Y1436">
        <f t="shared" si="360"/>
        <v>0</v>
      </c>
      <c r="Z1436">
        <f t="shared" si="361"/>
        <v>0</v>
      </c>
      <c r="AA1436">
        <f t="shared" si="362"/>
        <v>0</v>
      </c>
      <c r="AB1436">
        <f t="shared" si="363"/>
        <v>0</v>
      </c>
      <c r="AC1436">
        <f t="shared" si="364"/>
        <v>0</v>
      </c>
      <c r="AD1436">
        <f t="shared" si="365"/>
        <v>0</v>
      </c>
      <c r="AE1436">
        <f t="shared" si="366"/>
        <v>0</v>
      </c>
      <c r="AF1436">
        <f t="shared" si="367"/>
        <v>1</v>
      </c>
    </row>
    <row r="1437" spans="1:32" ht="45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352"/>
        <v>1E-3</v>
      </c>
      <c r="P1437" s="8">
        <f t="shared" si="353"/>
        <v>7.5</v>
      </c>
      <c r="Q1437" t="s">
        <v>8322</v>
      </c>
      <c r="R1437" t="s">
        <v>8341</v>
      </c>
      <c r="S1437" s="12">
        <f t="shared" si="354"/>
        <v>42288.405324074076</v>
      </c>
      <c r="T1437" s="12">
        <f t="shared" si="355"/>
        <v>42258.405324074076</v>
      </c>
      <c r="U1437">
        <f t="shared" si="356"/>
        <v>0</v>
      </c>
      <c r="V1437">
        <f t="shared" si="357"/>
        <v>0</v>
      </c>
      <c r="W1437">
        <f t="shared" si="358"/>
        <v>0</v>
      </c>
      <c r="X1437">
        <f t="shared" si="359"/>
        <v>0</v>
      </c>
      <c r="Y1437">
        <f t="shared" si="360"/>
        <v>1</v>
      </c>
      <c r="Z1437">
        <f t="shared" si="361"/>
        <v>0</v>
      </c>
      <c r="AA1437">
        <f t="shared" si="362"/>
        <v>0</v>
      </c>
      <c r="AB1437">
        <f t="shared" si="363"/>
        <v>0</v>
      </c>
      <c r="AC1437">
        <f t="shared" si="364"/>
        <v>0</v>
      </c>
      <c r="AD1437">
        <f t="shared" si="365"/>
        <v>0</v>
      </c>
      <c r="AE1437">
        <f t="shared" si="366"/>
        <v>0</v>
      </c>
      <c r="AF1437">
        <f t="shared" si="367"/>
        <v>0</v>
      </c>
    </row>
    <row r="1438" spans="1:32" ht="60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352"/>
        <v>7.7000000000000002E-3</v>
      </c>
      <c r="P1438" s="8">
        <f t="shared" si="353"/>
        <v>38.5</v>
      </c>
      <c r="Q1438" t="s">
        <v>8322</v>
      </c>
      <c r="R1438" t="s">
        <v>8341</v>
      </c>
      <c r="S1438" s="12">
        <f t="shared" si="354"/>
        <v>42420.97519675926</v>
      </c>
      <c r="T1438" s="12">
        <f t="shared" si="355"/>
        <v>42390.97519675926</v>
      </c>
      <c r="U1438">
        <f t="shared" si="356"/>
        <v>0</v>
      </c>
      <c r="V1438">
        <f t="shared" si="357"/>
        <v>0</v>
      </c>
      <c r="W1438">
        <f t="shared" si="358"/>
        <v>0</v>
      </c>
      <c r="X1438">
        <f t="shared" si="359"/>
        <v>1</v>
      </c>
      <c r="Y1438">
        <f t="shared" si="360"/>
        <v>0</v>
      </c>
      <c r="Z1438">
        <f t="shared" si="361"/>
        <v>0</v>
      </c>
      <c r="AA1438">
        <f t="shared" si="362"/>
        <v>0</v>
      </c>
      <c r="AB1438">
        <f t="shared" si="363"/>
        <v>0</v>
      </c>
      <c r="AC1438">
        <f t="shared" si="364"/>
        <v>0</v>
      </c>
      <c r="AD1438">
        <f t="shared" si="365"/>
        <v>0</v>
      </c>
      <c r="AE1438">
        <f t="shared" si="366"/>
        <v>0</v>
      </c>
      <c r="AF1438">
        <f t="shared" si="367"/>
        <v>0</v>
      </c>
    </row>
    <row r="1439" spans="1:32" ht="60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352"/>
        <v>0.26900000000000002</v>
      </c>
      <c r="P1439" s="8">
        <f t="shared" si="353"/>
        <v>36.68181818181818</v>
      </c>
      <c r="Q1439" t="s">
        <v>8322</v>
      </c>
      <c r="R1439" t="s">
        <v>8341</v>
      </c>
      <c r="S1439" s="12">
        <f t="shared" si="354"/>
        <v>41832.832638888889</v>
      </c>
      <c r="T1439" s="12">
        <f t="shared" si="355"/>
        <v>41796.156701388885</v>
      </c>
      <c r="U1439">
        <f t="shared" si="356"/>
        <v>0</v>
      </c>
      <c r="V1439">
        <f t="shared" si="357"/>
        <v>1</v>
      </c>
      <c r="W1439">
        <f t="shared" si="358"/>
        <v>0</v>
      </c>
      <c r="X1439">
        <f t="shared" si="359"/>
        <v>0</v>
      </c>
      <c r="Y1439">
        <f t="shared" si="360"/>
        <v>0</v>
      </c>
      <c r="Z1439">
        <f t="shared" si="361"/>
        <v>0</v>
      </c>
      <c r="AA1439">
        <f t="shared" si="362"/>
        <v>0</v>
      </c>
      <c r="AB1439">
        <f t="shared" si="363"/>
        <v>0</v>
      </c>
      <c r="AC1439">
        <f t="shared" si="364"/>
        <v>0</v>
      </c>
      <c r="AD1439">
        <f t="shared" si="365"/>
        <v>0</v>
      </c>
      <c r="AE1439">
        <f t="shared" si="366"/>
        <v>0</v>
      </c>
      <c r="AF1439">
        <f t="shared" si="367"/>
        <v>0</v>
      </c>
    </row>
    <row r="1440" spans="1:32" ht="60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352"/>
        <v>0.03</v>
      </c>
      <c r="P1440" s="8">
        <f t="shared" si="353"/>
        <v>75</v>
      </c>
      <c r="Q1440" t="s">
        <v>8322</v>
      </c>
      <c r="R1440" t="s">
        <v>8341</v>
      </c>
      <c r="S1440" s="12">
        <f t="shared" si="354"/>
        <v>42487.204861111109</v>
      </c>
      <c r="T1440" s="12">
        <f t="shared" si="355"/>
        <v>42457.496516203704</v>
      </c>
      <c r="U1440">
        <f t="shared" si="356"/>
        <v>0</v>
      </c>
      <c r="V1440">
        <f t="shared" si="357"/>
        <v>0</v>
      </c>
      <c r="W1440">
        <f t="shared" si="358"/>
        <v>0</v>
      </c>
      <c r="X1440">
        <f t="shared" si="359"/>
        <v>0</v>
      </c>
      <c r="Y1440">
        <f t="shared" si="360"/>
        <v>0</v>
      </c>
      <c r="Z1440">
        <f t="shared" si="361"/>
        <v>1</v>
      </c>
      <c r="AA1440">
        <f t="shared" si="362"/>
        <v>0</v>
      </c>
      <c r="AB1440">
        <f t="shared" si="363"/>
        <v>0</v>
      </c>
      <c r="AC1440">
        <f t="shared" si="364"/>
        <v>0</v>
      </c>
      <c r="AD1440">
        <f t="shared" si="365"/>
        <v>0</v>
      </c>
      <c r="AE1440">
        <f t="shared" si="366"/>
        <v>0</v>
      </c>
      <c r="AF1440">
        <f t="shared" si="367"/>
        <v>0</v>
      </c>
    </row>
    <row r="1441" spans="1:32" ht="45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352"/>
        <v>6.6055045871559637E-2</v>
      </c>
      <c r="P1441" s="8">
        <f t="shared" si="353"/>
        <v>30</v>
      </c>
      <c r="Q1441" t="s">
        <v>8322</v>
      </c>
      <c r="R1441" t="s">
        <v>8341</v>
      </c>
      <c r="S1441" s="12">
        <f t="shared" si="354"/>
        <v>42070.454872685186</v>
      </c>
      <c r="T1441" s="12">
        <f t="shared" si="355"/>
        <v>42040.454872685186</v>
      </c>
      <c r="U1441">
        <f t="shared" si="356"/>
        <v>0</v>
      </c>
      <c r="V1441">
        <f t="shared" si="357"/>
        <v>1</v>
      </c>
      <c r="W1441">
        <f t="shared" si="358"/>
        <v>0</v>
      </c>
      <c r="X1441">
        <f t="shared" si="359"/>
        <v>0</v>
      </c>
      <c r="Y1441">
        <f t="shared" si="360"/>
        <v>0</v>
      </c>
      <c r="Z1441">
        <f t="shared" si="361"/>
        <v>0</v>
      </c>
      <c r="AA1441">
        <f t="shared" si="362"/>
        <v>0</v>
      </c>
      <c r="AB1441">
        <f t="shared" si="363"/>
        <v>0</v>
      </c>
      <c r="AC1441">
        <f t="shared" si="364"/>
        <v>0</v>
      </c>
      <c r="AD1441">
        <f t="shared" si="365"/>
        <v>0</v>
      </c>
      <c r="AE1441">
        <f t="shared" si="366"/>
        <v>0</v>
      </c>
      <c r="AF1441">
        <f t="shared" si="367"/>
        <v>0</v>
      </c>
    </row>
    <row r="1442" spans="1:32" ht="60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352"/>
        <v>7.6923076923076926E-5</v>
      </c>
      <c r="P1442" s="8">
        <f t="shared" si="353"/>
        <v>1</v>
      </c>
      <c r="Q1442" t="s">
        <v>8322</v>
      </c>
      <c r="R1442" t="s">
        <v>8341</v>
      </c>
      <c r="S1442" s="12">
        <f t="shared" si="354"/>
        <v>42516.373414351852</v>
      </c>
      <c r="T1442" s="12">
        <f t="shared" si="355"/>
        <v>42486.373414351852</v>
      </c>
      <c r="U1442">
        <f t="shared" si="356"/>
        <v>0</v>
      </c>
      <c r="V1442">
        <f t="shared" si="357"/>
        <v>0</v>
      </c>
      <c r="W1442">
        <f t="shared" si="358"/>
        <v>0</v>
      </c>
      <c r="X1442">
        <f t="shared" si="359"/>
        <v>1</v>
      </c>
      <c r="Y1442">
        <f t="shared" si="360"/>
        <v>0</v>
      </c>
      <c r="Z1442">
        <f t="shared" si="361"/>
        <v>0</v>
      </c>
      <c r="AA1442">
        <f t="shared" si="362"/>
        <v>0</v>
      </c>
      <c r="AB1442">
        <f t="shared" si="363"/>
        <v>0</v>
      </c>
      <c r="AC1442">
        <f t="shared" si="364"/>
        <v>0</v>
      </c>
      <c r="AD1442">
        <f t="shared" si="365"/>
        <v>0</v>
      </c>
      <c r="AE1442">
        <f t="shared" si="366"/>
        <v>0</v>
      </c>
      <c r="AF1442">
        <f t="shared" si="367"/>
        <v>0</v>
      </c>
    </row>
    <row r="1443" spans="1:32" ht="60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352"/>
        <v>1.1222222222222222E-2</v>
      </c>
      <c r="P1443" s="8">
        <f t="shared" si="353"/>
        <v>673.33333333333337</v>
      </c>
      <c r="Q1443" t="s">
        <v>8322</v>
      </c>
      <c r="R1443" t="s">
        <v>8341</v>
      </c>
      <c r="S1443" s="12">
        <f t="shared" si="354"/>
        <v>42258.390844907408</v>
      </c>
      <c r="T1443" s="12">
        <f t="shared" si="355"/>
        <v>42198.390844907408</v>
      </c>
      <c r="U1443">
        <f t="shared" si="356"/>
        <v>0</v>
      </c>
      <c r="V1443">
        <f t="shared" si="357"/>
        <v>0</v>
      </c>
      <c r="W1443">
        <f t="shared" si="358"/>
        <v>0</v>
      </c>
      <c r="X1443">
        <f t="shared" si="359"/>
        <v>0</v>
      </c>
      <c r="Y1443">
        <f t="shared" si="360"/>
        <v>0</v>
      </c>
      <c r="Z1443">
        <f t="shared" si="361"/>
        <v>0</v>
      </c>
      <c r="AA1443">
        <f t="shared" si="362"/>
        <v>0</v>
      </c>
      <c r="AB1443">
        <f t="shared" si="363"/>
        <v>0</v>
      </c>
      <c r="AC1443">
        <f t="shared" si="364"/>
        <v>0</v>
      </c>
      <c r="AD1443">
        <f t="shared" si="365"/>
        <v>0</v>
      </c>
      <c r="AE1443">
        <f t="shared" si="366"/>
        <v>0</v>
      </c>
      <c r="AF1443">
        <f t="shared" si="367"/>
        <v>1</v>
      </c>
    </row>
    <row r="1444" spans="1:32" ht="60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352"/>
        <v>0</v>
      </c>
      <c r="P1444" s="8" t="e">
        <f t="shared" si="353"/>
        <v>#DIV/0!</v>
      </c>
      <c r="Q1444" t="s">
        <v>8322</v>
      </c>
      <c r="R1444" t="s">
        <v>8341</v>
      </c>
      <c r="S1444" s="12">
        <f t="shared" si="354"/>
        <v>42515.27034722222</v>
      </c>
      <c r="T1444" s="12">
        <f t="shared" si="355"/>
        <v>42485.27034722222</v>
      </c>
      <c r="U1444">
        <f t="shared" si="356"/>
        <v>0</v>
      </c>
      <c r="V1444">
        <f t="shared" si="357"/>
        <v>1</v>
      </c>
      <c r="W1444">
        <f t="shared" si="358"/>
        <v>0</v>
      </c>
      <c r="X1444">
        <f t="shared" si="359"/>
        <v>0</v>
      </c>
      <c r="Y1444">
        <f t="shared" si="360"/>
        <v>0</v>
      </c>
      <c r="Z1444">
        <f t="shared" si="361"/>
        <v>0</v>
      </c>
      <c r="AA1444">
        <f t="shared" si="362"/>
        <v>0</v>
      </c>
      <c r="AB1444">
        <f t="shared" si="363"/>
        <v>0</v>
      </c>
      <c r="AC1444">
        <f t="shared" si="364"/>
        <v>0</v>
      </c>
      <c r="AD1444">
        <f t="shared" si="365"/>
        <v>0</v>
      </c>
      <c r="AE1444">
        <f t="shared" si="366"/>
        <v>0</v>
      </c>
      <c r="AF1444">
        <f t="shared" si="367"/>
        <v>0</v>
      </c>
    </row>
    <row r="1445" spans="1:32" ht="60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352"/>
        <v>0</v>
      </c>
      <c r="P1445" s="8" t="e">
        <f t="shared" si="353"/>
        <v>#DIV/0!</v>
      </c>
      <c r="Q1445" t="s">
        <v>8322</v>
      </c>
      <c r="R1445" t="s">
        <v>8341</v>
      </c>
      <c r="S1445" s="12">
        <f t="shared" si="354"/>
        <v>42737.551030092596</v>
      </c>
      <c r="T1445" s="12">
        <f t="shared" si="355"/>
        <v>42707.551030092596</v>
      </c>
      <c r="U1445">
        <f t="shared" si="356"/>
        <v>0</v>
      </c>
      <c r="V1445">
        <f t="shared" si="357"/>
        <v>0</v>
      </c>
      <c r="W1445">
        <f t="shared" si="358"/>
        <v>0</v>
      </c>
      <c r="X1445">
        <f t="shared" si="359"/>
        <v>1</v>
      </c>
      <c r="Y1445">
        <f t="shared" si="360"/>
        <v>0</v>
      </c>
      <c r="Z1445">
        <f t="shared" si="361"/>
        <v>0</v>
      </c>
      <c r="AA1445">
        <f t="shared" si="362"/>
        <v>0</v>
      </c>
      <c r="AB1445">
        <f t="shared" si="363"/>
        <v>0</v>
      </c>
      <c r="AC1445">
        <f t="shared" si="364"/>
        <v>0</v>
      </c>
      <c r="AD1445">
        <f t="shared" si="365"/>
        <v>0</v>
      </c>
      <c r="AE1445">
        <f t="shared" si="366"/>
        <v>0</v>
      </c>
      <c r="AF1445">
        <f t="shared" si="367"/>
        <v>0</v>
      </c>
    </row>
    <row r="1446" spans="1:32" ht="45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352"/>
        <v>0</v>
      </c>
      <c r="P1446" s="8" t="e">
        <f t="shared" si="353"/>
        <v>#DIV/0!</v>
      </c>
      <c r="Q1446" t="s">
        <v>8322</v>
      </c>
      <c r="R1446" t="s">
        <v>8341</v>
      </c>
      <c r="S1446" s="12">
        <f t="shared" si="354"/>
        <v>42259.498402777783</v>
      </c>
      <c r="T1446" s="12">
        <f t="shared" si="355"/>
        <v>42199.498402777783</v>
      </c>
      <c r="U1446">
        <f t="shared" si="356"/>
        <v>0</v>
      </c>
      <c r="V1446">
        <f t="shared" si="357"/>
        <v>1</v>
      </c>
      <c r="W1446">
        <f t="shared" si="358"/>
        <v>0</v>
      </c>
      <c r="X1446">
        <f t="shared" si="359"/>
        <v>0</v>
      </c>
      <c r="Y1446">
        <f t="shared" si="360"/>
        <v>0</v>
      </c>
      <c r="Z1446">
        <f t="shared" si="361"/>
        <v>0</v>
      </c>
      <c r="AA1446">
        <f t="shared" si="362"/>
        <v>0</v>
      </c>
      <c r="AB1446">
        <f t="shared" si="363"/>
        <v>0</v>
      </c>
      <c r="AC1446">
        <f t="shared" si="364"/>
        <v>0</v>
      </c>
      <c r="AD1446">
        <f t="shared" si="365"/>
        <v>0</v>
      </c>
      <c r="AE1446">
        <f t="shared" si="366"/>
        <v>0</v>
      </c>
      <c r="AF1446">
        <f t="shared" si="367"/>
        <v>0</v>
      </c>
    </row>
    <row r="1447" spans="1:32" ht="60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352"/>
        <v>0</v>
      </c>
      <c r="P1447" s="8" t="e">
        <f t="shared" si="353"/>
        <v>#DIV/0!</v>
      </c>
      <c r="Q1447" t="s">
        <v>8322</v>
      </c>
      <c r="R1447" t="s">
        <v>8341</v>
      </c>
      <c r="S1447" s="12">
        <f t="shared" si="354"/>
        <v>42169.167303240742</v>
      </c>
      <c r="T1447" s="12">
        <f t="shared" si="355"/>
        <v>42139.167303240742</v>
      </c>
      <c r="U1447">
        <f t="shared" si="356"/>
        <v>0</v>
      </c>
      <c r="V1447">
        <f t="shared" si="357"/>
        <v>0</v>
      </c>
      <c r="W1447">
        <f t="shared" si="358"/>
        <v>0</v>
      </c>
      <c r="X1447">
        <f t="shared" si="359"/>
        <v>0</v>
      </c>
      <c r="Y1447">
        <f t="shared" si="360"/>
        <v>0</v>
      </c>
      <c r="Z1447">
        <f t="shared" si="361"/>
        <v>0</v>
      </c>
      <c r="AA1447">
        <f t="shared" si="362"/>
        <v>0</v>
      </c>
      <c r="AB1447">
        <f t="shared" si="363"/>
        <v>0</v>
      </c>
      <c r="AC1447">
        <f t="shared" si="364"/>
        <v>0</v>
      </c>
      <c r="AD1447">
        <f t="shared" si="365"/>
        <v>0</v>
      </c>
      <c r="AE1447">
        <f t="shared" si="366"/>
        <v>0</v>
      </c>
      <c r="AF1447">
        <f t="shared" si="367"/>
        <v>1</v>
      </c>
    </row>
    <row r="1448" spans="1:32" ht="60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352"/>
        <v>0</v>
      </c>
      <c r="P1448" s="8" t="e">
        <f t="shared" si="353"/>
        <v>#DIV/0!</v>
      </c>
      <c r="Q1448" t="s">
        <v>8322</v>
      </c>
      <c r="R1448" t="s">
        <v>8341</v>
      </c>
      <c r="S1448" s="12">
        <f t="shared" si="354"/>
        <v>42481.072662037041</v>
      </c>
      <c r="T1448" s="12">
        <f t="shared" si="355"/>
        <v>42461.072662037041</v>
      </c>
      <c r="U1448">
        <f t="shared" si="356"/>
        <v>1</v>
      </c>
      <c r="V1448">
        <f t="shared" si="357"/>
        <v>0</v>
      </c>
      <c r="W1448">
        <f t="shared" si="358"/>
        <v>0</v>
      </c>
      <c r="X1448">
        <f t="shared" si="359"/>
        <v>0</v>
      </c>
      <c r="Y1448">
        <f t="shared" si="360"/>
        <v>0</v>
      </c>
      <c r="Z1448">
        <f t="shared" si="361"/>
        <v>0</v>
      </c>
      <c r="AA1448">
        <f t="shared" si="362"/>
        <v>0</v>
      </c>
      <c r="AB1448">
        <f t="shared" si="363"/>
        <v>0</v>
      </c>
      <c r="AC1448">
        <f t="shared" si="364"/>
        <v>0</v>
      </c>
      <c r="AD1448">
        <f t="shared" si="365"/>
        <v>0</v>
      </c>
      <c r="AE1448">
        <f t="shared" si="366"/>
        <v>0</v>
      </c>
      <c r="AF1448">
        <f t="shared" si="367"/>
        <v>0</v>
      </c>
    </row>
    <row r="1449" spans="1:32" ht="30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352"/>
        <v>1.4999999999999999E-4</v>
      </c>
      <c r="P1449" s="8">
        <f t="shared" si="353"/>
        <v>25</v>
      </c>
      <c r="Q1449" t="s">
        <v>8322</v>
      </c>
      <c r="R1449" t="s">
        <v>8341</v>
      </c>
      <c r="S1449" s="12">
        <f t="shared" si="354"/>
        <v>42559.355717592596</v>
      </c>
      <c r="T1449" s="12">
        <f t="shared" si="355"/>
        <v>42529.355717592596</v>
      </c>
      <c r="U1449">
        <f t="shared" si="356"/>
        <v>0</v>
      </c>
      <c r="V1449">
        <f t="shared" si="357"/>
        <v>0</v>
      </c>
      <c r="W1449">
        <f t="shared" si="358"/>
        <v>0</v>
      </c>
      <c r="X1449">
        <f t="shared" si="359"/>
        <v>0</v>
      </c>
      <c r="Y1449">
        <f t="shared" si="360"/>
        <v>0</v>
      </c>
      <c r="Z1449">
        <f t="shared" si="361"/>
        <v>0</v>
      </c>
      <c r="AA1449">
        <f t="shared" si="362"/>
        <v>0</v>
      </c>
      <c r="AB1449">
        <f t="shared" si="363"/>
        <v>0</v>
      </c>
      <c r="AC1449">
        <f t="shared" si="364"/>
        <v>0</v>
      </c>
      <c r="AD1449">
        <f t="shared" si="365"/>
        <v>0</v>
      </c>
      <c r="AE1449">
        <f t="shared" si="366"/>
        <v>0</v>
      </c>
      <c r="AF1449">
        <f t="shared" si="367"/>
        <v>1</v>
      </c>
    </row>
    <row r="1450" spans="1:32" ht="60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352"/>
        <v>0</v>
      </c>
      <c r="P1450" s="8" t="e">
        <f t="shared" si="353"/>
        <v>#DIV/0!</v>
      </c>
      <c r="Q1450" t="s">
        <v>8322</v>
      </c>
      <c r="R1450" t="s">
        <v>8341</v>
      </c>
      <c r="S1450" s="12">
        <f t="shared" si="354"/>
        <v>42145.850694444445</v>
      </c>
      <c r="T1450" s="12">
        <f t="shared" si="355"/>
        <v>42115.561550925922</v>
      </c>
      <c r="U1450">
        <f t="shared" si="356"/>
        <v>0</v>
      </c>
      <c r="V1450">
        <f t="shared" si="357"/>
        <v>0</v>
      </c>
      <c r="W1450">
        <f t="shared" si="358"/>
        <v>0</v>
      </c>
      <c r="X1450">
        <f t="shared" si="359"/>
        <v>0</v>
      </c>
      <c r="Y1450">
        <f t="shared" si="360"/>
        <v>0</v>
      </c>
      <c r="Z1450">
        <f t="shared" si="361"/>
        <v>0</v>
      </c>
      <c r="AA1450">
        <f t="shared" si="362"/>
        <v>0</v>
      </c>
      <c r="AB1450">
        <f t="shared" si="363"/>
        <v>0</v>
      </c>
      <c r="AC1450">
        <f t="shared" si="364"/>
        <v>0</v>
      </c>
      <c r="AD1450">
        <f t="shared" si="365"/>
        <v>0</v>
      </c>
      <c r="AE1450">
        <f t="shared" si="366"/>
        <v>0</v>
      </c>
      <c r="AF1450">
        <f t="shared" si="367"/>
        <v>1</v>
      </c>
    </row>
    <row r="1451" spans="1:32" ht="60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352"/>
        <v>0</v>
      </c>
      <c r="P1451" s="8" t="e">
        <f t="shared" si="353"/>
        <v>#DIV/0!</v>
      </c>
      <c r="Q1451" t="s">
        <v>8322</v>
      </c>
      <c r="R1451" t="s">
        <v>8341</v>
      </c>
      <c r="S1451" s="12">
        <f t="shared" si="354"/>
        <v>42134.436400462961</v>
      </c>
      <c r="T1451" s="12">
        <f t="shared" si="355"/>
        <v>42086.436400462961</v>
      </c>
      <c r="U1451">
        <f t="shared" si="356"/>
        <v>0</v>
      </c>
      <c r="V1451">
        <f t="shared" si="357"/>
        <v>0</v>
      </c>
      <c r="W1451">
        <f t="shared" si="358"/>
        <v>1</v>
      </c>
      <c r="X1451">
        <f t="shared" si="359"/>
        <v>0</v>
      </c>
      <c r="Y1451">
        <f t="shared" si="360"/>
        <v>0</v>
      </c>
      <c r="Z1451">
        <f t="shared" si="361"/>
        <v>0</v>
      </c>
      <c r="AA1451">
        <f t="shared" si="362"/>
        <v>0</v>
      </c>
      <c r="AB1451">
        <f t="shared" si="363"/>
        <v>0</v>
      </c>
      <c r="AC1451">
        <f t="shared" si="364"/>
        <v>0</v>
      </c>
      <c r="AD1451">
        <f t="shared" si="365"/>
        <v>0</v>
      </c>
      <c r="AE1451">
        <f t="shared" si="366"/>
        <v>0</v>
      </c>
      <c r="AF1451">
        <f t="shared" si="367"/>
        <v>0</v>
      </c>
    </row>
    <row r="1452" spans="1:32" ht="60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352"/>
        <v>1.0000000000000001E-5</v>
      </c>
      <c r="P1452" s="8">
        <f t="shared" si="353"/>
        <v>1</v>
      </c>
      <c r="Q1452" t="s">
        <v>8322</v>
      </c>
      <c r="R1452" t="s">
        <v>8341</v>
      </c>
      <c r="S1452" s="12">
        <f t="shared" si="354"/>
        <v>42419.796261574069</v>
      </c>
      <c r="T1452" s="12">
        <f t="shared" si="355"/>
        <v>42389.796261574069</v>
      </c>
      <c r="U1452">
        <f t="shared" si="356"/>
        <v>0</v>
      </c>
      <c r="V1452">
        <f t="shared" si="357"/>
        <v>0</v>
      </c>
      <c r="W1452">
        <f t="shared" si="358"/>
        <v>0</v>
      </c>
      <c r="X1452">
        <f t="shared" si="359"/>
        <v>0</v>
      </c>
      <c r="Y1452">
        <f t="shared" si="360"/>
        <v>0</v>
      </c>
      <c r="Z1452">
        <f t="shared" si="361"/>
        <v>0</v>
      </c>
      <c r="AA1452">
        <f t="shared" si="362"/>
        <v>0</v>
      </c>
      <c r="AB1452">
        <f t="shared" si="363"/>
        <v>0</v>
      </c>
      <c r="AC1452">
        <f t="shared" si="364"/>
        <v>0</v>
      </c>
      <c r="AD1452">
        <f t="shared" si="365"/>
        <v>0</v>
      </c>
      <c r="AE1452">
        <f t="shared" si="366"/>
        <v>0</v>
      </c>
      <c r="AF1452">
        <f t="shared" si="367"/>
        <v>1</v>
      </c>
    </row>
    <row r="1453" spans="1:32" ht="45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352"/>
        <v>1.0554089709762533E-4</v>
      </c>
      <c r="P1453" s="8">
        <f t="shared" si="353"/>
        <v>1</v>
      </c>
      <c r="Q1453" t="s">
        <v>8322</v>
      </c>
      <c r="R1453" t="s">
        <v>8341</v>
      </c>
      <c r="S1453" s="12">
        <f t="shared" si="354"/>
        <v>41961.62568287037</v>
      </c>
      <c r="T1453" s="12">
        <f t="shared" si="355"/>
        <v>41931.584016203706</v>
      </c>
      <c r="U1453">
        <f t="shared" si="356"/>
        <v>0</v>
      </c>
      <c r="V1453">
        <f t="shared" si="357"/>
        <v>0</v>
      </c>
      <c r="W1453">
        <f t="shared" si="358"/>
        <v>0</v>
      </c>
      <c r="X1453">
        <f t="shared" si="359"/>
        <v>0</v>
      </c>
      <c r="Y1453">
        <f t="shared" si="360"/>
        <v>1</v>
      </c>
      <c r="Z1453">
        <f t="shared" si="361"/>
        <v>0</v>
      </c>
      <c r="AA1453">
        <f t="shared" si="362"/>
        <v>0</v>
      </c>
      <c r="AB1453">
        <f t="shared" si="363"/>
        <v>0</v>
      </c>
      <c r="AC1453">
        <f t="shared" si="364"/>
        <v>0</v>
      </c>
      <c r="AD1453">
        <f t="shared" si="365"/>
        <v>0</v>
      </c>
      <c r="AE1453">
        <f t="shared" si="366"/>
        <v>0</v>
      </c>
      <c r="AF1453">
        <f t="shared" si="367"/>
        <v>0</v>
      </c>
    </row>
    <row r="1454" spans="1:32" ht="45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352"/>
        <v>0</v>
      </c>
      <c r="P1454" s="8" t="e">
        <f t="shared" si="353"/>
        <v>#DIV/0!</v>
      </c>
      <c r="Q1454" t="s">
        <v>8322</v>
      </c>
      <c r="R1454" t="s">
        <v>8341</v>
      </c>
      <c r="S1454" s="12">
        <f t="shared" si="354"/>
        <v>41848.328275462962</v>
      </c>
      <c r="T1454" s="12">
        <f t="shared" si="355"/>
        <v>41818.328275462962</v>
      </c>
      <c r="U1454">
        <f t="shared" si="356"/>
        <v>0</v>
      </c>
      <c r="V1454">
        <f t="shared" si="357"/>
        <v>0</v>
      </c>
      <c r="W1454">
        <f t="shared" si="358"/>
        <v>0</v>
      </c>
      <c r="X1454">
        <f t="shared" si="359"/>
        <v>1</v>
      </c>
      <c r="Y1454">
        <f t="shared" si="360"/>
        <v>0</v>
      </c>
      <c r="Z1454">
        <f t="shared" si="361"/>
        <v>0</v>
      </c>
      <c r="AA1454">
        <f t="shared" si="362"/>
        <v>0</v>
      </c>
      <c r="AB1454">
        <f t="shared" si="363"/>
        <v>0</v>
      </c>
      <c r="AC1454">
        <f t="shared" si="364"/>
        <v>0</v>
      </c>
      <c r="AD1454">
        <f t="shared" si="365"/>
        <v>0</v>
      </c>
      <c r="AE1454">
        <f t="shared" si="366"/>
        <v>0</v>
      </c>
      <c r="AF1454">
        <f t="shared" si="367"/>
        <v>0</v>
      </c>
    </row>
    <row r="1455" spans="1:32" ht="60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352"/>
        <v>0</v>
      </c>
      <c r="P1455" s="8" t="e">
        <f t="shared" si="353"/>
        <v>#DIV/0!</v>
      </c>
      <c r="Q1455" t="s">
        <v>8322</v>
      </c>
      <c r="R1455" t="s">
        <v>8341</v>
      </c>
      <c r="S1455" s="12">
        <f t="shared" si="354"/>
        <v>42840.279479166667</v>
      </c>
      <c r="T1455" s="12">
        <f t="shared" si="355"/>
        <v>42795.321145833332</v>
      </c>
      <c r="U1455">
        <f t="shared" si="356"/>
        <v>0</v>
      </c>
      <c r="V1455">
        <f t="shared" si="357"/>
        <v>0</v>
      </c>
      <c r="W1455">
        <f t="shared" si="358"/>
        <v>0</v>
      </c>
      <c r="X1455">
        <f t="shared" si="359"/>
        <v>0</v>
      </c>
      <c r="Y1455">
        <f t="shared" si="360"/>
        <v>0</v>
      </c>
      <c r="Z1455">
        <f t="shared" si="361"/>
        <v>0</v>
      </c>
      <c r="AA1455">
        <f t="shared" si="362"/>
        <v>1</v>
      </c>
      <c r="AB1455">
        <f t="shared" si="363"/>
        <v>0</v>
      </c>
      <c r="AC1455">
        <f t="shared" si="364"/>
        <v>0</v>
      </c>
      <c r="AD1455">
        <f t="shared" si="365"/>
        <v>0</v>
      </c>
      <c r="AE1455">
        <f t="shared" si="366"/>
        <v>0</v>
      </c>
      <c r="AF1455">
        <f t="shared" si="367"/>
        <v>0</v>
      </c>
    </row>
    <row r="1456" spans="1:32" ht="60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352"/>
        <v>8.5714285714285719E-3</v>
      </c>
      <c r="P1456" s="8">
        <f t="shared" si="353"/>
        <v>15</v>
      </c>
      <c r="Q1456" t="s">
        <v>8322</v>
      </c>
      <c r="R1456" t="s">
        <v>8341</v>
      </c>
      <c r="S1456" s="12">
        <f t="shared" si="354"/>
        <v>42484.540972222225</v>
      </c>
      <c r="T1456" s="12">
        <f t="shared" si="355"/>
        <v>42463.491666666669</v>
      </c>
      <c r="U1456">
        <f t="shared" si="356"/>
        <v>0</v>
      </c>
      <c r="V1456">
        <f t="shared" si="357"/>
        <v>1</v>
      </c>
      <c r="W1456">
        <f t="shared" si="358"/>
        <v>0</v>
      </c>
      <c r="X1456">
        <f t="shared" si="359"/>
        <v>0</v>
      </c>
      <c r="Y1456">
        <f t="shared" si="360"/>
        <v>0</v>
      </c>
      <c r="Z1456">
        <f t="shared" si="361"/>
        <v>0</v>
      </c>
      <c r="AA1456">
        <f t="shared" si="362"/>
        <v>0</v>
      </c>
      <c r="AB1456">
        <f t="shared" si="363"/>
        <v>0</v>
      </c>
      <c r="AC1456">
        <f t="shared" si="364"/>
        <v>0</v>
      </c>
      <c r="AD1456">
        <f t="shared" si="365"/>
        <v>0</v>
      </c>
      <c r="AE1456">
        <f t="shared" si="366"/>
        <v>0</v>
      </c>
      <c r="AF1456">
        <f t="shared" si="367"/>
        <v>0</v>
      </c>
    </row>
    <row r="1457" spans="1:32" ht="60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352"/>
        <v>0.105</v>
      </c>
      <c r="P1457" s="8">
        <f t="shared" si="353"/>
        <v>225</v>
      </c>
      <c r="Q1457" t="s">
        <v>8322</v>
      </c>
      <c r="R1457" t="s">
        <v>8341</v>
      </c>
      <c r="S1457" s="12">
        <f t="shared" si="354"/>
        <v>41887.193749999999</v>
      </c>
      <c r="T1457" s="12">
        <f t="shared" si="355"/>
        <v>41832.297685185185</v>
      </c>
      <c r="U1457">
        <f t="shared" si="356"/>
        <v>0</v>
      </c>
      <c r="V1457">
        <f t="shared" si="357"/>
        <v>0</v>
      </c>
      <c r="W1457">
        <f t="shared" si="358"/>
        <v>0</v>
      </c>
      <c r="X1457">
        <f t="shared" si="359"/>
        <v>0</v>
      </c>
      <c r="Y1457">
        <f t="shared" si="360"/>
        <v>1</v>
      </c>
      <c r="Z1457">
        <f t="shared" si="361"/>
        <v>0</v>
      </c>
      <c r="AA1457">
        <f t="shared" si="362"/>
        <v>0</v>
      </c>
      <c r="AB1457">
        <f t="shared" si="363"/>
        <v>0</v>
      </c>
      <c r="AC1457">
        <f t="shared" si="364"/>
        <v>0</v>
      </c>
      <c r="AD1457">
        <f t="shared" si="365"/>
        <v>0</v>
      </c>
      <c r="AE1457">
        <f t="shared" si="366"/>
        <v>0</v>
      </c>
      <c r="AF1457">
        <f t="shared" si="367"/>
        <v>0</v>
      </c>
    </row>
    <row r="1458" spans="1:32" ht="30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352"/>
        <v>2.9000000000000001E-2</v>
      </c>
      <c r="P1458" s="8">
        <f t="shared" si="353"/>
        <v>48.333333333333336</v>
      </c>
      <c r="Q1458" t="s">
        <v>8322</v>
      </c>
      <c r="R1458" t="s">
        <v>8341</v>
      </c>
      <c r="S1458" s="12">
        <f t="shared" si="354"/>
        <v>42738.293576388889</v>
      </c>
      <c r="T1458" s="12">
        <f t="shared" si="355"/>
        <v>42708.293576388889</v>
      </c>
      <c r="U1458">
        <f t="shared" si="356"/>
        <v>0</v>
      </c>
      <c r="V1458">
        <f t="shared" si="357"/>
        <v>0</v>
      </c>
      <c r="W1458">
        <f t="shared" si="358"/>
        <v>1</v>
      </c>
      <c r="X1458">
        <f t="shared" si="359"/>
        <v>0</v>
      </c>
      <c r="Y1458">
        <f t="shared" si="360"/>
        <v>0</v>
      </c>
      <c r="Z1458">
        <f t="shared" si="361"/>
        <v>0</v>
      </c>
      <c r="AA1458">
        <f t="shared" si="362"/>
        <v>0</v>
      </c>
      <c r="AB1458">
        <f t="shared" si="363"/>
        <v>0</v>
      </c>
      <c r="AC1458">
        <f t="shared" si="364"/>
        <v>0</v>
      </c>
      <c r="AD1458">
        <f t="shared" si="365"/>
        <v>0</v>
      </c>
      <c r="AE1458">
        <f t="shared" si="366"/>
        <v>0</v>
      </c>
      <c r="AF1458">
        <f t="shared" si="367"/>
        <v>0</v>
      </c>
    </row>
    <row r="1459" spans="1:32" ht="30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352"/>
        <v>0</v>
      </c>
      <c r="P1459" s="8" t="e">
        <f t="shared" si="353"/>
        <v>#DIV/0!</v>
      </c>
      <c r="Q1459" t="s">
        <v>8322</v>
      </c>
      <c r="R1459" t="s">
        <v>8341</v>
      </c>
      <c r="S1459" s="12">
        <f t="shared" si="354"/>
        <v>42319.563009259262</v>
      </c>
      <c r="T1459" s="12">
        <f t="shared" si="355"/>
        <v>42289.52134259259</v>
      </c>
      <c r="U1459">
        <f t="shared" si="356"/>
        <v>0</v>
      </c>
      <c r="V1459">
        <f t="shared" si="357"/>
        <v>0</v>
      </c>
      <c r="W1459">
        <f t="shared" si="358"/>
        <v>1</v>
      </c>
      <c r="X1459">
        <f t="shared" si="359"/>
        <v>0</v>
      </c>
      <c r="Y1459">
        <f t="shared" si="360"/>
        <v>0</v>
      </c>
      <c r="Z1459">
        <f t="shared" si="361"/>
        <v>0</v>
      </c>
      <c r="AA1459">
        <f t="shared" si="362"/>
        <v>0</v>
      </c>
      <c r="AB1459">
        <f t="shared" si="363"/>
        <v>0</v>
      </c>
      <c r="AC1459">
        <f t="shared" si="364"/>
        <v>0</v>
      </c>
      <c r="AD1459">
        <f t="shared" si="365"/>
        <v>0</v>
      </c>
      <c r="AE1459">
        <f t="shared" si="366"/>
        <v>0</v>
      </c>
      <c r="AF1459">
        <f t="shared" si="367"/>
        <v>0</v>
      </c>
    </row>
    <row r="1460" spans="1:32" ht="60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352"/>
        <v>0</v>
      </c>
      <c r="P1460" s="8" t="e">
        <f t="shared" si="353"/>
        <v>#DIV/0!</v>
      </c>
      <c r="Q1460" t="s">
        <v>8322</v>
      </c>
      <c r="R1460" t="s">
        <v>8341</v>
      </c>
      <c r="S1460" s="12">
        <f t="shared" si="354"/>
        <v>41861.791666666664</v>
      </c>
      <c r="T1460" s="12">
        <f t="shared" si="355"/>
        <v>41831.330555555556</v>
      </c>
      <c r="U1460">
        <f t="shared" si="356"/>
        <v>0</v>
      </c>
      <c r="V1460">
        <f t="shared" si="357"/>
        <v>0</v>
      </c>
      <c r="W1460">
        <f t="shared" si="358"/>
        <v>1</v>
      </c>
      <c r="X1460">
        <f t="shared" si="359"/>
        <v>0</v>
      </c>
      <c r="Y1460">
        <f t="shared" si="360"/>
        <v>0</v>
      </c>
      <c r="Z1460">
        <f t="shared" si="361"/>
        <v>0</v>
      </c>
      <c r="AA1460">
        <f t="shared" si="362"/>
        <v>0</v>
      </c>
      <c r="AB1460">
        <f t="shared" si="363"/>
        <v>0</v>
      </c>
      <c r="AC1460">
        <f t="shared" si="364"/>
        <v>0</v>
      </c>
      <c r="AD1460">
        <f t="shared" si="365"/>
        <v>0</v>
      </c>
      <c r="AE1460">
        <f t="shared" si="366"/>
        <v>0</v>
      </c>
      <c r="AF1460">
        <f t="shared" si="367"/>
        <v>0</v>
      </c>
    </row>
    <row r="1461" spans="1:32" ht="45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352"/>
        <v>0</v>
      </c>
      <c r="P1461" s="8" t="e">
        <f t="shared" si="353"/>
        <v>#DIV/0!</v>
      </c>
      <c r="Q1461" t="s">
        <v>8322</v>
      </c>
      <c r="R1461" t="s">
        <v>8341</v>
      </c>
      <c r="S1461" s="12">
        <f t="shared" si="354"/>
        <v>42340.350694444445</v>
      </c>
      <c r="T1461" s="12">
        <f t="shared" si="355"/>
        <v>42311.829814814817</v>
      </c>
      <c r="U1461">
        <f t="shared" si="356"/>
        <v>0</v>
      </c>
      <c r="V1461">
        <f t="shared" si="357"/>
        <v>0</v>
      </c>
      <c r="W1461">
        <f t="shared" si="358"/>
        <v>0</v>
      </c>
      <c r="X1461">
        <f t="shared" si="359"/>
        <v>0</v>
      </c>
      <c r="Y1461">
        <f t="shared" si="360"/>
        <v>0</v>
      </c>
      <c r="Z1461">
        <f t="shared" si="361"/>
        <v>0</v>
      </c>
      <c r="AA1461">
        <f t="shared" si="362"/>
        <v>0</v>
      </c>
      <c r="AB1461">
        <f t="shared" si="363"/>
        <v>0</v>
      </c>
      <c r="AC1461">
        <f t="shared" si="364"/>
        <v>1</v>
      </c>
      <c r="AD1461">
        <f t="shared" si="365"/>
        <v>0</v>
      </c>
      <c r="AE1461">
        <f t="shared" si="366"/>
        <v>0</v>
      </c>
      <c r="AF1461">
        <f t="shared" si="367"/>
        <v>0</v>
      </c>
    </row>
    <row r="1462" spans="1:32" ht="45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352"/>
        <v>0</v>
      </c>
      <c r="P1462" s="8" t="e">
        <f t="shared" si="353"/>
        <v>#DIV/0!</v>
      </c>
      <c r="Q1462" t="s">
        <v>8322</v>
      </c>
      <c r="R1462" t="s">
        <v>8341</v>
      </c>
      <c r="S1462" s="12">
        <f t="shared" si="354"/>
        <v>41973.614583333328</v>
      </c>
      <c r="T1462" s="12">
        <f t="shared" si="355"/>
        <v>41915.521967592591</v>
      </c>
      <c r="U1462">
        <f t="shared" si="356"/>
        <v>0</v>
      </c>
      <c r="V1462">
        <f t="shared" si="357"/>
        <v>0</v>
      </c>
      <c r="W1462">
        <f t="shared" si="358"/>
        <v>0</v>
      </c>
      <c r="X1462">
        <f t="shared" si="359"/>
        <v>0</v>
      </c>
      <c r="Y1462">
        <f t="shared" si="360"/>
        <v>0</v>
      </c>
      <c r="Z1462">
        <f t="shared" si="361"/>
        <v>0</v>
      </c>
      <c r="AA1462">
        <f t="shared" si="362"/>
        <v>0</v>
      </c>
      <c r="AB1462">
        <f t="shared" si="363"/>
        <v>0</v>
      </c>
      <c r="AC1462">
        <f t="shared" si="364"/>
        <v>0</v>
      </c>
      <c r="AD1462">
        <f t="shared" si="365"/>
        <v>0</v>
      </c>
      <c r="AE1462">
        <f t="shared" si="366"/>
        <v>0</v>
      </c>
      <c r="AF1462">
        <f t="shared" si="367"/>
        <v>1</v>
      </c>
    </row>
    <row r="1463" spans="1:32" ht="30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352"/>
        <v>1.012446</v>
      </c>
      <c r="P1463" s="8">
        <f t="shared" si="353"/>
        <v>44.66673529411765</v>
      </c>
      <c r="Q1463" t="s">
        <v>8322</v>
      </c>
      <c r="R1463" t="s">
        <v>8342</v>
      </c>
      <c r="S1463" s="12">
        <f t="shared" si="354"/>
        <v>41932.625</v>
      </c>
      <c r="T1463" s="12">
        <f t="shared" si="355"/>
        <v>41899.270300925928</v>
      </c>
      <c r="U1463">
        <f t="shared" si="356"/>
        <v>0</v>
      </c>
      <c r="V1463">
        <f t="shared" si="357"/>
        <v>0</v>
      </c>
      <c r="W1463">
        <f t="shared" si="358"/>
        <v>0</v>
      </c>
      <c r="X1463">
        <f t="shared" si="359"/>
        <v>0</v>
      </c>
      <c r="Y1463">
        <f t="shared" si="360"/>
        <v>1</v>
      </c>
      <c r="Z1463">
        <f t="shared" si="361"/>
        <v>0</v>
      </c>
      <c r="AA1463">
        <f t="shared" si="362"/>
        <v>0</v>
      </c>
      <c r="AB1463">
        <f t="shared" si="363"/>
        <v>0</v>
      </c>
      <c r="AC1463">
        <f t="shared" si="364"/>
        <v>0</v>
      </c>
      <c r="AD1463">
        <f t="shared" si="365"/>
        <v>0</v>
      </c>
      <c r="AE1463">
        <f t="shared" si="366"/>
        <v>0</v>
      </c>
      <c r="AF1463">
        <f t="shared" si="367"/>
        <v>0</v>
      </c>
    </row>
    <row r="1464" spans="1:32" ht="30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352"/>
        <v>1.085175</v>
      </c>
      <c r="P1464" s="8">
        <f t="shared" si="353"/>
        <v>28.937999999999999</v>
      </c>
      <c r="Q1464" t="s">
        <v>8322</v>
      </c>
      <c r="R1464" t="s">
        <v>8342</v>
      </c>
      <c r="S1464" s="12">
        <f t="shared" si="354"/>
        <v>41374.287858796299</v>
      </c>
      <c r="T1464" s="12">
        <f t="shared" si="355"/>
        <v>41344.287858796299</v>
      </c>
      <c r="U1464">
        <f t="shared" si="356"/>
        <v>0</v>
      </c>
      <c r="V1464">
        <f t="shared" si="357"/>
        <v>1</v>
      </c>
      <c r="W1464">
        <f t="shared" si="358"/>
        <v>0</v>
      </c>
      <c r="X1464">
        <f t="shared" si="359"/>
        <v>0</v>
      </c>
      <c r="Y1464">
        <f t="shared" si="360"/>
        <v>0</v>
      </c>
      <c r="Z1464">
        <f t="shared" si="361"/>
        <v>0</v>
      </c>
      <c r="AA1464">
        <f t="shared" si="362"/>
        <v>0</v>
      </c>
      <c r="AB1464">
        <f t="shared" si="363"/>
        <v>0</v>
      </c>
      <c r="AC1464">
        <f t="shared" si="364"/>
        <v>0</v>
      </c>
      <c r="AD1464">
        <f t="shared" si="365"/>
        <v>0</v>
      </c>
      <c r="AE1464">
        <f t="shared" si="366"/>
        <v>0</v>
      </c>
      <c r="AF1464">
        <f t="shared" si="367"/>
        <v>0</v>
      </c>
    </row>
    <row r="1465" spans="1:32" ht="60" x14ac:dyDescent="0.25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352"/>
        <v>1.4766666666666666</v>
      </c>
      <c r="P1465" s="8">
        <f t="shared" si="353"/>
        <v>35.44</v>
      </c>
      <c r="Q1465" t="s">
        <v>8322</v>
      </c>
      <c r="R1465" t="s">
        <v>8342</v>
      </c>
      <c r="S1465" s="12">
        <f t="shared" si="354"/>
        <v>41371.494652777779</v>
      </c>
      <c r="T1465" s="12">
        <f t="shared" si="355"/>
        <v>41326.536319444444</v>
      </c>
      <c r="U1465">
        <f t="shared" si="356"/>
        <v>1</v>
      </c>
      <c r="V1465">
        <f t="shared" si="357"/>
        <v>0</v>
      </c>
      <c r="W1465">
        <f t="shared" si="358"/>
        <v>0</v>
      </c>
      <c r="X1465">
        <f t="shared" si="359"/>
        <v>0</v>
      </c>
      <c r="Y1465">
        <f t="shared" si="360"/>
        <v>0</v>
      </c>
      <c r="Z1465">
        <f t="shared" si="361"/>
        <v>0</v>
      </c>
      <c r="AA1465">
        <f t="shared" si="362"/>
        <v>0</v>
      </c>
      <c r="AB1465">
        <f t="shared" si="363"/>
        <v>0</v>
      </c>
      <c r="AC1465">
        <f t="shared" si="364"/>
        <v>0</v>
      </c>
      <c r="AD1465">
        <f t="shared" si="365"/>
        <v>0</v>
      </c>
      <c r="AE1465">
        <f t="shared" si="366"/>
        <v>0</v>
      </c>
      <c r="AF1465">
        <f t="shared" si="367"/>
        <v>0</v>
      </c>
    </row>
    <row r="1466" spans="1:32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352"/>
        <v>1.6319999999999999</v>
      </c>
      <c r="P1466" s="8">
        <f t="shared" si="353"/>
        <v>34.871794871794869</v>
      </c>
      <c r="Q1466" t="s">
        <v>8322</v>
      </c>
      <c r="R1466" t="s">
        <v>8342</v>
      </c>
      <c r="S1466" s="12">
        <f t="shared" si="354"/>
        <v>41321.286550925928</v>
      </c>
      <c r="T1466" s="12">
        <f t="shared" si="355"/>
        <v>41291.286550925928</v>
      </c>
      <c r="U1466">
        <f t="shared" si="356"/>
        <v>0</v>
      </c>
      <c r="V1466">
        <f t="shared" si="357"/>
        <v>0</v>
      </c>
      <c r="W1466">
        <f t="shared" si="358"/>
        <v>1</v>
      </c>
      <c r="X1466">
        <f t="shared" si="359"/>
        <v>0</v>
      </c>
      <c r="Y1466">
        <f t="shared" si="360"/>
        <v>0</v>
      </c>
      <c r="Z1466">
        <f t="shared" si="361"/>
        <v>0</v>
      </c>
      <c r="AA1466">
        <f t="shared" si="362"/>
        <v>0</v>
      </c>
      <c r="AB1466">
        <f t="shared" si="363"/>
        <v>0</v>
      </c>
      <c r="AC1466">
        <f t="shared" si="364"/>
        <v>0</v>
      </c>
      <c r="AD1466">
        <f t="shared" si="365"/>
        <v>0</v>
      </c>
      <c r="AE1466">
        <f t="shared" si="366"/>
        <v>0</v>
      </c>
      <c r="AF1466">
        <f t="shared" si="367"/>
        <v>0</v>
      </c>
    </row>
    <row r="1467" spans="1:32" ht="60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352"/>
        <v>4.5641449999999999</v>
      </c>
      <c r="P1467" s="8">
        <f t="shared" si="353"/>
        <v>52.622732513451197</v>
      </c>
      <c r="Q1467" t="s">
        <v>8322</v>
      </c>
      <c r="R1467" t="s">
        <v>8342</v>
      </c>
      <c r="S1467" s="12">
        <f t="shared" si="354"/>
        <v>40989.75</v>
      </c>
      <c r="T1467" s="12">
        <f t="shared" si="355"/>
        <v>40959.359398148146</v>
      </c>
      <c r="U1467">
        <f t="shared" si="356"/>
        <v>0</v>
      </c>
      <c r="V1467">
        <f t="shared" si="357"/>
        <v>0</v>
      </c>
      <c r="W1467">
        <f t="shared" si="358"/>
        <v>0</v>
      </c>
      <c r="X1467">
        <f t="shared" si="359"/>
        <v>0</v>
      </c>
      <c r="Y1467">
        <f t="shared" si="360"/>
        <v>0</v>
      </c>
      <c r="Z1467">
        <f t="shared" si="361"/>
        <v>0</v>
      </c>
      <c r="AA1467">
        <f t="shared" si="362"/>
        <v>0</v>
      </c>
      <c r="AB1467">
        <f t="shared" si="363"/>
        <v>1</v>
      </c>
      <c r="AC1467">
        <f t="shared" si="364"/>
        <v>0</v>
      </c>
      <c r="AD1467">
        <f t="shared" si="365"/>
        <v>0</v>
      </c>
      <c r="AE1467">
        <f t="shared" si="366"/>
        <v>0</v>
      </c>
      <c r="AF1467">
        <f t="shared" si="367"/>
        <v>0</v>
      </c>
    </row>
    <row r="1468" spans="1:32" ht="60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352"/>
        <v>1.0787731249999999</v>
      </c>
      <c r="P1468" s="8">
        <f t="shared" si="353"/>
        <v>69.598266129032254</v>
      </c>
      <c r="Q1468" t="s">
        <v>8322</v>
      </c>
      <c r="R1468" t="s">
        <v>8342</v>
      </c>
      <c r="S1468" s="12">
        <f t="shared" si="354"/>
        <v>42380.833333333328</v>
      </c>
      <c r="T1468" s="12">
        <f t="shared" si="355"/>
        <v>42339.797060185185</v>
      </c>
      <c r="U1468">
        <f t="shared" si="356"/>
        <v>0</v>
      </c>
      <c r="V1468">
        <f t="shared" si="357"/>
        <v>0</v>
      </c>
      <c r="W1468">
        <f t="shared" si="358"/>
        <v>0</v>
      </c>
      <c r="X1468">
        <f t="shared" si="359"/>
        <v>0</v>
      </c>
      <c r="Y1468">
        <f t="shared" si="360"/>
        <v>1</v>
      </c>
      <c r="Z1468">
        <f t="shared" si="361"/>
        <v>0</v>
      </c>
      <c r="AA1468">
        <f t="shared" si="362"/>
        <v>0</v>
      </c>
      <c r="AB1468">
        <f t="shared" si="363"/>
        <v>0</v>
      </c>
      <c r="AC1468">
        <f t="shared" si="364"/>
        <v>0</v>
      </c>
      <c r="AD1468">
        <f t="shared" si="365"/>
        <v>0</v>
      </c>
      <c r="AE1468">
        <f t="shared" si="366"/>
        <v>0</v>
      </c>
      <c r="AF1468">
        <f t="shared" si="367"/>
        <v>0</v>
      </c>
    </row>
    <row r="1469" spans="1:32" ht="30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352"/>
        <v>1.1508</v>
      </c>
      <c r="P1469" s="8">
        <f t="shared" si="353"/>
        <v>76.72</v>
      </c>
      <c r="Q1469" t="s">
        <v>8322</v>
      </c>
      <c r="R1469" t="s">
        <v>8342</v>
      </c>
      <c r="S1469" s="12">
        <f t="shared" si="354"/>
        <v>40993.385243055556</v>
      </c>
      <c r="T1469" s="12">
        <f t="shared" si="355"/>
        <v>40933.42690972222</v>
      </c>
      <c r="U1469">
        <f t="shared" si="356"/>
        <v>0</v>
      </c>
      <c r="V1469">
        <f t="shared" si="357"/>
        <v>0</v>
      </c>
      <c r="W1469">
        <f t="shared" si="358"/>
        <v>0</v>
      </c>
      <c r="X1469">
        <f t="shared" si="359"/>
        <v>0</v>
      </c>
      <c r="Y1469">
        <f t="shared" si="360"/>
        <v>0</v>
      </c>
      <c r="Z1469">
        <f t="shared" si="361"/>
        <v>0</v>
      </c>
      <c r="AA1469">
        <f t="shared" si="362"/>
        <v>0</v>
      </c>
      <c r="AB1469">
        <f t="shared" si="363"/>
        <v>0</v>
      </c>
      <c r="AC1469">
        <f t="shared" si="364"/>
        <v>0</v>
      </c>
      <c r="AD1469">
        <f t="shared" si="365"/>
        <v>1</v>
      </c>
      <c r="AE1469">
        <f t="shared" si="366"/>
        <v>0</v>
      </c>
      <c r="AF1469">
        <f t="shared" si="367"/>
        <v>0</v>
      </c>
    </row>
    <row r="1470" spans="1:32" ht="60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352"/>
        <v>1.0236842105263158</v>
      </c>
      <c r="P1470" s="8">
        <f t="shared" si="353"/>
        <v>33.191126279863482</v>
      </c>
      <c r="Q1470" t="s">
        <v>8322</v>
      </c>
      <c r="R1470" t="s">
        <v>8342</v>
      </c>
      <c r="S1470" s="12">
        <f t="shared" si="354"/>
        <v>40705.639456018514</v>
      </c>
      <c r="T1470" s="12">
        <f t="shared" si="355"/>
        <v>40645.639456018514</v>
      </c>
      <c r="U1470">
        <f t="shared" si="356"/>
        <v>0</v>
      </c>
      <c r="V1470">
        <f t="shared" si="357"/>
        <v>0</v>
      </c>
      <c r="W1470">
        <f t="shared" si="358"/>
        <v>1</v>
      </c>
      <c r="X1470">
        <f t="shared" si="359"/>
        <v>0</v>
      </c>
      <c r="Y1470">
        <f t="shared" si="360"/>
        <v>0</v>
      </c>
      <c r="Z1470">
        <f t="shared" si="361"/>
        <v>0</v>
      </c>
      <c r="AA1470">
        <f t="shared" si="362"/>
        <v>0</v>
      </c>
      <c r="AB1470">
        <f t="shared" si="363"/>
        <v>0</v>
      </c>
      <c r="AC1470">
        <f t="shared" si="364"/>
        <v>0</v>
      </c>
      <c r="AD1470">
        <f t="shared" si="365"/>
        <v>0</v>
      </c>
      <c r="AE1470">
        <f t="shared" si="366"/>
        <v>0</v>
      </c>
      <c r="AF1470">
        <f t="shared" si="367"/>
        <v>0</v>
      </c>
    </row>
    <row r="1471" spans="1:32" ht="45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352"/>
        <v>1.0842485875706214</v>
      </c>
      <c r="P1471" s="8">
        <f t="shared" si="353"/>
        <v>149.46417445482865</v>
      </c>
      <c r="Q1471" t="s">
        <v>8322</v>
      </c>
      <c r="R1471" t="s">
        <v>8342</v>
      </c>
      <c r="S1471" s="12">
        <f t="shared" si="354"/>
        <v>41320.223483796297</v>
      </c>
      <c r="T1471" s="12">
        <f t="shared" si="355"/>
        <v>41290.223483796297</v>
      </c>
      <c r="U1471">
        <f t="shared" si="356"/>
        <v>0</v>
      </c>
      <c r="V1471">
        <f t="shared" si="357"/>
        <v>0</v>
      </c>
      <c r="W1471">
        <f t="shared" si="358"/>
        <v>0</v>
      </c>
      <c r="X1471">
        <f t="shared" si="359"/>
        <v>0</v>
      </c>
      <c r="Y1471">
        <f t="shared" si="360"/>
        <v>0</v>
      </c>
      <c r="Z1471">
        <f t="shared" si="361"/>
        <v>0</v>
      </c>
      <c r="AA1471">
        <f t="shared" si="362"/>
        <v>0</v>
      </c>
      <c r="AB1471">
        <f t="shared" si="363"/>
        <v>0</v>
      </c>
      <c r="AC1471">
        <f t="shared" si="364"/>
        <v>0</v>
      </c>
      <c r="AD1471">
        <f t="shared" si="365"/>
        <v>1</v>
      </c>
      <c r="AE1471">
        <f t="shared" si="366"/>
        <v>0</v>
      </c>
      <c r="AF1471">
        <f t="shared" si="367"/>
        <v>0</v>
      </c>
    </row>
    <row r="1472" spans="1:32" ht="60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352"/>
        <v>1.2513333333333334</v>
      </c>
      <c r="P1472" s="8">
        <f t="shared" si="353"/>
        <v>23.172839506172838</v>
      </c>
      <c r="Q1472" t="s">
        <v>8322</v>
      </c>
      <c r="R1472" t="s">
        <v>8342</v>
      </c>
      <c r="S1472" s="12">
        <f t="shared" si="354"/>
        <v>41271.452118055553</v>
      </c>
      <c r="T1472" s="12">
        <f t="shared" si="355"/>
        <v>41250.452118055553</v>
      </c>
      <c r="U1472">
        <f t="shared" si="356"/>
        <v>0</v>
      </c>
      <c r="V1472">
        <f t="shared" si="357"/>
        <v>1</v>
      </c>
      <c r="W1472">
        <f t="shared" si="358"/>
        <v>0</v>
      </c>
      <c r="X1472">
        <f t="shared" si="359"/>
        <v>0</v>
      </c>
      <c r="Y1472">
        <f t="shared" si="360"/>
        <v>0</v>
      </c>
      <c r="Z1472">
        <f t="shared" si="361"/>
        <v>0</v>
      </c>
      <c r="AA1472">
        <f t="shared" si="362"/>
        <v>0</v>
      </c>
      <c r="AB1472">
        <f t="shared" si="363"/>
        <v>0</v>
      </c>
      <c r="AC1472">
        <f t="shared" si="364"/>
        <v>0</v>
      </c>
      <c r="AD1472">
        <f t="shared" si="365"/>
        <v>0</v>
      </c>
      <c r="AE1472">
        <f t="shared" si="366"/>
        <v>0</v>
      </c>
      <c r="AF1472">
        <f t="shared" si="367"/>
        <v>0</v>
      </c>
    </row>
    <row r="1473" spans="1:32" ht="60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352"/>
        <v>1.03840625</v>
      </c>
      <c r="P1473" s="8">
        <f t="shared" si="353"/>
        <v>96.877551020408163</v>
      </c>
      <c r="Q1473" t="s">
        <v>8322</v>
      </c>
      <c r="R1473" t="s">
        <v>8342</v>
      </c>
      <c r="S1473" s="12">
        <f t="shared" si="354"/>
        <v>42103.582569444443</v>
      </c>
      <c r="T1473" s="12">
        <f t="shared" si="355"/>
        <v>42073.582569444443</v>
      </c>
      <c r="U1473">
        <f t="shared" si="356"/>
        <v>0</v>
      </c>
      <c r="V1473">
        <f t="shared" si="357"/>
        <v>0</v>
      </c>
      <c r="W1473">
        <f t="shared" si="358"/>
        <v>0</v>
      </c>
      <c r="X1473">
        <f t="shared" si="359"/>
        <v>0</v>
      </c>
      <c r="Y1473">
        <f t="shared" si="360"/>
        <v>0</v>
      </c>
      <c r="Z1473">
        <f t="shared" si="361"/>
        <v>0</v>
      </c>
      <c r="AA1473">
        <f t="shared" si="362"/>
        <v>0</v>
      </c>
      <c r="AB1473">
        <f t="shared" si="363"/>
        <v>1</v>
      </c>
      <c r="AC1473">
        <f t="shared" si="364"/>
        <v>0</v>
      </c>
      <c r="AD1473">
        <f t="shared" si="365"/>
        <v>0</v>
      </c>
      <c r="AE1473">
        <f t="shared" si="366"/>
        <v>0</v>
      </c>
      <c r="AF1473">
        <f t="shared" si="367"/>
        <v>0</v>
      </c>
    </row>
    <row r="1474" spans="1:32" ht="60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352"/>
        <v>1.3870400000000001</v>
      </c>
      <c r="P1474" s="8">
        <f t="shared" si="353"/>
        <v>103.20238095238095</v>
      </c>
      <c r="Q1474" t="s">
        <v>8322</v>
      </c>
      <c r="R1474" t="s">
        <v>8342</v>
      </c>
      <c r="S1474" s="12">
        <f t="shared" si="354"/>
        <v>41563.167858796296</v>
      </c>
      <c r="T1474" s="12">
        <f t="shared" si="355"/>
        <v>41533.167858796296</v>
      </c>
      <c r="U1474">
        <f t="shared" si="356"/>
        <v>0</v>
      </c>
      <c r="V1474">
        <f t="shared" si="357"/>
        <v>0</v>
      </c>
      <c r="W1474">
        <f t="shared" si="358"/>
        <v>0</v>
      </c>
      <c r="X1474">
        <f t="shared" si="359"/>
        <v>0</v>
      </c>
      <c r="Y1474">
        <f t="shared" si="360"/>
        <v>0</v>
      </c>
      <c r="Z1474">
        <f t="shared" si="361"/>
        <v>0</v>
      </c>
      <c r="AA1474">
        <f t="shared" si="362"/>
        <v>1</v>
      </c>
      <c r="AB1474">
        <f t="shared" si="363"/>
        <v>0</v>
      </c>
      <c r="AC1474">
        <f t="shared" si="364"/>
        <v>0</v>
      </c>
      <c r="AD1474">
        <f t="shared" si="365"/>
        <v>0</v>
      </c>
      <c r="AE1474">
        <f t="shared" si="366"/>
        <v>0</v>
      </c>
      <c r="AF1474">
        <f t="shared" si="367"/>
        <v>0</v>
      </c>
    </row>
    <row r="1475" spans="1:32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368">E1475/D1475</f>
        <v>1.20516</v>
      </c>
      <c r="P1475" s="8">
        <f t="shared" ref="P1475:P1538" si="369">E1475/L1475</f>
        <v>38.462553191489363</v>
      </c>
      <c r="Q1475" t="s">
        <v>8322</v>
      </c>
      <c r="R1475" t="s">
        <v>8342</v>
      </c>
      <c r="S1475" s="12">
        <f t="shared" ref="S1475:S1538" si="370">(I1475/86400)+25569+(-9/24)</f>
        <v>40969.604618055557</v>
      </c>
      <c r="T1475" s="12">
        <f t="shared" ref="T1475:T1538" si="371">(J1475/86400)+25569+(-9/24)</f>
        <v>40939.604618055557</v>
      </c>
      <c r="U1475">
        <f t="shared" ref="U1475:U1538" si="372">COUNTIFS(D1475, "&gt;=0", D1475,"&lt;=1000")</f>
        <v>0</v>
      </c>
      <c r="V1475">
        <f t="shared" ref="V1475:V1538" si="373">COUNTIFS(D1475, "&gt;=1000", D1475,"&lt;=4999")</f>
        <v>1</v>
      </c>
      <c r="W1475">
        <f t="shared" ref="W1475:W1538" si="374">COUNTIFS(D1475, "&gt;=5000", D1475,"&lt;=9999")</f>
        <v>0</v>
      </c>
      <c r="X1475">
        <f t="shared" ref="X1475:X1538" si="375">COUNTIFS(D1475, "&gt;=10000", D1475,"&lt;=14999")</f>
        <v>0</v>
      </c>
      <c r="Y1475">
        <f t="shared" ref="Y1475:Y1538" si="376">COUNTIFS(D1475, "&gt;=15000", D1475,"&lt;=19999")</f>
        <v>0</v>
      </c>
      <c r="Z1475">
        <f t="shared" ref="Z1475:Z1538" si="377">COUNTIFS(D1475, "&gt;=20000", D1475,"&lt;=24999")</f>
        <v>0</v>
      </c>
      <c r="AA1475">
        <f t="shared" ref="AA1475:AA1538" si="378">COUNTIFS(D1475, "&gt;=25000", D1475,"&lt;=29999")</f>
        <v>0</v>
      </c>
      <c r="AB1475">
        <f t="shared" ref="AB1475:AB1538" si="379">COUNTIFS(D1475, "&gt;=30000", D1475,"&lt;=34999")</f>
        <v>0</v>
      </c>
      <c r="AC1475">
        <f t="shared" ref="AC1475:AC1538" si="380">COUNTIFS(D1475, "&gt;=35000", D1475,"&lt;=39999")</f>
        <v>0</v>
      </c>
      <c r="AD1475">
        <f t="shared" ref="AD1475:AD1538" si="381">COUNTIFS(D1475, "&gt;=40000", D1475,"&lt;=44999")</f>
        <v>0</v>
      </c>
      <c r="AE1475">
        <f t="shared" ref="AE1475:AE1538" si="382">COUNTIFS(D1475, "&gt;=45000", D1475,"&lt;=49999")</f>
        <v>0</v>
      </c>
      <c r="AF1475">
        <f t="shared" ref="AF1475:AF1538" si="383">COUNTIFS(D1475, "&gt;=50000")</f>
        <v>0</v>
      </c>
    </row>
    <row r="1476" spans="1:32" ht="60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368"/>
        <v>1.1226666666666667</v>
      </c>
      <c r="P1476" s="8">
        <f t="shared" si="369"/>
        <v>44.315789473684212</v>
      </c>
      <c r="Q1476" t="s">
        <v>8322</v>
      </c>
      <c r="R1476" t="s">
        <v>8342</v>
      </c>
      <c r="S1476" s="12">
        <f t="shared" si="370"/>
        <v>41530.35291666667</v>
      </c>
      <c r="T1476" s="12">
        <f t="shared" si="371"/>
        <v>41500.35291666667</v>
      </c>
      <c r="U1476">
        <f t="shared" si="372"/>
        <v>0</v>
      </c>
      <c r="V1476">
        <f t="shared" si="373"/>
        <v>1</v>
      </c>
      <c r="W1476">
        <f t="shared" si="374"/>
        <v>0</v>
      </c>
      <c r="X1476">
        <f t="shared" si="375"/>
        <v>0</v>
      </c>
      <c r="Y1476">
        <f t="shared" si="376"/>
        <v>0</v>
      </c>
      <c r="Z1476">
        <f t="shared" si="377"/>
        <v>0</v>
      </c>
      <c r="AA1476">
        <f t="shared" si="378"/>
        <v>0</v>
      </c>
      <c r="AB1476">
        <f t="shared" si="379"/>
        <v>0</v>
      </c>
      <c r="AC1476">
        <f t="shared" si="380"/>
        <v>0</v>
      </c>
      <c r="AD1476">
        <f t="shared" si="381"/>
        <v>0</v>
      </c>
      <c r="AE1476">
        <f t="shared" si="382"/>
        <v>0</v>
      </c>
      <c r="AF1476">
        <f t="shared" si="383"/>
        <v>0</v>
      </c>
    </row>
    <row r="1477" spans="1:32" ht="45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368"/>
        <v>1.8866966666666667</v>
      </c>
      <c r="P1477" s="8">
        <f t="shared" si="369"/>
        <v>64.173356009070289</v>
      </c>
      <c r="Q1477" t="s">
        <v>8322</v>
      </c>
      <c r="R1477" t="s">
        <v>8342</v>
      </c>
      <c r="S1477" s="12">
        <f t="shared" si="370"/>
        <v>41992.832638888889</v>
      </c>
      <c r="T1477" s="12">
        <f t="shared" si="371"/>
        <v>41960.347951388889</v>
      </c>
      <c r="U1477">
        <f t="shared" si="372"/>
        <v>0</v>
      </c>
      <c r="V1477">
        <f t="shared" si="373"/>
        <v>0</v>
      </c>
      <c r="W1477">
        <f t="shared" si="374"/>
        <v>0</v>
      </c>
      <c r="X1477">
        <f t="shared" si="375"/>
        <v>0</v>
      </c>
      <c r="Y1477">
        <f t="shared" si="376"/>
        <v>1</v>
      </c>
      <c r="Z1477">
        <f t="shared" si="377"/>
        <v>0</v>
      </c>
      <c r="AA1477">
        <f t="shared" si="378"/>
        <v>0</v>
      </c>
      <c r="AB1477">
        <f t="shared" si="379"/>
        <v>0</v>
      </c>
      <c r="AC1477">
        <f t="shared" si="380"/>
        <v>0</v>
      </c>
      <c r="AD1477">
        <f t="shared" si="381"/>
        <v>0</v>
      </c>
      <c r="AE1477">
        <f t="shared" si="382"/>
        <v>0</v>
      </c>
      <c r="AF1477">
        <f t="shared" si="383"/>
        <v>0</v>
      </c>
    </row>
    <row r="1478" spans="1:32" ht="45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368"/>
        <v>6.6155466666666669</v>
      </c>
      <c r="P1478" s="8">
        <f t="shared" si="369"/>
        <v>43.333275109170302</v>
      </c>
      <c r="Q1478" t="s">
        <v>8322</v>
      </c>
      <c r="R1478" t="s">
        <v>8342</v>
      </c>
      <c r="S1478" s="12">
        <f t="shared" si="370"/>
        <v>40795.666921296295</v>
      </c>
      <c r="T1478" s="12">
        <f t="shared" si="371"/>
        <v>40765.666921296295</v>
      </c>
      <c r="U1478">
        <f t="shared" si="372"/>
        <v>0</v>
      </c>
      <c r="V1478">
        <f t="shared" si="373"/>
        <v>0</v>
      </c>
      <c r="W1478">
        <f t="shared" si="374"/>
        <v>1</v>
      </c>
      <c r="X1478">
        <f t="shared" si="375"/>
        <v>0</v>
      </c>
      <c r="Y1478">
        <f t="shared" si="376"/>
        <v>0</v>
      </c>
      <c r="Z1478">
        <f t="shared" si="377"/>
        <v>0</v>
      </c>
      <c r="AA1478">
        <f t="shared" si="378"/>
        <v>0</v>
      </c>
      <c r="AB1478">
        <f t="shared" si="379"/>
        <v>0</v>
      </c>
      <c r="AC1478">
        <f t="shared" si="380"/>
        <v>0</v>
      </c>
      <c r="AD1478">
        <f t="shared" si="381"/>
        <v>0</v>
      </c>
      <c r="AE1478">
        <f t="shared" si="382"/>
        <v>0</v>
      </c>
      <c r="AF1478">
        <f t="shared" si="383"/>
        <v>0</v>
      </c>
    </row>
    <row r="1479" spans="1:32" ht="60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368"/>
        <v>1.1131</v>
      </c>
      <c r="P1479" s="8">
        <f t="shared" si="369"/>
        <v>90.495934959349597</v>
      </c>
      <c r="Q1479" t="s">
        <v>8322</v>
      </c>
      <c r="R1479" t="s">
        <v>8342</v>
      </c>
      <c r="S1479" s="12">
        <f t="shared" si="370"/>
        <v>40899.75</v>
      </c>
      <c r="T1479" s="12">
        <f t="shared" si="371"/>
        <v>40840.240787037037</v>
      </c>
      <c r="U1479">
        <f t="shared" si="372"/>
        <v>0</v>
      </c>
      <c r="V1479">
        <f t="shared" si="373"/>
        <v>0</v>
      </c>
      <c r="W1479">
        <f t="shared" si="374"/>
        <v>0</v>
      </c>
      <c r="X1479">
        <f t="shared" si="375"/>
        <v>0</v>
      </c>
      <c r="Y1479">
        <f t="shared" si="376"/>
        <v>0</v>
      </c>
      <c r="Z1479">
        <f t="shared" si="377"/>
        <v>0</v>
      </c>
      <c r="AA1479">
        <f t="shared" si="378"/>
        <v>0</v>
      </c>
      <c r="AB1479">
        <f t="shared" si="379"/>
        <v>1</v>
      </c>
      <c r="AC1479">
        <f t="shared" si="380"/>
        <v>0</v>
      </c>
      <c r="AD1479">
        <f t="shared" si="381"/>
        <v>0</v>
      </c>
      <c r="AE1479">
        <f t="shared" si="382"/>
        <v>0</v>
      </c>
      <c r="AF1479">
        <f t="shared" si="383"/>
        <v>0</v>
      </c>
    </row>
    <row r="1480" spans="1:32" ht="60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368"/>
        <v>11.8161422</v>
      </c>
      <c r="P1480" s="8">
        <f t="shared" si="369"/>
        <v>29.187190495010373</v>
      </c>
      <c r="Q1480" t="s">
        <v>8322</v>
      </c>
      <c r="R1480" t="s">
        <v>8342</v>
      </c>
      <c r="S1480" s="12">
        <f t="shared" si="370"/>
        <v>41408.496678240743</v>
      </c>
      <c r="T1480" s="12">
        <f t="shared" si="371"/>
        <v>41394.496678240743</v>
      </c>
      <c r="U1480">
        <f t="shared" si="372"/>
        <v>0</v>
      </c>
      <c r="V1480">
        <f t="shared" si="373"/>
        <v>0</v>
      </c>
      <c r="W1480">
        <f t="shared" si="374"/>
        <v>0</v>
      </c>
      <c r="X1480">
        <f t="shared" si="375"/>
        <v>0</v>
      </c>
      <c r="Y1480">
        <f t="shared" si="376"/>
        <v>0</v>
      </c>
      <c r="Z1480">
        <f t="shared" si="377"/>
        <v>0</v>
      </c>
      <c r="AA1480">
        <f t="shared" si="378"/>
        <v>0</v>
      </c>
      <c r="AB1480">
        <f t="shared" si="379"/>
        <v>0</v>
      </c>
      <c r="AC1480">
        <f t="shared" si="380"/>
        <v>0</v>
      </c>
      <c r="AD1480">
        <f t="shared" si="381"/>
        <v>0</v>
      </c>
      <c r="AE1480">
        <f t="shared" si="382"/>
        <v>0</v>
      </c>
      <c r="AF1480">
        <f t="shared" si="383"/>
        <v>1</v>
      </c>
    </row>
    <row r="1481" spans="1:32" ht="60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368"/>
        <v>1.37375</v>
      </c>
      <c r="P1481" s="8">
        <f t="shared" si="369"/>
        <v>30.95774647887324</v>
      </c>
      <c r="Q1481" t="s">
        <v>8322</v>
      </c>
      <c r="R1481" t="s">
        <v>8342</v>
      </c>
      <c r="S1481" s="12">
        <f t="shared" si="370"/>
        <v>41768.790972222225</v>
      </c>
      <c r="T1481" s="12">
        <f t="shared" si="371"/>
        <v>41754.370243055557</v>
      </c>
      <c r="U1481">
        <f t="shared" si="372"/>
        <v>0</v>
      </c>
      <c r="V1481">
        <f t="shared" si="373"/>
        <v>1</v>
      </c>
      <c r="W1481">
        <f t="shared" si="374"/>
        <v>0</v>
      </c>
      <c r="X1481">
        <f t="shared" si="375"/>
        <v>0</v>
      </c>
      <c r="Y1481">
        <f t="shared" si="376"/>
        <v>0</v>
      </c>
      <c r="Z1481">
        <f t="shared" si="377"/>
        <v>0</v>
      </c>
      <c r="AA1481">
        <f t="shared" si="378"/>
        <v>0</v>
      </c>
      <c r="AB1481">
        <f t="shared" si="379"/>
        <v>0</v>
      </c>
      <c r="AC1481">
        <f t="shared" si="380"/>
        <v>0</v>
      </c>
      <c r="AD1481">
        <f t="shared" si="381"/>
        <v>0</v>
      </c>
      <c r="AE1481">
        <f t="shared" si="382"/>
        <v>0</v>
      </c>
      <c r="AF1481">
        <f t="shared" si="383"/>
        <v>0</v>
      </c>
    </row>
    <row r="1482" spans="1:32" ht="60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368"/>
        <v>1.170404</v>
      </c>
      <c r="P1482" s="8">
        <f t="shared" si="369"/>
        <v>92.157795275590544</v>
      </c>
      <c r="Q1482" t="s">
        <v>8322</v>
      </c>
      <c r="R1482" t="s">
        <v>8342</v>
      </c>
      <c r="S1482" s="12">
        <f t="shared" si="370"/>
        <v>41481.333333333336</v>
      </c>
      <c r="T1482" s="12">
        <f t="shared" si="371"/>
        <v>41464.559016203704</v>
      </c>
      <c r="U1482">
        <f t="shared" si="372"/>
        <v>0</v>
      </c>
      <c r="V1482">
        <f t="shared" si="373"/>
        <v>0</v>
      </c>
      <c r="W1482">
        <f t="shared" si="374"/>
        <v>0</v>
      </c>
      <c r="X1482">
        <f t="shared" si="375"/>
        <v>0</v>
      </c>
      <c r="Y1482">
        <f t="shared" si="376"/>
        <v>0</v>
      </c>
      <c r="Z1482">
        <f t="shared" si="377"/>
        <v>0</v>
      </c>
      <c r="AA1482">
        <f t="shared" si="378"/>
        <v>0</v>
      </c>
      <c r="AB1482">
        <f t="shared" si="379"/>
        <v>0</v>
      </c>
      <c r="AC1482">
        <f t="shared" si="380"/>
        <v>0</v>
      </c>
      <c r="AD1482">
        <f t="shared" si="381"/>
        <v>0</v>
      </c>
      <c r="AE1482">
        <f t="shared" si="382"/>
        <v>0</v>
      </c>
      <c r="AF1482">
        <f t="shared" si="383"/>
        <v>1</v>
      </c>
    </row>
    <row r="1483" spans="1:32" ht="60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368"/>
        <v>2.1000000000000001E-2</v>
      </c>
      <c r="P1483" s="8">
        <f t="shared" si="369"/>
        <v>17.5</v>
      </c>
      <c r="Q1483" t="s">
        <v>8322</v>
      </c>
      <c r="R1483" t="s">
        <v>8324</v>
      </c>
      <c r="S1483" s="12">
        <f t="shared" si="370"/>
        <v>41580.547974537039</v>
      </c>
      <c r="T1483" s="12">
        <f t="shared" si="371"/>
        <v>41550.547974537039</v>
      </c>
      <c r="U1483">
        <f t="shared" si="372"/>
        <v>0</v>
      </c>
      <c r="V1483">
        <f t="shared" si="373"/>
        <v>0</v>
      </c>
      <c r="W1483">
        <f t="shared" si="374"/>
        <v>1</v>
      </c>
      <c r="X1483">
        <f t="shared" si="375"/>
        <v>0</v>
      </c>
      <c r="Y1483">
        <f t="shared" si="376"/>
        <v>0</v>
      </c>
      <c r="Z1483">
        <f t="shared" si="377"/>
        <v>0</v>
      </c>
      <c r="AA1483">
        <f t="shared" si="378"/>
        <v>0</v>
      </c>
      <c r="AB1483">
        <f t="shared" si="379"/>
        <v>0</v>
      </c>
      <c r="AC1483">
        <f t="shared" si="380"/>
        <v>0</v>
      </c>
      <c r="AD1483">
        <f t="shared" si="381"/>
        <v>0</v>
      </c>
      <c r="AE1483">
        <f t="shared" si="382"/>
        <v>0</v>
      </c>
      <c r="AF1483">
        <f t="shared" si="383"/>
        <v>0</v>
      </c>
    </row>
    <row r="1484" spans="1:32" ht="45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368"/>
        <v>1E-3</v>
      </c>
      <c r="P1484" s="8">
        <f t="shared" si="369"/>
        <v>5</v>
      </c>
      <c r="Q1484" t="s">
        <v>8322</v>
      </c>
      <c r="R1484" t="s">
        <v>8324</v>
      </c>
      <c r="S1484" s="12">
        <f t="shared" si="370"/>
        <v>41158.952083333337</v>
      </c>
      <c r="T1484" s="12">
        <f t="shared" si="371"/>
        <v>41136.483055555553</v>
      </c>
      <c r="U1484">
        <f t="shared" si="372"/>
        <v>0</v>
      </c>
      <c r="V1484">
        <f t="shared" si="373"/>
        <v>0</v>
      </c>
      <c r="W1484">
        <f t="shared" si="374"/>
        <v>1</v>
      </c>
      <c r="X1484">
        <f t="shared" si="375"/>
        <v>0</v>
      </c>
      <c r="Y1484">
        <f t="shared" si="376"/>
        <v>0</v>
      </c>
      <c r="Z1484">
        <f t="shared" si="377"/>
        <v>0</v>
      </c>
      <c r="AA1484">
        <f t="shared" si="378"/>
        <v>0</v>
      </c>
      <c r="AB1484">
        <f t="shared" si="379"/>
        <v>0</v>
      </c>
      <c r="AC1484">
        <f t="shared" si="380"/>
        <v>0</v>
      </c>
      <c r="AD1484">
        <f t="shared" si="381"/>
        <v>0</v>
      </c>
      <c r="AE1484">
        <f t="shared" si="382"/>
        <v>0</v>
      </c>
      <c r="AF1484">
        <f t="shared" si="383"/>
        <v>0</v>
      </c>
    </row>
    <row r="1485" spans="1:32" ht="60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368"/>
        <v>7.1428571428571426E-3</v>
      </c>
      <c r="P1485" s="8">
        <f t="shared" si="369"/>
        <v>25</v>
      </c>
      <c r="Q1485" t="s">
        <v>8322</v>
      </c>
      <c r="R1485" t="s">
        <v>8324</v>
      </c>
      <c r="S1485" s="12">
        <f t="shared" si="370"/>
        <v>42572.817997685182</v>
      </c>
      <c r="T1485" s="12">
        <f t="shared" si="371"/>
        <v>42547.817997685182</v>
      </c>
      <c r="U1485">
        <f t="shared" si="372"/>
        <v>0</v>
      </c>
      <c r="V1485">
        <f t="shared" si="373"/>
        <v>0</v>
      </c>
      <c r="W1485">
        <f t="shared" si="374"/>
        <v>1</v>
      </c>
      <c r="X1485">
        <f t="shared" si="375"/>
        <v>0</v>
      </c>
      <c r="Y1485">
        <f t="shared" si="376"/>
        <v>0</v>
      </c>
      <c r="Z1485">
        <f t="shared" si="377"/>
        <v>0</v>
      </c>
      <c r="AA1485">
        <f t="shared" si="378"/>
        <v>0</v>
      </c>
      <c r="AB1485">
        <f t="shared" si="379"/>
        <v>0</v>
      </c>
      <c r="AC1485">
        <f t="shared" si="380"/>
        <v>0</v>
      </c>
      <c r="AD1485">
        <f t="shared" si="381"/>
        <v>0</v>
      </c>
      <c r="AE1485">
        <f t="shared" si="382"/>
        <v>0</v>
      </c>
      <c r="AF1485">
        <f t="shared" si="383"/>
        <v>0</v>
      </c>
    </row>
    <row r="1486" spans="1:32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368"/>
        <v>0</v>
      </c>
      <c r="P1486" s="8" t="e">
        <f t="shared" si="369"/>
        <v>#DIV/0!</v>
      </c>
      <c r="Q1486" t="s">
        <v>8322</v>
      </c>
      <c r="R1486" t="s">
        <v>8324</v>
      </c>
      <c r="S1486" s="12">
        <f t="shared" si="370"/>
        <v>41111.243750000001</v>
      </c>
      <c r="T1486" s="12">
        <f t="shared" si="371"/>
        <v>41052.825960648144</v>
      </c>
      <c r="U1486">
        <f t="shared" si="372"/>
        <v>0</v>
      </c>
      <c r="V1486">
        <f t="shared" si="373"/>
        <v>1</v>
      </c>
      <c r="W1486">
        <f t="shared" si="374"/>
        <v>0</v>
      </c>
      <c r="X1486">
        <f t="shared" si="375"/>
        <v>0</v>
      </c>
      <c r="Y1486">
        <f t="shared" si="376"/>
        <v>0</v>
      </c>
      <c r="Z1486">
        <f t="shared" si="377"/>
        <v>0</v>
      </c>
      <c r="AA1486">
        <f t="shared" si="378"/>
        <v>0</v>
      </c>
      <c r="AB1486">
        <f t="shared" si="379"/>
        <v>0</v>
      </c>
      <c r="AC1486">
        <f t="shared" si="380"/>
        <v>0</v>
      </c>
      <c r="AD1486">
        <f t="shared" si="381"/>
        <v>0</v>
      </c>
      <c r="AE1486">
        <f t="shared" si="382"/>
        <v>0</v>
      </c>
      <c r="AF1486">
        <f t="shared" si="383"/>
        <v>0</v>
      </c>
    </row>
    <row r="1487" spans="1:32" ht="60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368"/>
        <v>2.2388059701492536E-2</v>
      </c>
      <c r="P1487" s="8">
        <f t="shared" si="369"/>
        <v>50</v>
      </c>
      <c r="Q1487" t="s">
        <v>8322</v>
      </c>
      <c r="R1487" t="s">
        <v>8324</v>
      </c>
      <c r="S1487" s="12">
        <f t="shared" si="370"/>
        <v>42175.420983796299</v>
      </c>
      <c r="T1487" s="12">
        <f t="shared" si="371"/>
        <v>42130.420983796299</v>
      </c>
      <c r="U1487">
        <f t="shared" si="372"/>
        <v>0</v>
      </c>
      <c r="V1487">
        <f t="shared" si="373"/>
        <v>0</v>
      </c>
      <c r="W1487">
        <f t="shared" si="374"/>
        <v>1</v>
      </c>
      <c r="X1487">
        <f t="shared" si="375"/>
        <v>0</v>
      </c>
      <c r="Y1487">
        <f t="shared" si="376"/>
        <v>0</v>
      </c>
      <c r="Z1487">
        <f t="shared" si="377"/>
        <v>0</v>
      </c>
      <c r="AA1487">
        <f t="shared" si="378"/>
        <v>0</v>
      </c>
      <c r="AB1487">
        <f t="shared" si="379"/>
        <v>0</v>
      </c>
      <c r="AC1487">
        <f t="shared" si="380"/>
        <v>0</v>
      </c>
      <c r="AD1487">
        <f t="shared" si="381"/>
        <v>0</v>
      </c>
      <c r="AE1487">
        <f t="shared" si="382"/>
        <v>0</v>
      </c>
      <c r="AF1487">
        <f t="shared" si="383"/>
        <v>0</v>
      </c>
    </row>
    <row r="1488" spans="1:32" ht="60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368"/>
        <v>2.3999999999999998E-3</v>
      </c>
      <c r="P1488" s="8">
        <f t="shared" si="369"/>
        <v>16</v>
      </c>
      <c r="Q1488" t="s">
        <v>8322</v>
      </c>
      <c r="R1488" t="s">
        <v>8324</v>
      </c>
      <c r="S1488" s="12">
        <f t="shared" si="370"/>
        <v>42061.793530092589</v>
      </c>
      <c r="T1488" s="12">
        <f t="shared" si="371"/>
        <v>42031.793530092589</v>
      </c>
      <c r="U1488">
        <f t="shared" si="372"/>
        <v>0</v>
      </c>
      <c r="V1488">
        <f t="shared" si="373"/>
        <v>0</v>
      </c>
      <c r="W1488">
        <f t="shared" si="374"/>
        <v>0</v>
      </c>
      <c r="X1488">
        <f t="shared" si="375"/>
        <v>0</v>
      </c>
      <c r="Y1488">
        <f t="shared" si="376"/>
        <v>0</v>
      </c>
      <c r="Z1488">
        <f t="shared" si="377"/>
        <v>1</v>
      </c>
      <c r="AA1488">
        <f t="shared" si="378"/>
        <v>0</v>
      </c>
      <c r="AB1488">
        <f t="shared" si="379"/>
        <v>0</v>
      </c>
      <c r="AC1488">
        <f t="shared" si="380"/>
        <v>0</v>
      </c>
      <c r="AD1488">
        <f t="shared" si="381"/>
        <v>0</v>
      </c>
      <c r="AE1488">
        <f t="shared" si="382"/>
        <v>0</v>
      </c>
      <c r="AF1488">
        <f t="shared" si="383"/>
        <v>0</v>
      </c>
    </row>
    <row r="1489" spans="1:32" ht="45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368"/>
        <v>0</v>
      </c>
      <c r="P1489" s="8" t="e">
        <f t="shared" si="369"/>
        <v>#DIV/0!</v>
      </c>
      <c r="Q1489" t="s">
        <v>8322</v>
      </c>
      <c r="R1489" t="s">
        <v>8324</v>
      </c>
      <c r="S1489" s="12">
        <f t="shared" si="370"/>
        <v>42584.542488425926</v>
      </c>
      <c r="T1489" s="12">
        <f t="shared" si="371"/>
        <v>42554.542488425926</v>
      </c>
      <c r="U1489">
        <f t="shared" si="372"/>
        <v>0</v>
      </c>
      <c r="V1489">
        <f t="shared" si="373"/>
        <v>0</v>
      </c>
      <c r="W1489">
        <f t="shared" si="374"/>
        <v>0</v>
      </c>
      <c r="X1489">
        <f t="shared" si="375"/>
        <v>1</v>
      </c>
      <c r="Y1489">
        <f t="shared" si="376"/>
        <v>0</v>
      </c>
      <c r="Z1489">
        <f t="shared" si="377"/>
        <v>0</v>
      </c>
      <c r="AA1489">
        <f t="shared" si="378"/>
        <v>0</v>
      </c>
      <c r="AB1489">
        <f t="shared" si="379"/>
        <v>0</v>
      </c>
      <c r="AC1489">
        <f t="shared" si="380"/>
        <v>0</v>
      </c>
      <c r="AD1489">
        <f t="shared" si="381"/>
        <v>0</v>
      </c>
      <c r="AE1489">
        <f t="shared" si="382"/>
        <v>0</v>
      </c>
      <c r="AF1489">
        <f t="shared" si="383"/>
        <v>0</v>
      </c>
    </row>
    <row r="1490" spans="1:32" ht="45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368"/>
        <v>2.4E-2</v>
      </c>
      <c r="P1490" s="8">
        <f t="shared" si="369"/>
        <v>60</v>
      </c>
      <c r="Q1490" t="s">
        <v>8322</v>
      </c>
      <c r="R1490" t="s">
        <v>8324</v>
      </c>
      <c r="S1490" s="12">
        <f t="shared" si="370"/>
        <v>41644.188194444447</v>
      </c>
      <c r="T1490" s="12">
        <f t="shared" si="371"/>
        <v>41614.188194444447</v>
      </c>
      <c r="U1490">
        <f t="shared" si="372"/>
        <v>0</v>
      </c>
      <c r="V1490">
        <f t="shared" si="373"/>
        <v>0</v>
      </c>
      <c r="W1490">
        <f t="shared" si="374"/>
        <v>0</v>
      </c>
      <c r="X1490">
        <f t="shared" si="375"/>
        <v>0</v>
      </c>
      <c r="Y1490">
        <f t="shared" si="376"/>
        <v>1</v>
      </c>
      <c r="Z1490">
        <f t="shared" si="377"/>
        <v>0</v>
      </c>
      <c r="AA1490">
        <f t="shared" si="378"/>
        <v>0</v>
      </c>
      <c r="AB1490">
        <f t="shared" si="379"/>
        <v>0</v>
      </c>
      <c r="AC1490">
        <f t="shared" si="380"/>
        <v>0</v>
      </c>
      <c r="AD1490">
        <f t="shared" si="381"/>
        <v>0</v>
      </c>
      <c r="AE1490">
        <f t="shared" si="382"/>
        <v>0</v>
      </c>
      <c r="AF1490">
        <f t="shared" si="383"/>
        <v>0</v>
      </c>
    </row>
    <row r="1491" spans="1:32" ht="45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368"/>
        <v>0</v>
      </c>
      <c r="P1491" s="8" t="e">
        <f t="shared" si="369"/>
        <v>#DIV/0!</v>
      </c>
      <c r="Q1491" t="s">
        <v>8322</v>
      </c>
      <c r="R1491" t="s">
        <v>8324</v>
      </c>
      <c r="S1491" s="12">
        <f t="shared" si="370"/>
        <v>41228.278379629628</v>
      </c>
      <c r="T1491" s="12">
        <f t="shared" si="371"/>
        <v>41198.236712962964</v>
      </c>
      <c r="U1491">
        <f t="shared" si="372"/>
        <v>0</v>
      </c>
      <c r="V1491">
        <f t="shared" si="373"/>
        <v>0</v>
      </c>
      <c r="W1491">
        <f t="shared" si="374"/>
        <v>1</v>
      </c>
      <c r="X1491">
        <f t="shared" si="375"/>
        <v>0</v>
      </c>
      <c r="Y1491">
        <f t="shared" si="376"/>
        <v>0</v>
      </c>
      <c r="Z1491">
        <f t="shared" si="377"/>
        <v>0</v>
      </c>
      <c r="AA1491">
        <f t="shared" si="378"/>
        <v>0</v>
      </c>
      <c r="AB1491">
        <f t="shared" si="379"/>
        <v>0</v>
      </c>
      <c r="AC1491">
        <f t="shared" si="380"/>
        <v>0</v>
      </c>
      <c r="AD1491">
        <f t="shared" si="381"/>
        <v>0</v>
      </c>
      <c r="AE1491">
        <f t="shared" si="382"/>
        <v>0</v>
      </c>
      <c r="AF1491">
        <f t="shared" si="383"/>
        <v>0</v>
      </c>
    </row>
    <row r="1492" spans="1:32" ht="45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368"/>
        <v>0.30862068965517242</v>
      </c>
      <c r="P1492" s="8">
        <f t="shared" si="369"/>
        <v>47.10526315789474</v>
      </c>
      <c r="Q1492" t="s">
        <v>8322</v>
      </c>
      <c r="R1492" t="s">
        <v>8324</v>
      </c>
      <c r="S1492" s="12">
        <f t="shared" si="370"/>
        <v>41549.186041666668</v>
      </c>
      <c r="T1492" s="12">
        <f t="shared" si="371"/>
        <v>41520.186041666668</v>
      </c>
      <c r="U1492">
        <f t="shared" si="372"/>
        <v>0</v>
      </c>
      <c r="V1492">
        <f t="shared" si="373"/>
        <v>1</v>
      </c>
      <c r="W1492">
        <f t="shared" si="374"/>
        <v>0</v>
      </c>
      <c r="X1492">
        <f t="shared" si="375"/>
        <v>0</v>
      </c>
      <c r="Y1492">
        <f t="shared" si="376"/>
        <v>0</v>
      </c>
      <c r="Z1492">
        <f t="shared" si="377"/>
        <v>0</v>
      </c>
      <c r="AA1492">
        <f t="shared" si="378"/>
        <v>0</v>
      </c>
      <c r="AB1492">
        <f t="shared" si="379"/>
        <v>0</v>
      </c>
      <c r="AC1492">
        <f t="shared" si="380"/>
        <v>0</v>
      </c>
      <c r="AD1492">
        <f t="shared" si="381"/>
        <v>0</v>
      </c>
      <c r="AE1492">
        <f t="shared" si="382"/>
        <v>0</v>
      </c>
      <c r="AF1492">
        <f t="shared" si="383"/>
        <v>0</v>
      </c>
    </row>
    <row r="1493" spans="1:32" ht="45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368"/>
        <v>8.3333333333333329E-2</v>
      </c>
      <c r="P1493" s="8">
        <f t="shared" si="369"/>
        <v>100</v>
      </c>
      <c r="Q1493" t="s">
        <v>8322</v>
      </c>
      <c r="R1493" t="s">
        <v>8324</v>
      </c>
      <c r="S1493" s="12">
        <f t="shared" si="370"/>
        <v>42050.276388888888</v>
      </c>
      <c r="T1493" s="12">
        <f t="shared" si="371"/>
        <v>41991.338460648149</v>
      </c>
      <c r="U1493">
        <f t="shared" si="372"/>
        <v>0</v>
      </c>
      <c r="V1493">
        <f t="shared" si="373"/>
        <v>1</v>
      </c>
      <c r="W1493">
        <f t="shared" si="374"/>
        <v>0</v>
      </c>
      <c r="X1493">
        <f t="shared" si="375"/>
        <v>0</v>
      </c>
      <c r="Y1493">
        <f t="shared" si="376"/>
        <v>0</v>
      </c>
      <c r="Z1493">
        <f t="shared" si="377"/>
        <v>0</v>
      </c>
      <c r="AA1493">
        <f t="shared" si="378"/>
        <v>0</v>
      </c>
      <c r="AB1493">
        <f t="shared" si="379"/>
        <v>0</v>
      </c>
      <c r="AC1493">
        <f t="shared" si="380"/>
        <v>0</v>
      </c>
      <c r="AD1493">
        <f t="shared" si="381"/>
        <v>0</v>
      </c>
      <c r="AE1493">
        <f t="shared" si="382"/>
        <v>0</v>
      </c>
      <c r="AF1493">
        <f t="shared" si="383"/>
        <v>0</v>
      </c>
    </row>
    <row r="1494" spans="1:32" ht="60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368"/>
        <v>7.4999999999999997E-3</v>
      </c>
      <c r="P1494" s="8">
        <f t="shared" si="369"/>
        <v>15</v>
      </c>
      <c r="Q1494" t="s">
        <v>8322</v>
      </c>
      <c r="R1494" t="s">
        <v>8324</v>
      </c>
      <c r="S1494" s="12">
        <f t="shared" si="370"/>
        <v>40712.509791666671</v>
      </c>
      <c r="T1494" s="12">
        <f t="shared" si="371"/>
        <v>40682.509791666671</v>
      </c>
      <c r="U1494">
        <f t="shared" si="372"/>
        <v>0</v>
      </c>
      <c r="V1494">
        <f t="shared" si="373"/>
        <v>1</v>
      </c>
      <c r="W1494">
        <f t="shared" si="374"/>
        <v>0</v>
      </c>
      <c r="X1494">
        <f t="shared" si="375"/>
        <v>0</v>
      </c>
      <c r="Y1494">
        <f t="shared" si="376"/>
        <v>0</v>
      </c>
      <c r="Z1494">
        <f t="shared" si="377"/>
        <v>0</v>
      </c>
      <c r="AA1494">
        <f t="shared" si="378"/>
        <v>0</v>
      </c>
      <c r="AB1494">
        <f t="shared" si="379"/>
        <v>0</v>
      </c>
      <c r="AC1494">
        <f t="shared" si="380"/>
        <v>0</v>
      </c>
      <c r="AD1494">
        <f t="shared" si="381"/>
        <v>0</v>
      </c>
      <c r="AE1494">
        <f t="shared" si="382"/>
        <v>0</v>
      </c>
      <c r="AF1494">
        <f t="shared" si="383"/>
        <v>0</v>
      </c>
    </row>
    <row r="1495" spans="1:32" ht="45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368"/>
        <v>0</v>
      </c>
      <c r="P1495" s="8" t="e">
        <f t="shared" si="369"/>
        <v>#DIV/0!</v>
      </c>
      <c r="Q1495" t="s">
        <v>8322</v>
      </c>
      <c r="R1495" t="s">
        <v>8324</v>
      </c>
      <c r="S1495" s="12">
        <f t="shared" si="370"/>
        <v>41441.491608796292</v>
      </c>
      <c r="T1495" s="12">
        <f t="shared" si="371"/>
        <v>41411.491608796292</v>
      </c>
      <c r="U1495">
        <f t="shared" si="372"/>
        <v>0</v>
      </c>
      <c r="V1495">
        <f t="shared" si="373"/>
        <v>1</v>
      </c>
      <c r="W1495">
        <f t="shared" si="374"/>
        <v>0</v>
      </c>
      <c r="X1495">
        <f t="shared" si="375"/>
        <v>0</v>
      </c>
      <c r="Y1495">
        <f t="shared" si="376"/>
        <v>0</v>
      </c>
      <c r="Z1495">
        <f t="shared" si="377"/>
        <v>0</v>
      </c>
      <c r="AA1495">
        <f t="shared" si="378"/>
        <v>0</v>
      </c>
      <c r="AB1495">
        <f t="shared" si="379"/>
        <v>0</v>
      </c>
      <c r="AC1495">
        <f t="shared" si="380"/>
        <v>0</v>
      </c>
      <c r="AD1495">
        <f t="shared" si="381"/>
        <v>0</v>
      </c>
      <c r="AE1495">
        <f t="shared" si="382"/>
        <v>0</v>
      </c>
      <c r="AF1495">
        <f t="shared" si="383"/>
        <v>0</v>
      </c>
    </row>
    <row r="1496" spans="1:32" ht="60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368"/>
        <v>8.8999999999999996E-2</v>
      </c>
      <c r="P1496" s="8">
        <f t="shared" si="369"/>
        <v>40.454545454545453</v>
      </c>
      <c r="Q1496" t="s">
        <v>8322</v>
      </c>
      <c r="R1496" t="s">
        <v>8324</v>
      </c>
      <c r="S1496" s="12">
        <f t="shared" si="370"/>
        <v>42097.276388888888</v>
      </c>
      <c r="T1496" s="12">
        <f t="shared" si="371"/>
        <v>42067.347372685181</v>
      </c>
      <c r="U1496">
        <f t="shared" si="372"/>
        <v>0</v>
      </c>
      <c r="V1496">
        <f t="shared" si="373"/>
        <v>0</v>
      </c>
      <c r="W1496">
        <f t="shared" si="374"/>
        <v>1</v>
      </c>
      <c r="X1496">
        <f t="shared" si="375"/>
        <v>0</v>
      </c>
      <c r="Y1496">
        <f t="shared" si="376"/>
        <v>0</v>
      </c>
      <c r="Z1496">
        <f t="shared" si="377"/>
        <v>0</v>
      </c>
      <c r="AA1496">
        <f t="shared" si="378"/>
        <v>0</v>
      </c>
      <c r="AB1496">
        <f t="shared" si="379"/>
        <v>0</v>
      </c>
      <c r="AC1496">
        <f t="shared" si="380"/>
        <v>0</v>
      </c>
      <c r="AD1496">
        <f t="shared" si="381"/>
        <v>0</v>
      </c>
      <c r="AE1496">
        <f t="shared" si="382"/>
        <v>0</v>
      </c>
      <c r="AF1496">
        <f t="shared" si="383"/>
        <v>0</v>
      </c>
    </row>
    <row r="1497" spans="1:32" ht="30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368"/>
        <v>0</v>
      </c>
      <c r="P1497" s="8" t="e">
        <f t="shared" si="369"/>
        <v>#DIV/0!</v>
      </c>
      <c r="Q1497" t="s">
        <v>8322</v>
      </c>
      <c r="R1497" t="s">
        <v>8324</v>
      </c>
      <c r="S1497" s="12">
        <f t="shared" si="370"/>
        <v>40782.414710648147</v>
      </c>
      <c r="T1497" s="12">
        <f t="shared" si="371"/>
        <v>40752.414710648147</v>
      </c>
      <c r="U1497">
        <f t="shared" si="372"/>
        <v>0</v>
      </c>
      <c r="V1497">
        <f t="shared" si="373"/>
        <v>1</v>
      </c>
      <c r="W1497">
        <f t="shared" si="374"/>
        <v>0</v>
      </c>
      <c r="X1497">
        <f t="shared" si="375"/>
        <v>0</v>
      </c>
      <c r="Y1497">
        <f t="shared" si="376"/>
        <v>0</v>
      </c>
      <c r="Z1497">
        <f t="shared" si="377"/>
        <v>0</v>
      </c>
      <c r="AA1497">
        <f t="shared" si="378"/>
        <v>0</v>
      </c>
      <c r="AB1497">
        <f t="shared" si="379"/>
        <v>0</v>
      </c>
      <c r="AC1497">
        <f t="shared" si="380"/>
        <v>0</v>
      </c>
      <c r="AD1497">
        <f t="shared" si="381"/>
        <v>0</v>
      </c>
      <c r="AE1497">
        <f t="shared" si="382"/>
        <v>0</v>
      </c>
      <c r="AF1497">
        <f t="shared" si="383"/>
        <v>0</v>
      </c>
    </row>
    <row r="1498" spans="1:32" ht="45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368"/>
        <v>0</v>
      </c>
      <c r="P1498" s="8" t="e">
        <f t="shared" si="369"/>
        <v>#DIV/0!</v>
      </c>
      <c r="Q1498" t="s">
        <v>8322</v>
      </c>
      <c r="R1498" t="s">
        <v>8324</v>
      </c>
      <c r="S1498" s="12">
        <f t="shared" si="370"/>
        <v>41898.100219907406</v>
      </c>
      <c r="T1498" s="12">
        <f t="shared" si="371"/>
        <v>41838.100219907406</v>
      </c>
      <c r="U1498">
        <f t="shared" si="372"/>
        <v>0</v>
      </c>
      <c r="V1498">
        <f t="shared" si="373"/>
        <v>1</v>
      </c>
      <c r="W1498">
        <f t="shared" si="374"/>
        <v>0</v>
      </c>
      <c r="X1498">
        <f t="shared" si="375"/>
        <v>0</v>
      </c>
      <c r="Y1498">
        <f t="shared" si="376"/>
        <v>0</v>
      </c>
      <c r="Z1498">
        <f t="shared" si="377"/>
        <v>0</v>
      </c>
      <c r="AA1498">
        <f t="shared" si="378"/>
        <v>0</v>
      </c>
      <c r="AB1498">
        <f t="shared" si="379"/>
        <v>0</v>
      </c>
      <c r="AC1498">
        <f t="shared" si="380"/>
        <v>0</v>
      </c>
      <c r="AD1498">
        <f t="shared" si="381"/>
        <v>0</v>
      </c>
      <c r="AE1498">
        <f t="shared" si="382"/>
        <v>0</v>
      </c>
      <c r="AF1498">
        <f t="shared" si="383"/>
        <v>0</v>
      </c>
    </row>
    <row r="1499" spans="1:32" ht="60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368"/>
        <v>6.666666666666667E-5</v>
      </c>
      <c r="P1499" s="8">
        <f t="shared" si="369"/>
        <v>1</v>
      </c>
      <c r="Q1499" t="s">
        <v>8322</v>
      </c>
      <c r="R1499" t="s">
        <v>8324</v>
      </c>
      <c r="S1499" s="12">
        <f t="shared" si="370"/>
        <v>41486.446527777778</v>
      </c>
      <c r="T1499" s="12">
        <f t="shared" si="371"/>
        <v>41444.26761574074</v>
      </c>
      <c r="U1499">
        <f t="shared" si="372"/>
        <v>0</v>
      </c>
      <c r="V1499">
        <f t="shared" si="373"/>
        <v>0</v>
      </c>
      <c r="W1499">
        <f t="shared" si="374"/>
        <v>0</v>
      </c>
      <c r="X1499">
        <f t="shared" si="375"/>
        <v>0</v>
      </c>
      <c r="Y1499">
        <f t="shared" si="376"/>
        <v>1</v>
      </c>
      <c r="Z1499">
        <f t="shared" si="377"/>
        <v>0</v>
      </c>
      <c r="AA1499">
        <f t="shared" si="378"/>
        <v>0</v>
      </c>
      <c r="AB1499">
        <f t="shared" si="379"/>
        <v>0</v>
      </c>
      <c r="AC1499">
        <f t="shared" si="380"/>
        <v>0</v>
      </c>
      <c r="AD1499">
        <f t="shared" si="381"/>
        <v>0</v>
      </c>
      <c r="AE1499">
        <f t="shared" si="382"/>
        <v>0</v>
      </c>
      <c r="AF1499">
        <f t="shared" si="383"/>
        <v>0</v>
      </c>
    </row>
    <row r="1500" spans="1:32" ht="60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368"/>
        <v>1.9E-2</v>
      </c>
      <c r="P1500" s="8">
        <f t="shared" si="369"/>
        <v>19</v>
      </c>
      <c r="Q1500" t="s">
        <v>8322</v>
      </c>
      <c r="R1500" t="s">
        <v>8324</v>
      </c>
      <c r="S1500" s="12">
        <f t="shared" si="370"/>
        <v>41885.608541666668</v>
      </c>
      <c r="T1500" s="12">
        <f t="shared" si="371"/>
        <v>41840.608541666668</v>
      </c>
      <c r="U1500">
        <f t="shared" si="372"/>
        <v>0</v>
      </c>
      <c r="V1500">
        <f t="shared" si="373"/>
        <v>1</v>
      </c>
      <c r="W1500">
        <f t="shared" si="374"/>
        <v>0</v>
      </c>
      <c r="X1500">
        <f t="shared" si="375"/>
        <v>0</v>
      </c>
      <c r="Y1500">
        <f t="shared" si="376"/>
        <v>0</v>
      </c>
      <c r="Z1500">
        <f t="shared" si="377"/>
        <v>0</v>
      </c>
      <c r="AA1500">
        <f t="shared" si="378"/>
        <v>0</v>
      </c>
      <c r="AB1500">
        <f t="shared" si="379"/>
        <v>0</v>
      </c>
      <c r="AC1500">
        <f t="shared" si="380"/>
        <v>0</v>
      </c>
      <c r="AD1500">
        <f t="shared" si="381"/>
        <v>0</v>
      </c>
      <c r="AE1500">
        <f t="shared" si="382"/>
        <v>0</v>
      </c>
      <c r="AF1500">
        <f t="shared" si="383"/>
        <v>0</v>
      </c>
    </row>
    <row r="1501" spans="1:32" ht="60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368"/>
        <v>2.5000000000000001E-3</v>
      </c>
      <c r="P1501" s="8">
        <f t="shared" si="369"/>
        <v>5</v>
      </c>
      <c r="Q1501" t="s">
        <v>8322</v>
      </c>
      <c r="R1501" t="s">
        <v>8324</v>
      </c>
      <c r="S1501" s="12">
        <f t="shared" si="370"/>
        <v>42586.632326388892</v>
      </c>
      <c r="T1501" s="12">
        <f t="shared" si="371"/>
        <v>42526.632326388892</v>
      </c>
      <c r="U1501">
        <f t="shared" si="372"/>
        <v>0</v>
      </c>
      <c r="V1501">
        <f t="shared" si="373"/>
        <v>1</v>
      </c>
      <c r="W1501">
        <f t="shared" si="374"/>
        <v>0</v>
      </c>
      <c r="X1501">
        <f t="shared" si="375"/>
        <v>0</v>
      </c>
      <c r="Y1501">
        <f t="shared" si="376"/>
        <v>0</v>
      </c>
      <c r="Z1501">
        <f t="shared" si="377"/>
        <v>0</v>
      </c>
      <c r="AA1501">
        <f t="shared" si="378"/>
        <v>0</v>
      </c>
      <c r="AB1501">
        <f t="shared" si="379"/>
        <v>0</v>
      </c>
      <c r="AC1501">
        <f t="shared" si="380"/>
        <v>0</v>
      </c>
      <c r="AD1501">
        <f t="shared" si="381"/>
        <v>0</v>
      </c>
      <c r="AE1501">
        <f t="shared" si="382"/>
        <v>0</v>
      </c>
      <c r="AF1501">
        <f t="shared" si="383"/>
        <v>0</v>
      </c>
    </row>
    <row r="1502" spans="1:32" ht="60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368"/>
        <v>0.25035714285714283</v>
      </c>
      <c r="P1502" s="8">
        <f t="shared" si="369"/>
        <v>46.733333333333334</v>
      </c>
      <c r="Q1502" t="s">
        <v>8322</v>
      </c>
      <c r="R1502" t="s">
        <v>8324</v>
      </c>
      <c r="S1502" s="12">
        <f t="shared" si="370"/>
        <v>41395.529594907406</v>
      </c>
      <c r="T1502" s="12">
        <f t="shared" si="371"/>
        <v>41365.529594907406</v>
      </c>
      <c r="U1502">
        <f t="shared" si="372"/>
        <v>0</v>
      </c>
      <c r="V1502">
        <f t="shared" si="373"/>
        <v>1</v>
      </c>
      <c r="W1502">
        <f t="shared" si="374"/>
        <v>0</v>
      </c>
      <c r="X1502">
        <f t="shared" si="375"/>
        <v>0</v>
      </c>
      <c r="Y1502">
        <f t="shared" si="376"/>
        <v>0</v>
      </c>
      <c r="Z1502">
        <f t="shared" si="377"/>
        <v>0</v>
      </c>
      <c r="AA1502">
        <f t="shared" si="378"/>
        <v>0</v>
      </c>
      <c r="AB1502">
        <f t="shared" si="379"/>
        <v>0</v>
      </c>
      <c r="AC1502">
        <f t="shared" si="380"/>
        <v>0</v>
      </c>
      <c r="AD1502">
        <f t="shared" si="381"/>
        <v>0</v>
      </c>
      <c r="AE1502">
        <f t="shared" si="382"/>
        <v>0</v>
      </c>
      <c r="AF1502">
        <f t="shared" si="383"/>
        <v>0</v>
      </c>
    </row>
    <row r="1503" spans="1:32" ht="45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368"/>
        <v>1.6633076923076924</v>
      </c>
      <c r="P1503" s="8">
        <f t="shared" si="369"/>
        <v>97.731073446327684</v>
      </c>
      <c r="Q1503" t="s">
        <v>8338</v>
      </c>
      <c r="R1503" t="s">
        <v>8339</v>
      </c>
      <c r="S1503" s="12">
        <f t="shared" si="370"/>
        <v>42193.208599537036</v>
      </c>
      <c r="T1503" s="12">
        <f t="shared" si="371"/>
        <v>42163.208599537036</v>
      </c>
      <c r="U1503">
        <f t="shared" si="372"/>
        <v>0</v>
      </c>
      <c r="V1503">
        <f t="shared" si="373"/>
        <v>0</v>
      </c>
      <c r="W1503">
        <f t="shared" si="374"/>
        <v>0</v>
      </c>
      <c r="X1503">
        <f t="shared" si="375"/>
        <v>0</v>
      </c>
      <c r="Y1503">
        <f t="shared" si="376"/>
        <v>0</v>
      </c>
      <c r="Z1503">
        <f t="shared" si="377"/>
        <v>0</v>
      </c>
      <c r="AA1503">
        <f t="shared" si="378"/>
        <v>0</v>
      </c>
      <c r="AB1503">
        <f t="shared" si="379"/>
        <v>0</v>
      </c>
      <c r="AC1503">
        <f t="shared" si="380"/>
        <v>0</v>
      </c>
      <c r="AD1503">
        <f t="shared" si="381"/>
        <v>0</v>
      </c>
      <c r="AE1503">
        <f t="shared" si="382"/>
        <v>0</v>
      </c>
      <c r="AF1503">
        <f t="shared" si="383"/>
        <v>1</v>
      </c>
    </row>
    <row r="1504" spans="1:32" ht="60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368"/>
        <v>1.0144545454545455</v>
      </c>
      <c r="P1504" s="8">
        <f t="shared" si="369"/>
        <v>67.835866261398181</v>
      </c>
      <c r="Q1504" t="s">
        <v>8338</v>
      </c>
      <c r="R1504" t="s">
        <v>8339</v>
      </c>
      <c r="S1504" s="12">
        <f t="shared" si="370"/>
        <v>42454.541666666672</v>
      </c>
      <c r="T1504" s="12">
        <f t="shared" si="371"/>
        <v>42426.167592592596</v>
      </c>
      <c r="U1504">
        <f t="shared" si="372"/>
        <v>0</v>
      </c>
      <c r="V1504">
        <f t="shared" si="373"/>
        <v>0</v>
      </c>
      <c r="W1504">
        <f t="shared" si="374"/>
        <v>0</v>
      </c>
      <c r="X1504">
        <f t="shared" si="375"/>
        <v>0</v>
      </c>
      <c r="Y1504">
        <f t="shared" si="376"/>
        <v>0</v>
      </c>
      <c r="Z1504">
        <f t="shared" si="377"/>
        <v>1</v>
      </c>
      <c r="AA1504">
        <f t="shared" si="378"/>
        <v>0</v>
      </c>
      <c r="AB1504">
        <f t="shared" si="379"/>
        <v>0</v>
      </c>
      <c r="AC1504">
        <f t="shared" si="380"/>
        <v>0</v>
      </c>
      <c r="AD1504">
        <f t="shared" si="381"/>
        <v>0</v>
      </c>
      <c r="AE1504">
        <f t="shared" si="382"/>
        <v>0</v>
      </c>
      <c r="AF1504">
        <f t="shared" si="383"/>
        <v>0</v>
      </c>
    </row>
    <row r="1505" spans="1:32" ht="60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368"/>
        <v>1.0789146666666667</v>
      </c>
      <c r="P1505" s="8">
        <f t="shared" si="369"/>
        <v>56.98492957746479</v>
      </c>
      <c r="Q1505" t="s">
        <v>8338</v>
      </c>
      <c r="R1505" t="s">
        <v>8339</v>
      </c>
      <c r="S1505" s="12">
        <f t="shared" si="370"/>
        <v>42665.972233796296</v>
      </c>
      <c r="T1505" s="12">
        <f t="shared" si="371"/>
        <v>42605.972233796296</v>
      </c>
      <c r="U1505">
        <f t="shared" si="372"/>
        <v>0</v>
      </c>
      <c r="V1505">
        <f t="shared" si="373"/>
        <v>1</v>
      </c>
      <c r="W1505">
        <f t="shared" si="374"/>
        <v>0</v>
      </c>
      <c r="X1505">
        <f t="shared" si="375"/>
        <v>0</v>
      </c>
      <c r="Y1505">
        <f t="shared" si="376"/>
        <v>0</v>
      </c>
      <c r="Z1505">
        <f t="shared" si="377"/>
        <v>0</v>
      </c>
      <c r="AA1505">
        <f t="shared" si="378"/>
        <v>0</v>
      </c>
      <c r="AB1505">
        <f t="shared" si="379"/>
        <v>0</v>
      </c>
      <c r="AC1505">
        <f t="shared" si="380"/>
        <v>0</v>
      </c>
      <c r="AD1505">
        <f t="shared" si="381"/>
        <v>0</v>
      </c>
      <c r="AE1505">
        <f t="shared" si="382"/>
        <v>0</v>
      </c>
      <c r="AF1505">
        <f t="shared" si="383"/>
        <v>0</v>
      </c>
    </row>
    <row r="1506" spans="1:32" ht="45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368"/>
        <v>2.7793846153846156</v>
      </c>
      <c r="P1506" s="8">
        <f t="shared" si="369"/>
        <v>67.159851301115239</v>
      </c>
      <c r="Q1506" t="s">
        <v>8338</v>
      </c>
      <c r="R1506" t="s">
        <v>8339</v>
      </c>
      <c r="S1506" s="12">
        <f t="shared" si="370"/>
        <v>41799.981249999997</v>
      </c>
      <c r="T1506" s="12">
        <f t="shared" si="371"/>
        <v>41772.282685185186</v>
      </c>
      <c r="U1506">
        <f t="shared" si="372"/>
        <v>0</v>
      </c>
      <c r="V1506">
        <f t="shared" si="373"/>
        <v>0</v>
      </c>
      <c r="W1506">
        <f t="shared" si="374"/>
        <v>1</v>
      </c>
      <c r="X1506">
        <f t="shared" si="375"/>
        <v>0</v>
      </c>
      <c r="Y1506">
        <f t="shared" si="376"/>
        <v>0</v>
      </c>
      <c r="Z1506">
        <f t="shared" si="377"/>
        <v>0</v>
      </c>
      <c r="AA1506">
        <f t="shared" si="378"/>
        <v>0</v>
      </c>
      <c r="AB1506">
        <f t="shared" si="379"/>
        <v>0</v>
      </c>
      <c r="AC1506">
        <f t="shared" si="380"/>
        <v>0</v>
      </c>
      <c r="AD1506">
        <f t="shared" si="381"/>
        <v>0</v>
      </c>
      <c r="AE1506">
        <f t="shared" si="382"/>
        <v>0</v>
      </c>
      <c r="AF1506">
        <f t="shared" si="383"/>
        <v>0</v>
      </c>
    </row>
    <row r="1507" spans="1:32" ht="60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368"/>
        <v>1.0358125</v>
      </c>
      <c r="P1507" s="8">
        <f t="shared" si="369"/>
        <v>48.037681159420288</v>
      </c>
      <c r="Q1507" t="s">
        <v>8338</v>
      </c>
      <c r="R1507" t="s">
        <v>8339</v>
      </c>
      <c r="S1507" s="12">
        <f t="shared" si="370"/>
        <v>42451.459027777775</v>
      </c>
      <c r="T1507" s="12">
        <f t="shared" si="371"/>
        <v>42414.06832175926</v>
      </c>
      <c r="U1507">
        <f t="shared" si="372"/>
        <v>0</v>
      </c>
      <c r="V1507">
        <f t="shared" si="373"/>
        <v>0</v>
      </c>
      <c r="W1507">
        <f t="shared" si="374"/>
        <v>0</v>
      </c>
      <c r="X1507">
        <f t="shared" si="375"/>
        <v>0</v>
      </c>
      <c r="Y1507">
        <f t="shared" si="376"/>
        <v>1</v>
      </c>
      <c r="Z1507">
        <f t="shared" si="377"/>
        <v>0</v>
      </c>
      <c r="AA1507">
        <f t="shared" si="378"/>
        <v>0</v>
      </c>
      <c r="AB1507">
        <f t="shared" si="379"/>
        <v>0</v>
      </c>
      <c r="AC1507">
        <f t="shared" si="380"/>
        <v>0</v>
      </c>
      <c r="AD1507">
        <f t="shared" si="381"/>
        <v>0</v>
      </c>
      <c r="AE1507">
        <f t="shared" si="382"/>
        <v>0</v>
      </c>
      <c r="AF1507">
        <f t="shared" si="383"/>
        <v>0</v>
      </c>
    </row>
    <row r="1508" spans="1:32" ht="45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368"/>
        <v>1.1140000000000001</v>
      </c>
      <c r="P1508" s="8">
        <f t="shared" si="369"/>
        <v>38.860465116279073</v>
      </c>
      <c r="Q1508" t="s">
        <v>8338</v>
      </c>
      <c r="R1508" t="s">
        <v>8339</v>
      </c>
      <c r="S1508" s="12">
        <f t="shared" si="370"/>
        <v>41844.410925925928</v>
      </c>
      <c r="T1508" s="12">
        <f t="shared" si="371"/>
        <v>41814.410925925928</v>
      </c>
      <c r="U1508">
        <f t="shared" si="372"/>
        <v>0</v>
      </c>
      <c r="V1508">
        <f t="shared" si="373"/>
        <v>1</v>
      </c>
      <c r="W1508">
        <f t="shared" si="374"/>
        <v>0</v>
      </c>
      <c r="X1508">
        <f t="shared" si="375"/>
        <v>0</v>
      </c>
      <c r="Y1508">
        <f t="shared" si="376"/>
        <v>0</v>
      </c>
      <c r="Z1508">
        <f t="shared" si="377"/>
        <v>0</v>
      </c>
      <c r="AA1508">
        <f t="shared" si="378"/>
        <v>0</v>
      </c>
      <c r="AB1508">
        <f t="shared" si="379"/>
        <v>0</v>
      </c>
      <c r="AC1508">
        <f t="shared" si="380"/>
        <v>0</v>
      </c>
      <c r="AD1508">
        <f t="shared" si="381"/>
        <v>0</v>
      </c>
      <c r="AE1508">
        <f t="shared" si="382"/>
        <v>0</v>
      </c>
      <c r="AF1508">
        <f t="shared" si="383"/>
        <v>0</v>
      </c>
    </row>
    <row r="1509" spans="1:32" ht="60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368"/>
        <v>2.15</v>
      </c>
      <c r="P1509" s="8">
        <f t="shared" si="369"/>
        <v>78.181818181818187</v>
      </c>
      <c r="Q1509" t="s">
        <v>8338</v>
      </c>
      <c r="R1509" t="s">
        <v>8339</v>
      </c>
      <c r="S1509" s="12">
        <f t="shared" si="370"/>
        <v>40312.965277777781</v>
      </c>
      <c r="T1509" s="12">
        <f t="shared" si="371"/>
        <v>40254.075335648144</v>
      </c>
      <c r="U1509">
        <f t="shared" si="372"/>
        <v>0</v>
      </c>
      <c r="V1509">
        <f t="shared" si="373"/>
        <v>1</v>
      </c>
      <c r="W1509">
        <f t="shared" si="374"/>
        <v>0</v>
      </c>
      <c r="X1509">
        <f t="shared" si="375"/>
        <v>0</v>
      </c>
      <c r="Y1509">
        <f t="shared" si="376"/>
        <v>0</v>
      </c>
      <c r="Z1509">
        <f t="shared" si="377"/>
        <v>0</v>
      </c>
      <c r="AA1509">
        <f t="shared" si="378"/>
        <v>0</v>
      </c>
      <c r="AB1509">
        <f t="shared" si="379"/>
        <v>0</v>
      </c>
      <c r="AC1509">
        <f t="shared" si="380"/>
        <v>0</v>
      </c>
      <c r="AD1509">
        <f t="shared" si="381"/>
        <v>0</v>
      </c>
      <c r="AE1509">
        <f t="shared" si="382"/>
        <v>0</v>
      </c>
      <c r="AF1509">
        <f t="shared" si="383"/>
        <v>0</v>
      </c>
    </row>
    <row r="1510" spans="1:32" ht="45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368"/>
        <v>1.1076216216216217</v>
      </c>
      <c r="P1510" s="8">
        <f t="shared" si="369"/>
        <v>97.113744075829388</v>
      </c>
      <c r="Q1510" t="s">
        <v>8338</v>
      </c>
      <c r="R1510" t="s">
        <v>8339</v>
      </c>
      <c r="S1510" s="12">
        <f t="shared" si="370"/>
        <v>41817.239363425928</v>
      </c>
      <c r="T1510" s="12">
        <f t="shared" si="371"/>
        <v>41786.239363425928</v>
      </c>
      <c r="U1510">
        <f t="shared" si="372"/>
        <v>0</v>
      </c>
      <c r="V1510">
        <f t="shared" si="373"/>
        <v>0</v>
      </c>
      <c r="W1510">
        <f t="shared" si="374"/>
        <v>0</v>
      </c>
      <c r="X1510">
        <f t="shared" si="375"/>
        <v>0</v>
      </c>
      <c r="Y1510">
        <f t="shared" si="376"/>
        <v>1</v>
      </c>
      <c r="Z1510">
        <f t="shared" si="377"/>
        <v>0</v>
      </c>
      <c r="AA1510">
        <f t="shared" si="378"/>
        <v>0</v>
      </c>
      <c r="AB1510">
        <f t="shared" si="379"/>
        <v>0</v>
      </c>
      <c r="AC1510">
        <f t="shared" si="380"/>
        <v>0</v>
      </c>
      <c r="AD1510">
        <f t="shared" si="381"/>
        <v>0</v>
      </c>
      <c r="AE1510">
        <f t="shared" si="382"/>
        <v>0</v>
      </c>
      <c r="AF1510">
        <f t="shared" si="383"/>
        <v>0</v>
      </c>
    </row>
    <row r="1511" spans="1:32" ht="60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368"/>
        <v>1.2364125714285714</v>
      </c>
      <c r="P1511" s="8">
        <f t="shared" si="369"/>
        <v>110.39397959183674</v>
      </c>
      <c r="Q1511" t="s">
        <v>8338</v>
      </c>
      <c r="R1511" t="s">
        <v>8339</v>
      </c>
      <c r="S1511" s="12">
        <f t="shared" si="370"/>
        <v>42780.582638888889</v>
      </c>
      <c r="T1511" s="12">
        <f t="shared" si="371"/>
        <v>42751.158391203702</v>
      </c>
      <c r="U1511">
        <f t="shared" si="372"/>
        <v>0</v>
      </c>
      <c r="V1511">
        <f t="shared" si="373"/>
        <v>0</v>
      </c>
      <c r="W1511">
        <f t="shared" si="374"/>
        <v>0</v>
      </c>
      <c r="X1511">
        <f t="shared" si="375"/>
        <v>0</v>
      </c>
      <c r="Y1511">
        <f t="shared" si="376"/>
        <v>1</v>
      </c>
      <c r="Z1511">
        <f t="shared" si="377"/>
        <v>0</v>
      </c>
      <c r="AA1511">
        <f t="shared" si="378"/>
        <v>0</v>
      </c>
      <c r="AB1511">
        <f t="shared" si="379"/>
        <v>0</v>
      </c>
      <c r="AC1511">
        <f t="shared" si="380"/>
        <v>0</v>
      </c>
      <c r="AD1511">
        <f t="shared" si="381"/>
        <v>0</v>
      </c>
      <c r="AE1511">
        <f t="shared" si="382"/>
        <v>0</v>
      </c>
      <c r="AF1511">
        <f t="shared" si="383"/>
        <v>0</v>
      </c>
    </row>
    <row r="1512" spans="1:32" ht="60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368"/>
        <v>1.0103500000000001</v>
      </c>
      <c r="P1512" s="8">
        <f t="shared" si="369"/>
        <v>39.91506172839506</v>
      </c>
      <c r="Q1512" t="s">
        <v>8338</v>
      </c>
      <c r="R1512" t="s">
        <v>8339</v>
      </c>
      <c r="S1512" s="12">
        <f t="shared" si="370"/>
        <v>41839.010162037041</v>
      </c>
      <c r="T1512" s="12">
        <f t="shared" si="371"/>
        <v>41809.010162037041</v>
      </c>
      <c r="U1512">
        <f t="shared" si="372"/>
        <v>0</v>
      </c>
      <c r="V1512">
        <f t="shared" si="373"/>
        <v>0</v>
      </c>
      <c r="W1512">
        <f t="shared" si="374"/>
        <v>0</v>
      </c>
      <c r="X1512">
        <f t="shared" si="375"/>
        <v>0</v>
      </c>
      <c r="Y1512">
        <f t="shared" si="376"/>
        <v>1</v>
      </c>
      <c r="Z1512">
        <f t="shared" si="377"/>
        <v>0</v>
      </c>
      <c r="AA1512">
        <f t="shared" si="378"/>
        <v>0</v>
      </c>
      <c r="AB1512">
        <f t="shared" si="379"/>
        <v>0</v>
      </c>
      <c r="AC1512">
        <f t="shared" si="380"/>
        <v>0</v>
      </c>
      <c r="AD1512">
        <f t="shared" si="381"/>
        <v>0</v>
      </c>
      <c r="AE1512">
        <f t="shared" si="382"/>
        <v>0</v>
      </c>
      <c r="AF1512">
        <f t="shared" si="383"/>
        <v>0</v>
      </c>
    </row>
    <row r="1513" spans="1:32" ht="60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368"/>
        <v>1.1179285714285714</v>
      </c>
      <c r="P1513" s="8">
        <f t="shared" si="369"/>
        <v>75.975728155339809</v>
      </c>
      <c r="Q1513" t="s">
        <v>8338</v>
      </c>
      <c r="R1513" t="s">
        <v>8339</v>
      </c>
      <c r="S1513" s="12">
        <f t="shared" si="370"/>
        <v>42326.250046296293</v>
      </c>
      <c r="T1513" s="12">
        <f t="shared" si="371"/>
        <v>42296.208379629628</v>
      </c>
      <c r="U1513">
        <f t="shared" si="372"/>
        <v>0</v>
      </c>
      <c r="V1513">
        <f t="shared" si="373"/>
        <v>0</v>
      </c>
      <c r="W1513">
        <f t="shared" si="374"/>
        <v>0</v>
      </c>
      <c r="X1513">
        <f t="shared" si="375"/>
        <v>1</v>
      </c>
      <c r="Y1513">
        <f t="shared" si="376"/>
        <v>0</v>
      </c>
      <c r="Z1513">
        <f t="shared" si="377"/>
        <v>0</v>
      </c>
      <c r="AA1513">
        <f t="shared" si="378"/>
        <v>0</v>
      </c>
      <c r="AB1513">
        <f t="shared" si="379"/>
        <v>0</v>
      </c>
      <c r="AC1513">
        <f t="shared" si="380"/>
        <v>0</v>
      </c>
      <c r="AD1513">
        <f t="shared" si="381"/>
        <v>0</v>
      </c>
      <c r="AE1513">
        <f t="shared" si="382"/>
        <v>0</v>
      </c>
      <c r="AF1513">
        <f t="shared" si="383"/>
        <v>0</v>
      </c>
    </row>
    <row r="1514" spans="1:32" ht="60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368"/>
        <v>5.5877142857142861</v>
      </c>
      <c r="P1514" s="8">
        <f t="shared" si="369"/>
        <v>58.379104477611939</v>
      </c>
      <c r="Q1514" t="s">
        <v>8338</v>
      </c>
      <c r="R1514" t="s">
        <v>8339</v>
      </c>
      <c r="S1514" s="12">
        <f t="shared" si="370"/>
        <v>42771.309479166666</v>
      </c>
      <c r="T1514" s="12">
        <f t="shared" si="371"/>
        <v>42741.309479166666</v>
      </c>
      <c r="U1514">
        <f t="shared" si="372"/>
        <v>0</v>
      </c>
      <c r="V1514">
        <f t="shared" si="373"/>
        <v>1</v>
      </c>
      <c r="W1514">
        <f t="shared" si="374"/>
        <v>0</v>
      </c>
      <c r="X1514">
        <f t="shared" si="375"/>
        <v>0</v>
      </c>
      <c r="Y1514">
        <f t="shared" si="376"/>
        <v>0</v>
      </c>
      <c r="Z1514">
        <f t="shared" si="377"/>
        <v>0</v>
      </c>
      <c r="AA1514">
        <f t="shared" si="378"/>
        <v>0</v>
      </c>
      <c r="AB1514">
        <f t="shared" si="379"/>
        <v>0</v>
      </c>
      <c r="AC1514">
        <f t="shared" si="380"/>
        <v>0</v>
      </c>
      <c r="AD1514">
        <f t="shared" si="381"/>
        <v>0</v>
      </c>
      <c r="AE1514">
        <f t="shared" si="382"/>
        <v>0</v>
      </c>
      <c r="AF1514">
        <f t="shared" si="383"/>
        <v>0</v>
      </c>
    </row>
    <row r="1515" spans="1:32" ht="45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368"/>
        <v>1.5001875</v>
      </c>
      <c r="P1515" s="8">
        <f t="shared" si="369"/>
        <v>55.82093023255814</v>
      </c>
      <c r="Q1515" t="s">
        <v>8338</v>
      </c>
      <c r="R1515" t="s">
        <v>8339</v>
      </c>
      <c r="S1515" s="12">
        <f t="shared" si="370"/>
        <v>41836.262337962966</v>
      </c>
      <c r="T1515" s="12">
        <f t="shared" si="371"/>
        <v>41806.262337962966</v>
      </c>
      <c r="U1515">
        <f t="shared" si="372"/>
        <v>0</v>
      </c>
      <c r="V1515">
        <f t="shared" si="373"/>
        <v>0</v>
      </c>
      <c r="W1515">
        <f t="shared" si="374"/>
        <v>1</v>
      </c>
      <c r="X1515">
        <f t="shared" si="375"/>
        <v>0</v>
      </c>
      <c r="Y1515">
        <f t="shared" si="376"/>
        <v>0</v>
      </c>
      <c r="Z1515">
        <f t="shared" si="377"/>
        <v>0</v>
      </c>
      <c r="AA1515">
        <f t="shared" si="378"/>
        <v>0</v>
      </c>
      <c r="AB1515">
        <f t="shared" si="379"/>
        <v>0</v>
      </c>
      <c r="AC1515">
        <f t="shared" si="380"/>
        <v>0</v>
      </c>
      <c r="AD1515">
        <f t="shared" si="381"/>
        <v>0</v>
      </c>
      <c r="AE1515">
        <f t="shared" si="382"/>
        <v>0</v>
      </c>
      <c r="AF1515">
        <f t="shared" si="383"/>
        <v>0</v>
      </c>
    </row>
    <row r="1516" spans="1:32" ht="45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368"/>
        <v>1.0647599999999999</v>
      </c>
      <c r="P1516" s="8">
        <f t="shared" si="369"/>
        <v>151.24431818181819</v>
      </c>
      <c r="Q1516" t="s">
        <v>8338</v>
      </c>
      <c r="R1516" t="s">
        <v>8339</v>
      </c>
      <c r="S1516" s="12">
        <f t="shared" si="370"/>
        <v>42274.222685185188</v>
      </c>
      <c r="T1516" s="12">
        <f t="shared" si="371"/>
        <v>42234.222685185188</v>
      </c>
      <c r="U1516">
        <f t="shared" si="372"/>
        <v>0</v>
      </c>
      <c r="V1516">
        <f t="shared" si="373"/>
        <v>0</v>
      </c>
      <c r="W1516">
        <f t="shared" si="374"/>
        <v>0</v>
      </c>
      <c r="X1516">
        <f t="shared" si="375"/>
        <v>0</v>
      </c>
      <c r="Y1516">
        <f t="shared" si="376"/>
        <v>0</v>
      </c>
      <c r="Z1516">
        <f t="shared" si="377"/>
        <v>0</v>
      </c>
      <c r="AA1516">
        <f t="shared" si="378"/>
        <v>1</v>
      </c>
      <c r="AB1516">
        <f t="shared" si="379"/>
        <v>0</v>
      </c>
      <c r="AC1516">
        <f t="shared" si="380"/>
        <v>0</v>
      </c>
      <c r="AD1516">
        <f t="shared" si="381"/>
        <v>0</v>
      </c>
      <c r="AE1516">
        <f t="shared" si="382"/>
        <v>0</v>
      </c>
      <c r="AF1516">
        <f t="shared" si="383"/>
        <v>0</v>
      </c>
    </row>
    <row r="1517" spans="1:32" ht="60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368"/>
        <v>1.57189</v>
      </c>
      <c r="P1517" s="8">
        <f t="shared" si="369"/>
        <v>849.67027027027029</v>
      </c>
      <c r="Q1517" t="s">
        <v>8338</v>
      </c>
      <c r="R1517" t="s">
        <v>8339</v>
      </c>
      <c r="S1517" s="12">
        <f t="shared" si="370"/>
        <v>42444.836770833332</v>
      </c>
      <c r="T1517" s="12">
        <f t="shared" si="371"/>
        <v>42414.878437499996</v>
      </c>
      <c r="U1517">
        <f t="shared" si="372"/>
        <v>0</v>
      </c>
      <c r="V1517">
        <f t="shared" si="373"/>
        <v>0</v>
      </c>
      <c r="W1517">
        <f t="shared" si="374"/>
        <v>0</v>
      </c>
      <c r="X1517">
        <f t="shared" si="375"/>
        <v>0</v>
      </c>
      <c r="Y1517">
        <f t="shared" si="376"/>
        <v>0</v>
      </c>
      <c r="Z1517">
        <f t="shared" si="377"/>
        <v>0</v>
      </c>
      <c r="AA1517">
        <f t="shared" si="378"/>
        <v>0</v>
      </c>
      <c r="AB1517">
        <f t="shared" si="379"/>
        <v>0</v>
      </c>
      <c r="AC1517">
        <f t="shared" si="380"/>
        <v>0</v>
      </c>
      <c r="AD1517">
        <f t="shared" si="381"/>
        <v>0</v>
      </c>
      <c r="AE1517">
        <f t="shared" si="382"/>
        <v>0</v>
      </c>
      <c r="AF1517">
        <f t="shared" si="383"/>
        <v>1</v>
      </c>
    </row>
    <row r="1518" spans="1:32" ht="45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368"/>
        <v>1.0865882352941176</v>
      </c>
      <c r="P1518" s="8">
        <f t="shared" si="369"/>
        <v>159.24137931034483</v>
      </c>
      <c r="Q1518" t="s">
        <v>8338</v>
      </c>
      <c r="R1518" t="s">
        <v>8339</v>
      </c>
      <c r="S1518" s="12">
        <f t="shared" si="370"/>
        <v>42649.208333333328</v>
      </c>
      <c r="T1518" s="12">
        <f t="shared" si="371"/>
        <v>42619.091342592597</v>
      </c>
      <c r="U1518">
        <f t="shared" si="372"/>
        <v>0</v>
      </c>
      <c r="V1518">
        <f t="shared" si="373"/>
        <v>0</v>
      </c>
      <c r="W1518">
        <f t="shared" si="374"/>
        <v>0</v>
      </c>
      <c r="X1518">
        <f t="shared" si="375"/>
        <v>0</v>
      </c>
      <c r="Y1518">
        <f t="shared" si="376"/>
        <v>1</v>
      </c>
      <c r="Z1518">
        <f t="shared" si="377"/>
        <v>0</v>
      </c>
      <c r="AA1518">
        <f t="shared" si="378"/>
        <v>0</v>
      </c>
      <c r="AB1518">
        <f t="shared" si="379"/>
        <v>0</v>
      </c>
      <c r="AC1518">
        <f t="shared" si="380"/>
        <v>0</v>
      </c>
      <c r="AD1518">
        <f t="shared" si="381"/>
        <v>0</v>
      </c>
      <c r="AE1518">
        <f t="shared" si="382"/>
        <v>0</v>
      </c>
      <c r="AF1518">
        <f t="shared" si="383"/>
        <v>0</v>
      </c>
    </row>
    <row r="1519" spans="1:32" ht="60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368"/>
        <v>1.6197999999999999</v>
      </c>
      <c r="P1519" s="8">
        <f t="shared" si="369"/>
        <v>39.507317073170732</v>
      </c>
      <c r="Q1519" t="s">
        <v>8338</v>
      </c>
      <c r="R1519" t="s">
        <v>8339</v>
      </c>
      <c r="S1519" s="12">
        <f t="shared" si="370"/>
        <v>41978.875</v>
      </c>
      <c r="T1519" s="12">
        <f t="shared" si="371"/>
        <v>41948.19158564815</v>
      </c>
      <c r="U1519">
        <f t="shared" si="372"/>
        <v>0</v>
      </c>
      <c r="V1519">
        <f t="shared" si="373"/>
        <v>0</v>
      </c>
      <c r="W1519">
        <f t="shared" si="374"/>
        <v>0</v>
      </c>
      <c r="X1519">
        <f t="shared" si="375"/>
        <v>0</v>
      </c>
      <c r="Y1519">
        <f t="shared" si="376"/>
        <v>1</v>
      </c>
      <c r="Z1519">
        <f t="shared" si="377"/>
        <v>0</v>
      </c>
      <c r="AA1519">
        <f t="shared" si="378"/>
        <v>0</v>
      </c>
      <c r="AB1519">
        <f t="shared" si="379"/>
        <v>0</v>
      </c>
      <c r="AC1519">
        <f t="shared" si="380"/>
        <v>0</v>
      </c>
      <c r="AD1519">
        <f t="shared" si="381"/>
        <v>0</v>
      </c>
      <c r="AE1519">
        <f t="shared" si="382"/>
        <v>0</v>
      </c>
      <c r="AF1519">
        <f t="shared" si="383"/>
        <v>0</v>
      </c>
    </row>
    <row r="1520" spans="1:32" ht="30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368"/>
        <v>2.0536666666666665</v>
      </c>
      <c r="P1520" s="8">
        <f t="shared" si="369"/>
        <v>130.52966101694915</v>
      </c>
      <c r="Q1520" t="s">
        <v>8338</v>
      </c>
      <c r="R1520" t="s">
        <v>8339</v>
      </c>
      <c r="S1520" s="12">
        <f t="shared" si="370"/>
        <v>41790.4450462963</v>
      </c>
      <c r="T1520" s="12">
        <f t="shared" si="371"/>
        <v>41760.4450462963</v>
      </c>
      <c r="U1520">
        <f t="shared" si="372"/>
        <v>0</v>
      </c>
      <c r="V1520">
        <f t="shared" si="373"/>
        <v>0</v>
      </c>
      <c r="W1520">
        <f t="shared" si="374"/>
        <v>0</v>
      </c>
      <c r="X1520">
        <f t="shared" si="375"/>
        <v>0</v>
      </c>
      <c r="Y1520">
        <f t="shared" si="376"/>
        <v>1</v>
      </c>
      <c r="Z1520">
        <f t="shared" si="377"/>
        <v>0</v>
      </c>
      <c r="AA1520">
        <f t="shared" si="378"/>
        <v>0</v>
      </c>
      <c r="AB1520">
        <f t="shared" si="379"/>
        <v>0</v>
      </c>
      <c r="AC1520">
        <f t="shared" si="380"/>
        <v>0</v>
      </c>
      <c r="AD1520">
        <f t="shared" si="381"/>
        <v>0</v>
      </c>
      <c r="AE1520">
        <f t="shared" si="382"/>
        <v>0</v>
      </c>
      <c r="AF1520">
        <f t="shared" si="383"/>
        <v>0</v>
      </c>
    </row>
    <row r="1521" spans="1:32" ht="60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368"/>
        <v>1.033638888888889</v>
      </c>
      <c r="P1521" s="8">
        <f t="shared" si="369"/>
        <v>64.156896551724131</v>
      </c>
      <c r="Q1521" t="s">
        <v>8338</v>
      </c>
      <c r="R1521" t="s">
        <v>8339</v>
      </c>
      <c r="S1521" s="12">
        <f t="shared" si="370"/>
        <v>41810.540972222225</v>
      </c>
      <c r="T1521" s="12">
        <f t="shared" si="371"/>
        <v>41782.366701388892</v>
      </c>
      <c r="U1521">
        <f t="shared" si="372"/>
        <v>0</v>
      </c>
      <c r="V1521">
        <f t="shared" si="373"/>
        <v>0</v>
      </c>
      <c r="W1521">
        <f t="shared" si="374"/>
        <v>1</v>
      </c>
      <c r="X1521">
        <f t="shared" si="375"/>
        <v>0</v>
      </c>
      <c r="Y1521">
        <f t="shared" si="376"/>
        <v>0</v>
      </c>
      <c r="Z1521">
        <f t="shared" si="377"/>
        <v>0</v>
      </c>
      <c r="AA1521">
        <f t="shared" si="378"/>
        <v>0</v>
      </c>
      <c r="AB1521">
        <f t="shared" si="379"/>
        <v>0</v>
      </c>
      <c r="AC1521">
        <f t="shared" si="380"/>
        <v>0</v>
      </c>
      <c r="AD1521">
        <f t="shared" si="381"/>
        <v>0</v>
      </c>
      <c r="AE1521">
        <f t="shared" si="382"/>
        <v>0</v>
      </c>
      <c r="AF1521">
        <f t="shared" si="383"/>
        <v>0</v>
      </c>
    </row>
    <row r="1522" spans="1:32" ht="45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368"/>
        <v>1.0347222222222223</v>
      </c>
      <c r="P1522" s="8">
        <f t="shared" si="369"/>
        <v>111.52694610778443</v>
      </c>
      <c r="Q1522" t="s">
        <v>8338</v>
      </c>
      <c r="R1522" t="s">
        <v>8339</v>
      </c>
      <c r="S1522" s="12">
        <f t="shared" si="370"/>
        <v>41991.791666666672</v>
      </c>
      <c r="T1522" s="12">
        <f t="shared" si="371"/>
        <v>41955.482789351852</v>
      </c>
      <c r="U1522">
        <f t="shared" si="372"/>
        <v>0</v>
      </c>
      <c r="V1522">
        <f t="shared" si="373"/>
        <v>0</v>
      </c>
      <c r="W1522">
        <f t="shared" si="374"/>
        <v>0</v>
      </c>
      <c r="X1522">
        <f t="shared" si="375"/>
        <v>0</v>
      </c>
      <c r="Y1522">
        <f t="shared" si="376"/>
        <v>1</v>
      </c>
      <c r="Z1522">
        <f t="shared" si="377"/>
        <v>0</v>
      </c>
      <c r="AA1522">
        <f t="shared" si="378"/>
        <v>0</v>
      </c>
      <c r="AB1522">
        <f t="shared" si="379"/>
        <v>0</v>
      </c>
      <c r="AC1522">
        <f t="shared" si="380"/>
        <v>0</v>
      </c>
      <c r="AD1522">
        <f t="shared" si="381"/>
        <v>0</v>
      </c>
      <c r="AE1522">
        <f t="shared" si="382"/>
        <v>0</v>
      </c>
      <c r="AF1522">
        <f t="shared" si="383"/>
        <v>0</v>
      </c>
    </row>
    <row r="1523" spans="1:32" ht="45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368"/>
        <v>1.0681333333333334</v>
      </c>
      <c r="P1523" s="8">
        <f t="shared" si="369"/>
        <v>170.44680851063831</v>
      </c>
      <c r="Q1523" t="s">
        <v>8338</v>
      </c>
      <c r="R1523" t="s">
        <v>8339</v>
      </c>
      <c r="S1523" s="12">
        <f t="shared" si="370"/>
        <v>42527.792719907404</v>
      </c>
      <c r="T1523" s="12">
        <f t="shared" si="371"/>
        <v>42492.792719907404</v>
      </c>
      <c r="U1523">
        <f t="shared" si="372"/>
        <v>0</v>
      </c>
      <c r="V1523">
        <f t="shared" si="373"/>
        <v>0</v>
      </c>
      <c r="W1523">
        <f t="shared" si="374"/>
        <v>0</v>
      </c>
      <c r="X1523">
        <f t="shared" si="375"/>
        <v>0</v>
      </c>
      <c r="Y1523">
        <f t="shared" si="376"/>
        <v>0</v>
      </c>
      <c r="Z1523">
        <f t="shared" si="377"/>
        <v>0</v>
      </c>
      <c r="AA1523">
        <f t="shared" si="378"/>
        <v>0</v>
      </c>
      <c r="AB1523">
        <f t="shared" si="379"/>
        <v>0</v>
      </c>
      <c r="AC1523">
        <f t="shared" si="380"/>
        <v>1</v>
      </c>
      <c r="AD1523">
        <f t="shared" si="381"/>
        <v>0</v>
      </c>
      <c r="AE1523">
        <f t="shared" si="382"/>
        <v>0</v>
      </c>
      <c r="AF1523">
        <f t="shared" si="383"/>
        <v>0</v>
      </c>
    </row>
    <row r="1524" spans="1:32" ht="60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368"/>
        <v>1.3896574712643677</v>
      </c>
      <c r="P1524" s="8">
        <f t="shared" si="369"/>
        <v>133.7391592920354</v>
      </c>
      <c r="Q1524" t="s">
        <v>8338</v>
      </c>
      <c r="R1524" t="s">
        <v>8339</v>
      </c>
      <c r="S1524" s="12">
        <f t="shared" si="370"/>
        <v>41929.455312500002</v>
      </c>
      <c r="T1524" s="12">
        <f t="shared" si="371"/>
        <v>41899.455312500002</v>
      </c>
      <c r="U1524">
        <f t="shared" si="372"/>
        <v>0</v>
      </c>
      <c r="V1524">
        <f t="shared" si="373"/>
        <v>0</v>
      </c>
      <c r="W1524">
        <f t="shared" si="374"/>
        <v>0</v>
      </c>
      <c r="X1524">
        <f t="shared" si="375"/>
        <v>0</v>
      </c>
      <c r="Y1524">
        <f t="shared" si="376"/>
        <v>0</v>
      </c>
      <c r="Z1524">
        <f t="shared" si="377"/>
        <v>0</v>
      </c>
      <c r="AA1524">
        <f t="shared" si="378"/>
        <v>0</v>
      </c>
      <c r="AB1524">
        <f t="shared" si="379"/>
        <v>0</v>
      </c>
      <c r="AC1524">
        <f t="shared" si="380"/>
        <v>0</v>
      </c>
      <c r="AD1524">
        <f t="shared" si="381"/>
        <v>1</v>
      </c>
      <c r="AE1524">
        <f t="shared" si="382"/>
        <v>0</v>
      </c>
      <c r="AF1524">
        <f t="shared" si="383"/>
        <v>0</v>
      </c>
    </row>
    <row r="1525" spans="1:32" ht="60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368"/>
        <v>1.2484324324324325</v>
      </c>
      <c r="P1525" s="8">
        <f t="shared" si="369"/>
        <v>95.834024896265561</v>
      </c>
      <c r="Q1525" t="s">
        <v>8338</v>
      </c>
      <c r="R1525" t="s">
        <v>8339</v>
      </c>
      <c r="S1525" s="12">
        <f t="shared" si="370"/>
        <v>41995.625</v>
      </c>
      <c r="T1525" s="12">
        <f t="shared" si="371"/>
        <v>41964.376342592594</v>
      </c>
      <c r="U1525">
        <f t="shared" si="372"/>
        <v>0</v>
      </c>
      <c r="V1525">
        <f t="shared" si="373"/>
        <v>0</v>
      </c>
      <c r="W1525">
        <f t="shared" si="374"/>
        <v>0</v>
      </c>
      <c r="X1525">
        <f t="shared" si="375"/>
        <v>0</v>
      </c>
      <c r="Y1525">
        <f t="shared" si="376"/>
        <v>1</v>
      </c>
      <c r="Z1525">
        <f t="shared" si="377"/>
        <v>0</v>
      </c>
      <c r="AA1525">
        <f t="shared" si="378"/>
        <v>0</v>
      </c>
      <c r="AB1525">
        <f t="shared" si="379"/>
        <v>0</v>
      </c>
      <c r="AC1525">
        <f t="shared" si="380"/>
        <v>0</v>
      </c>
      <c r="AD1525">
        <f t="shared" si="381"/>
        <v>0</v>
      </c>
      <c r="AE1525">
        <f t="shared" si="382"/>
        <v>0</v>
      </c>
      <c r="AF1525">
        <f t="shared" si="383"/>
        <v>0</v>
      </c>
    </row>
    <row r="1526" spans="1:32" ht="45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368"/>
        <v>2.0699999999999998</v>
      </c>
      <c r="P1526" s="8">
        <f t="shared" si="369"/>
        <v>221.78571428571428</v>
      </c>
      <c r="Q1526" t="s">
        <v>8338</v>
      </c>
      <c r="R1526" t="s">
        <v>8339</v>
      </c>
      <c r="S1526" s="12">
        <f t="shared" si="370"/>
        <v>42786.126041666663</v>
      </c>
      <c r="T1526" s="12">
        <f t="shared" si="371"/>
        <v>42756.126041666663</v>
      </c>
      <c r="U1526">
        <f t="shared" si="372"/>
        <v>0</v>
      </c>
      <c r="V1526">
        <f t="shared" si="373"/>
        <v>1</v>
      </c>
      <c r="W1526">
        <f t="shared" si="374"/>
        <v>0</v>
      </c>
      <c r="X1526">
        <f t="shared" si="375"/>
        <v>0</v>
      </c>
      <c r="Y1526">
        <f t="shared" si="376"/>
        <v>0</v>
      </c>
      <c r="Z1526">
        <f t="shared" si="377"/>
        <v>0</v>
      </c>
      <c r="AA1526">
        <f t="shared" si="378"/>
        <v>0</v>
      </c>
      <c r="AB1526">
        <f t="shared" si="379"/>
        <v>0</v>
      </c>
      <c r="AC1526">
        <f t="shared" si="380"/>
        <v>0</v>
      </c>
      <c r="AD1526">
        <f t="shared" si="381"/>
        <v>0</v>
      </c>
      <c r="AE1526">
        <f t="shared" si="382"/>
        <v>0</v>
      </c>
      <c r="AF1526">
        <f t="shared" si="383"/>
        <v>0</v>
      </c>
    </row>
    <row r="1527" spans="1:32" ht="60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368"/>
        <v>1.7400576923076922</v>
      </c>
      <c r="P1527" s="8">
        <f t="shared" si="369"/>
        <v>32.315357142857138</v>
      </c>
      <c r="Q1527" t="s">
        <v>8338</v>
      </c>
      <c r="R1527" t="s">
        <v>8339</v>
      </c>
      <c r="S1527" s="12">
        <f t="shared" si="370"/>
        <v>42600.327986111108</v>
      </c>
      <c r="T1527" s="12">
        <f t="shared" si="371"/>
        <v>42570.327986111108</v>
      </c>
      <c r="U1527">
        <f t="shared" si="372"/>
        <v>0</v>
      </c>
      <c r="V1527">
        <f t="shared" si="373"/>
        <v>1</v>
      </c>
      <c r="W1527">
        <f t="shared" si="374"/>
        <v>0</v>
      </c>
      <c r="X1527">
        <f t="shared" si="375"/>
        <v>0</v>
      </c>
      <c r="Y1527">
        <f t="shared" si="376"/>
        <v>0</v>
      </c>
      <c r="Z1527">
        <f t="shared" si="377"/>
        <v>0</v>
      </c>
      <c r="AA1527">
        <f t="shared" si="378"/>
        <v>0</v>
      </c>
      <c r="AB1527">
        <f t="shared" si="379"/>
        <v>0</v>
      </c>
      <c r="AC1527">
        <f t="shared" si="380"/>
        <v>0</v>
      </c>
      <c r="AD1527">
        <f t="shared" si="381"/>
        <v>0</v>
      </c>
      <c r="AE1527">
        <f t="shared" si="382"/>
        <v>0</v>
      </c>
      <c r="AF1527">
        <f t="shared" si="383"/>
        <v>0</v>
      </c>
    </row>
    <row r="1528" spans="1:32" ht="60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368"/>
        <v>1.2032608695652174</v>
      </c>
      <c r="P1528" s="8">
        <f t="shared" si="369"/>
        <v>98.839285714285708</v>
      </c>
      <c r="Q1528" t="s">
        <v>8338</v>
      </c>
      <c r="R1528" t="s">
        <v>8339</v>
      </c>
      <c r="S1528" s="12">
        <f t="shared" si="370"/>
        <v>42387.901006944448</v>
      </c>
      <c r="T1528" s="12">
        <f t="shared" si="371"/>
        <v>42338.901006944448</v>
      </c>
      <c r="U1528">
        <f t="shared" si="372"/>
        <v>0</v>
      </c>
      <c r="V1528">
        <f t="shared" si="373"/>
        <v>0</v>
      </c>
      <c r="W1528">
        <f t="shared" si="374"/>
        <v>0</v>
      </c>
      <c r="X1528">
        <f t="shared" si="375"/>
        <v>0</v>
      </c>
      <c r="Y1528">
        <f t="shared" si="376"/>
        <v>0</v>
      </c>
      <c r="Z1528">
        <f t="shared" si="377"/>
        <v>1</v>
      </c>
      <c r="AA1528">
        <f t="shared" si="378"/>
        <v>0</v>
      </c>
      <c r="AB1528">
        <f t="shared" si="379"/>
        <v>0</v>
      </c>
      <c r="AC1528">
        <f t="shared" si="380"/>
        <v>0</v>
      </c>
      <c r="AD1528">
        <f t="shared" si="381"/>
        <v>0</v>
      </c>
      <c r="AE1528">
        <f t="shared" si="382"/>
        <v>0</v>
      </c>
      <c r="AF1528">
        <f t="shared" si="383"/>
        <v>0</v>
      </c>
    </row>
    <row r="1529" spans="1:32" ht="45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368"/>
        <v>1.1044428571428573</v>
      </c>
      <c r="P1529" s="8">
        <f t="shared" si="369"/>
        <v>55.222142857142863</v>
      </c>
      <c r="Q1529" t="s">
        <v>8338</v>
      </c>
      <c r="R1529" t="s">
        <v>8339</v>
      </c>
      <c r="S1529" s="12">
        <f t="shared" si="370"/>
        <v>42808.183865740742</v>
      </c>
      <c r="T1529" s="12">
        <f t="shared" si="371"/>
        <v>42780.225532407407</v>
      </c>
      <c r="U1529">
        <f t="shared" si="372"/>
        <v>0</v>
      </c>
      <c r="V1529">
        <f t="shared" si="373"/>
        <v>1</v>
      </c>
      <c r="W1529">
        <f t="shared" si="374"/>
        <v>0</v>
      </c>
      <c r="X1529">
        <f t="shared" si="375"/>
        <v>0</v>
      </c>
      <c r="Y1529">
        <f t="shared" si="376"/>
        <v>0</v>
      </c>
      <c r="Z1529">
        <f t="shared" si="377"/>
        <v>0</v>
      </c>
      <c r="AA1529">
        <f t="shared" si="378"/>
        <v>0</v>
      </c>
      <c r="AB1529">
        <f t="shared" si="379"/>
        <v>0</v>
      </c>
      <c r="AC1529">
        <f t="shared" si="380"/>
        <v>0</v>
      </c>
      <c r="AD1529">
        <f t="shared" si="381"/>
        <v>0</v>
      </c>
      <c r="AE1529">
        <f t="shared" si="382"/>
        <v>0</v>
      </c>
      <c r="AF1529">
        <f t="shared" si="383"/>
        <v>0</v>
      </c>
    </row>
    <row r="1530" spans="1:32" ht="30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368"/>
        <v>2.8156666666666665</v>
      </c>
      <c r="P1530" s="8">
        <f t="shared" si="369"/>
        <v>52.793750000000003</v>
      </c>
      <c r="Q1530" t="s">
        <v>8338</v>
      </c>
      <c r="R1530" t="s">
        <v>8339</v>
      </c>
      <c r="S1530" s="12">
        <f t="shared" si="370"/>
        <v>42766.625</v>
      </c>
      <c r="T1530" s="12">
        <f t="shared" si="371"/>
        <v>42736.357893518521</v>
      </c>
      <c r="U1530">
        <f t="shared" si="372"/>
        <v>0</v>
      </c>
      <c r="V1530">
        <f t="shared" si="373"/>
        <v>1</v>
      </c>
      <c r="W1530">
        <f t="shared" si="374"/>
        <v>0</v>
      </c>
      <c r="X1530">
        <f t="shared" si="375"/>
        <v>0</v>
      </c>
      <c r="Y1530">
        <f t="shared" si="376"/>
        <v>0</v>
      </c>
      <c r="Z1530">
        <f t="shared" si="377"/>
        <v>0</v>
      </c>
      <c r="AA1530">
        <f t="shared" si="378"/>
        <v>0</v>
      </c>
      <c r="AB1530">
        <f t="shared" si="379"/>
        <v>0</v>
      </c>
      <c r="AC1530">
        <f t="shared" si="380"/>
        <v>0</v>
      </c>
      <c r="AD1530">
        <f t="shared" si="381"/>
        <v>0</v>
      </c>
      <c r="AE1530">
        <f t="shared" si="382"/>
        <v>0</v>
      </c>
      <c r="AF1530">
        <f t="shared" si="383"/>
        <v>0</v>
      </c>
    </row>
    <row r="1531" spans="1:32" ht="45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368"/>
        <v>1.0067894736842105</v>
      </c>
      <c r="P1531" s="8">
        <f t="shared" si="369"/>
        <v>135.66666666666666</v>
      </c>
      <c r="Q1531" t="s">
        <v>8338</v>
      </c>
      <c r="R1531" t="s">
        <v>8339</v>
      </c>
      <c r="S1531" s="12">
        <f t="shared" si="370"/>
        <v>42082.212037037039</v>
      </c>
      <c r="T1531" s="12">
        <f t="shared" si="371"/>
        <v>42052.253703703704</v>
      </c>
      <c r="U1531">
        <f t="shared" si="372"/>
        <v>0</v>
      </c>
      <c r="V1531">
        <f t="shared" si="373"/>
        <v>0</v>
      </c>
      <c r="W1531">
        <f t="shared" si="374"/>
        <v>0</v>
      </c>
      <c r="X1531">
        <f t="shared" si="375"/>
        <v>0</v>
      </c>
      <c r="Y1531">
        <f t="shared" si="376"/>
        <v>1</v>
      </c>
      <c r="Z1531">
        <f t="shared" si="377"/>
        <v>0</v>
      </c>
      <c r="AA1531">
        <f t="shared" si="378"/>
        <v>0</v>
      </c>
      <c r="AB1531">
        <f t="shared" si="379"/>
        <v>0</v>
      </c>
      <c r="AC1531">
        <f t="shared" si="380"/>
        <v>0</v>
      </c>
      <c r="AD1531">
        <f t="shared" si="381"/>
        <v>0</v>
      </c>
      <c r="AE1531">
        <f t="shared" si="382"/>
        <v>0</v>
      </c>
      <c r="AF1531">
        <f t="shared" si="383"/>
        <v>0</v>
      </c>
    </row>
    <row r="1532" spans="1:32" ht="60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368"/>
        <v>1.3482571428571428</v>
      </c>
      <c r="P1532" s="8">
        <f t="shared" si="369"/>
        <v>53.991990846681922</v>
      </c>
      <c r="Q1532" t="s">
        <v>8338</v>
      </c>
      <c r="R1532" t="s">
        <v>8339</v>
      </c>
      <c r="S1532" s="12">
        <f t="shared" si="370"/>
        <v>42300.39230324074</v>
      </c>
      <c r="T1532" s="12">
        <f t="shared" si="371"/>
        <v>42275.39230324074</v>
      </c>
      <c r="U1532">
        <f t="shared" si="372"/>
        <v>0</v>
      </c>
      <c r="V1532">
        <f t="shared" si="373"/>
        <v>0</v>
      </c>
      <c r="W1532">
        <f t="shared" si="374"/>
        <v>0</v>
      </c>
      <c r="X1532">
        <f t="shared" si="375"/>
        <v>0</v>
      </c>
      <c r="Y1532">
        <f t="shared" si="376"/>
        <v>0</v>
      </c>
      <c r="Z1532">
        <f t="shared" si="377"/>
        <v>0</v>
      </c>
      <c r="AA1532">
        <f t="shared" si="378"/>
        <v>0</v>
      </c>
      <c r="AB1532">
        <f t="shared" si="379"/>
        <v>0</v>
      </c>
      <c r="AC1532">
        <f t="shared" si="380"/>
        <v>1</v>
      </c>
      <c r="AD1532">
        <f t="shared" si="381"/>
        <v>0</v>
      </c>
      <c r="AE1532">
        <f t="shared" si="382"/>
        <v>0</v>
      </c>
      <c r="AF1532">
        <f t="shared" si="383"/>
        <v>0</v>
      </c>
    </row>
    <row r="1533" spans="1:32" ht="60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368"/>
        <v>1.7595744680851064</v>
      </c>
      <c r="P1533" s="8">
        <f t="shared" si="369"/>
        <v>56.643835616438359</v>
      </c>
      <c r="Q1533" t="s">
        <v>8338</v>
      </c>
      <c r="R1533" t="s">
        <v>8339</v>
      </c>
      <c r="S1533" s="12">
        <f t="shared" si="370"/>
        <v>41973.75</v>
      </c>
      <c r="T1533" s="12">
        <f t="shared" si="371"/>
        <v>41941.427384259259</v>
      </c>
      <c r="U1533">
        <f t="shared" si="372"/>
        <v>0</v>
      </c>
      <c r="V1533">
        <f t="shared" si="373"/>
        <v>1</v>
      </c>
      <c r="W1533">
        <f t="shared" si="374"/>
        <v>0</v>
      </c>
      <c r="X1533">
        <f t="shared" si="375"/>
        <v>0</v>
      </c>
      <c r="Y1533">
        <f t="shared" si="376"/>
        <v>0</v>
      </c>
      <c r="Z1533">
        <f t="shared" si="377"/>
        <v>0</v>
      </c>
      <c r="AA1533">
        <f t="shared" si="378"/>
        <v>0</v>
      </c>
      <c r="AB1533">
        <f t="shared" si="379"/>
        <v>0</v>
      </c>
      <c r="AC1533">
        <f t="shared" si="380"/>
        <v>0</v>
      </c>
      <c r="AD1533">
        <f t="shared" si="381"/>
        <v>0</v>
      </c>
      <c r="AE1533">
        <f t="shared" si="382"/>
        <v>0</v>
      </c>
      <c r="AF1533">
        <f t="shared" si="383"/>
        <v>0</v>
      </c>
    </row>
    <row r="1534" spans="1:32" ht="60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368"/>
        <v>4.8402000000000003</v>
      </c>
      <c r="P1534" s="8">
        <f t="shared" si="369"/>
        <v>82.316326530612244</v>
      </c>
      <c r="Q1534" t="s">
        <v>8338</v>
      </c>
      <c r="R1534" t="s">
        <v>8339</v>
      </c>
      <c r="S1534" s="12">
        <f t="shared" si="370"/>
        <v>42415.25</v>
      </c>
      <c r="T1534" s="12">
        <f t="shared" si="371"/>
        <v>42391.100289351853</v>
      </c>
      <c r="U1534">
        <f t="shared" si="372"/>
        <v>0</v>
      </c>
      <c r="V1534">
        <f t="shared" si="373"/>
        <v>0</v>
      </c>
      <c r="W1534">
        <f t="shared" si="374"/>
        <v>1</v>
      </c>
      <c r="X1534">
        <f t="shared" si="375"/>
        <v>0</v>
      </c>
      <c r="Y1534">
        <f t="shared" si="376"/>
        <v>0</v>
      </c>
      <c r="Z1534">
        <f t="shared" si="377"/>
        <v>0</v>
      </c>
      <c r="AA1534">
        <f t="shared" si="378"/>
        <v>0</v>
      </c>
      <c r="AB1534">
        <f t="shared" si="379"/>
        <v>0</v>
      </c>
      <c r="AC1534">
        <f t="shared" si="380"/>
        <v>0</v>
      </c>
      <c r="AD1534">
        <f t="shared" si="381"/>
        <v>0</v>
      </c>
      <c r="AE1534">
        <f t="shared" si="382"/>
        <v>0</v>
      </c>
      <c r="AF1534">
        <f t="shared" si="383"/>
        <v>0</v>
      </c>
    </row>
    <row r="1535" spans="1:32" ht="45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368"/>
        <v>1.4514</v>
      </c>
      <c r="P1535" s="8">
        <f t="shared" si="369"/>
        <v>88.26081081081081</v>
      </c>
      <c r="Q1535" t="s">
        <v>8338</v>
      </c>
      <c r="R1535" t="s">
        <v>8339</v>
      </c>
      <c r="S1535" s="12">
        <f t="shared" si="370"/>
        <v>42491.790972222225</v>
      </c>
      <c r="T1535" s="12">
        <f t="shared" si="371"/>
        <v>42442.62704861111</v>
      </c>
      <c r="U1535">
        <f t="shared" si="372"/>
        <v>0</v>
      </c>
      <c r="V1535">
        <f t="shared" si="373"/>
        <v>0</v>
      </c>
      <c r="W1535">
        <f t="shared" si="374"/>
        <v>0</v>
      </c>
      <c r="X1535">
        <f t="shared" si="375"/>
        <v>0</v>
      </c>
      <c r="Y1535">
        <f t="shared" si="376"/>
        <v>0</v>
      </c>
      <c r="Z1535">
        <f t="shared" si="377"/>
        <v>0</v>
      </c>
      <c r="AA1535">
        <f t="shared" si="378"/>
        <v>0</v>
      </c>
      <c r="AB1535">
        <f t="shared" si="379"/>
        <v>0</v>
      </c>
      <c r="AC1535">
        <f t="shared" si="380"/>
        <v>0</v>
      </c>
      <c r="AD1535">
        <f t="shared" si="381"/>
        <v>0</v>
      </c>
      <c r="AE1535">
        <f t="shared" si="382"/>
        <v>1</v>
      </c>
      <c r="AF1535">
        <f t="shared" si="383"/>
        <v>0</v>
      </c>
    </row>
    <row r="1536" spans="1:32" ht="60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368"/>
        <v>4.1773333333333333</v>
      </c>
      <c r="P1536" s="8">
        <f t="shared" si="369"/>
        <v>84.905149051490511</v>
      </c>
      <c r="Q1536" t="s">
        <v>8338</v>
      </c>
      <c r="R1536" t="s">
        <v>8339</v>
      </c>
      <c r="S1536" s="12">
        <f t="shared" si="370"/>
        <v>42251.299328703702</v>
      </c>
      <c r="T1536" s="12">
        <f t="shared" si="371"/>
        <v>42221.299328703702</v>
      </c>
      <c r="U1536">
        <f t="shared" si="372"/>
        <v>0</v>
      </c>
      <c r="V1536">
        <f t="shared" si="373"/>
        <v>0</v>
      </c>
      <c r="W1536">
        <f t="shared" si="374"/>
        <v>1</v>
      </c>
      <c r="X1536">
        <f t="shared" si="375"/>
        <v>0</v>
      </c>
      <c r="Y1536">
        <f t="shared" si="376"/>
        <v>0</v>
      </c>
      <c r="Z1536">
        <f t="shared" si="377"/>
        <v>0</v>
      </c>
      <c r="AA1536">
        <f t="shared" si="378"/>
        <v>0</v>
      </c>
      <c r="AB1536">
        <f t="shared" si="379"/>
        <v>0</v>
      </c>
      <c r="AC1536">
        <f t="shared" si="380"/>
        <v>0</v>
      </c>
      <c r="AD1536">
        <f t="shared" si="381"/>
        <v>0</v>
      </c>
      <c r="AE1536">
        <f t="shared" si="382"/>
        <v>0</v>
      </c>
      <c r="AF1536">
        <f t="shared" si="383"/>
        <v>0</v>
      </c>
    </row>
    <row r="1537" spans="1:32" ht="60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368"/>
        <v>1.3242499999999999</v>
      </c>
      <c r="P1537" s="8">
        <f t="shared" si="369"/>
        <v>48.154545454545456</v>
      </c>
      <c r="Q1537" t="s">
        <v>8338</v>
      </c>
      <c r="R1537" t="s">
        <v>8339</v>
      </c>
      <c r="S1537" s="12">
        <f t="shared" si="370"/>
        <v>42513.541666666672</v>
      </c>
      <c r="T1537" s="12">
        <f t="shared" si="371"/>
        <v>42484.454062500001</v>
      </c>
      <c r="U1537">
        <f t="shared" si="372"/>
        <v>0</v>
      </c>
      <c r="V1537">
        <f t="shared" si="373"/>
        <v>1</v>
      </c>
      <c r="W1537">
        <f t="shared" si="374"/>
        <v>0</v>
      </c>
      <c r="X1537">
        <f t="shared" si="375"/>
        <v>0</v>
      </c>
      <c r="Y1537">
        <f t="shared" si="376"/>
        <v>0</v>
      </c>
      <c r="Z1537">
        <f t="shared" si="377"/>
        <v>0</v>
      </c>
      <c r="AA1537">
        <f t="shared" si="378"/>
        <v>0</v>
      </c>
      <c r="AB1537">
        <f t="shared" si="379"/>
        <v>0</v>
      </c>
      <c r="AC1537">
        <f t="shared" si="380"/>
        <v>0</v>
      </c>
      <c r="AD1537">
        <f t="shared" si="381"/>
        <v>0</v>
      </c>
      <c r="AE1537">
        <f t="shared" si="382"/>
        <v>0</v>
      </c>
      <c r="AF1537">
        <f t="shared" si="383"/>
        <v>0</v>
      </c>
    </row>
    <row r="1538" spans="1:32" ht="60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368"/>
        <v>2.5030841666666666</v>
      </c>
      <c r="P1538" s="8">
        <f t="shared" si="369"/>
        <v>66.015406593406595</v>
      </c>
      <c r="Q1538" t="s">
        <v>8338</v>
      </c>
      <c r="R1538" t="s">
        <v>8339</v>
      </c>
      <c r="S1538" s="12">
        <f t="shared" si="370"/>
        <v>42243.427199074074</v>
      </c>
      <c r="T1538" s="12">
        <f t="shared" si="371"/>
        <v>42213.427199074074</v>
      </c>
      <c r="U1538">
        <f t="shared" si="372"/>
        <v>0</v>
      </c>
      <c r="V1538">
        <f t="shared" si="373"/>
        <v>0</v>
      </c>
      <c r="W1538">
        <f t="shared" si="374"/>
        <v>0</v>
      </c>
      <c r="X1538">
        <f t="shared" si="375"/>
        <v>1</v>
      </c>
      <c r="Y1538">
        <f t="shared" si="376"/>
        <v>0</v>
      </c>
      <c r="Z1538">
        <f t="shared" si="377"/>
        <v>0</v>
      </c>
      <c r="AA1538">
        <f t="shared" si="378"/>
        <v>0</v>
      </c>
      <c r="AB1538">
        <f t="shared" si="379"/>
        <v>0</v>
      </c>
      <c r="AC1538">
        <f t="shared" si="380"/>
        <v>0</v>
      </c>
      <c r="AD1538">
        <f t="shared" si="381"/>
        <v>0</v>
      </c>
      <c r="AE1538">
        <f t="shared" si="382"/>
        <v>0</v>
      </c>
      <c r="AF1538">
        <f t="shared" si="383"/>
        <v>0</v>
      </c>
    </row>
    <row r="1539" spans="1:32" ht="45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384">E1539/D1539</f>
        <v>1.7989999999999999</v>
      </c>
      <c r="P1539" s="8">
        <f t="shared" ref="P1539:P1602" si="385">E1539/L1539</f>
        <v>96.375</v>
      </c>
      <c r="Q1539" t="s">
        <v>8338</v>
      </c>
      <c r="R1539" t="s">
        <v>8339</v>
      </c>
      <c r="S1539" s="12">
        <f t="shared" ref="S1539:S1602" si="386">(I1539/86400)+25569+(-9/24)</f>
        <v>42588.375</v>
      </c>
      <c r="T1539" s="12">
        <f t="shared" ref="T1539:T1602" si="387">(J1539/86400)+25569+(-9/24)</f>
        <v>42551.940127314811</v>
      </c>
      <c r="U1539">
        <f t="shared" ref="U1539:U1602" si="388">COUNTIFS(D1539, "&gt;=0", D1539,"&lt;=1000")</f>
        <v>0</v>
      </c>
      <c r="V1539">
        <f t="shared" ref="V1539:V1602" si="389">COUNTIFS(D1539, "&gt;=1000", D1539,"&lt;=4999")</f>
        <v>0</v>
      </c>
      <c r="W1539">
        <f t="shared" ref="W1539:W1602" si="390">COUNTIFS(D1539, "&gt;=5000", D1539,"&lt;=9999")</f>
        <v>0</v>
      </c>
      <c r="X1539">
        <f t="shared" ref="X1539:X1602" si="391">COUNTIFS(D1539, "&gt;=10000", D1539,"&lt;=14999")</f>
        <v>1</v>
      </c>
      <c r="Y1539">
        <f t="shared" ref="Y1539:Y1602" si="392">COUNTIFS(D1539, "&gt;=15000", D1539,"&lt;=19999")</f>
        <v>0</v>
      </c>
      <c r="Z1539">
        <f t="shared" ref="Z1539:Z1602" si="393">COUNTIFS(D1539, "&gt;=20000", D1539,"&lt;=24999")</f>
        <v>0</v>
      </c>
      <c r="AA1539">
        <f t="shared" ref="AA1539:AA1602" si="394">COUNTIFS(D1539, "&gt;=25000", D1539,"&lt;=29999")</f>
        <v>0</v>
      </c>
      <c r="AB1539">
        <f t="shared" ref="AB1539:AB1602" si="395">COUNTIFS(D1539, "&gt;=30000", D1539,"&lt;=34999")</f>
        <v>0</v>
      </c>
      <c r="AC1539">
        <f t="shared" ref="AC1539:AC1602" si="396">COUNTIFS(D1539, "&gt;=35000", D1539,"&lt;=39999")</f>
        <v>0</v>
      </c>
      <c r="AD1539">
        <f t="shared" ref="AD1539:AD1602" si="397">COUNTIFS(D1539, "&gt;=40000", D1539,"&lt;=44999")</f>
        <v>0</v>
      </c>
      <c r="AE1539">
        <f t="shared" ref="AE1539:AE1602" si="398">COUNTIFS(D1539, "&gt;=45000", D1539,"&lt;=49999")</f>
        <v>0</v>
      </c>
      <c r="AF1539">
        <f t="shared" ref="AF1539:AF1602" si="399">COUNTIFS(D1539, "&gt;=50000")</f>
        <v>0</v>
      </c>
    </row>
    <row r="1540" spans="1:32" ht="45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384"/>
        <v>1.0262857142857142</v>
      </c>
      <c r="P1540" s="8">
        <f t="shared" si="385"/>
        <v>156.17391304347825</v>
      </c>
      <c r="Q1540" t="s">
        <v>8338</v>
      </c>
      <c r="R1540" t="s">
        <v>8339</v>
      </c>
      <c r="S1540" s="12">
        <f t="shared" si="386"/>
        <v>42026.407060185185</v>
      </c>
      <c r="T1540" s="12">
        <f t="shared" si="387"/>
        <v>41981.407060185185</v>
      </c>
      <c r="U1540">
        <f t="shared" si="388"/>
        <v>0</v>
      </c>
      <c r="V1540">
        <f t="shared" si="389"/>
        <v>0</v>
      </c>
      <c r="W1540">
        <f t="shared" si="390"/>
        <v>1</v>
      </c>
      <c r="X1540">
        <f t="shared" si="391"/>
        <v>0</v>
      </c>
      <c r="Y1540">
        <f t="shared" si="392"/>
        <v>0</v>
      </c>
      <c r="Z1540">
        <f t="shared" si="393"/>
        <v>0</v>
      </c>
      <c r="AA1540">
        <f t="shared" si="394"/>
        <v>0</v>
      </c>
      <c r="AB1540">
        <f t="shared" si="395"/>
        <v>0</v>
      </c>
      <c r="AC1540">
        <f t="shared" si="396"/>
        <v>0</v>
      </c>
      <c r="AD1540">
        <f t="shared" si="397"/>
        <v>0</v>
      </c>
      <c r="AE1540">
        <f t="shared" si="398"/>
        <v>0</v>
      </c>
      <c r="AF1540">
        <f t="shared" si="399"/>
        <v>0</v>
      </c>
    </row>
    <row r="1541" spans="1:32" ht="60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384"/>
        <v>1.359861</v>
      </c>
      <c r="P1541" s="8">
        <f t="shared" si="385"/>
        <v>95.764859154929582</v>
      </c>
      <c r="Q1541" t="s">
        <v>8338</v>
      </c>
      <c r="R1541" t="s">
        <v>8339</v>
      </c>
      <c r="S1541" s="12">
        <f t="shared" si="386"/>
        <v>42738.54420138889</v>
      </c>
      <c r="T1541" s="12">
        <f t="shared" si="387"/>
        <v>42705.54420138889</v>
      </c>
      <c r="U1541">
        <f t="shared" si="388"/>
        <v>0</v>
      </c>
      <c r="V1541">
        <f t="shared" si="389"/>
        <v>0</v>
      </c>
      <c r="W1541">
        <f t="shared" si="390"/>
        <v>0</v>
      </c>
      <c r="X1541">
        <f t="shared" si="391"/>
        <v>0</v>
      </c>
      <c r="Y1541">
        <f t="shared" si="392"/>
        <v>0</v>
      </c>
      <c r="Z1541">
        <f t="shared" si="393"/>
        <v>1</v>
      </c>
      <c r="AA1541">
        <f t="shared" si="394"/>
        <v>0</v>
      </c>
      <c r="AB1541">
        <f t="shared" si="395"/>
        <v>0</v>
      </c>
      <c r="AC1541">
        <f t="shared" si="396"/>
        <v>0</v>
      </c>
      <c r="AD1541">
        <f t="shared" si="397"/>
        <v>0</v>
      </c>
      <c r="AE1541">
        <f t="shared" si="398"/>
        <v>0</v>
      </c>
      <c r="AF1541">
        <f t="shared" si="399"/>
        <v>0</v>
      </c>
    </row>
    <row r="1542" spans="1:32" ht="60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384"/>
        <v>1.1786666666666668</v>
      </c>
      <c r="P1542" s="8">
        <f t="shared" si="385"/>
        <v>180.40816326530611</v>
      </c>
      <c r="Q1542" t="s">
        <v>8338</v>
      </c>
      <c r="R1542" t="s">
        <v>8339</v>
      </c>
      <c r="S1542" s="12">
        <f t="shared" si="386"/>
        <v>41968.677083333328</v>
      </c>
      <c r="T1542" s="12">
        <f t="shared" si="387"/>
        <v>41938.63212962963</v>
      </c>
      <c r="U1542">
        <f t="shared" si="388"/>
        <v>0</v>
      </c>
      <c r="V1542">
        <f t="shared" si="389"/>
        <v>0</v>
      </c>
      <c r="W1542">
        <f t="shared" si="390"/>
        <v>0</v>
      </c>
      <c r="X1542">
        <f t="shared" si="391"/>
        <v>0</v>
      </c>
      <c r="Y1542">
        <f t="shared" si="392"/>
        <v>1</v>
      </c>
      <c r="Z1542">
        <f t="shared" si="393"/>
        <v>0</v>
      </c>
      <c r="AA1542">
        <f t="shared" si="394"/>
        <v>0</v>
      </c>
      <c r="AB1542">
        <f t="shared" si="395"/>
        <v>0</v>
      </c>
      <c r="AC1542">
        <f t="shared" si="396"/>
        <v>0</v>
      </c>
      <c r="AD1542">
        <f t="shared" si="397"/>
        <v>0</v>
      </c>
      <c r="AE1542">
        <f t="shared" si="398"/>
        <v>0</v>
      </c>
      <c r="AF1542">
        <f t="shared" si="399"/>
        <v>0</v>
      </c>
    </row>
    <row r="1543" spans="1:32" ht="45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384"/>
        <v>3.3333333333333332E-4</v>
      </c>
      <c r="P1543" s="8">
        <f t="shared" si="385"/>
        <v>3</v>
      </c>
      <c r="Q1543" t="s">
        <v>8338</v>
      </c>
      <c r="R1543" t="s">
        <v>8343</v>
      </c>
      <c r="S1543" s="12">
        <f t="shared" si="386"/>
        <v>42004.337245370371</v>
      </c>
      <c r="T1543" s="12">
        <f t="shared" si="387"/>
        <v>41974.337245370371</v>
      </c>
      <c r="U1543">
        <f t="shared" si="388"/>
        <v>0</v>
      </c>
      <c r="V1543">
        <f t="shared" si="389"/>
        <v>0</v>
      </c>
      <c r="W1543">
        <f t="shared" si="390"/>
        <v>0</v>
      </c>
      <c r="X1543">
        <f t="shared" si="391"/>
        <v>0</v>
      </c>
      <c r="Y1543">
        <f t="shared" si="392"/>
        <v>1</v>
      </c>
      <c r="Z1543">
        <f t="shared" si="393"/>
        <v>0</v>
      </c>
      <c r="AA1543">
        <f t="shared" si="394"/>
        <v>0</v>
      </c>
      <c r="AB1543">
        <f t="shared" si="395"/>
        <v>0</v>
      </c>
      <c r="AC1543">
        <f t="shared" si="396"/>
        <v>0</v>
      </c>
      <c r="AD1543">
        <f t="shared" si="397"/>
        <v>0</v>
      </c>
      <c r="AE1543">
        <f t="shared" si="398"/>
        <v>0</v>
      </c>
      <c r="AF1543">
        <f t="shared" si="399"/>
        <v>0</v>
      </c>
    </row>
    <row r="1544" spans="1:32" ht="60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384"/>
        <v>0.04</v>
      </c>
      <c r="P1544" s="8">
        <f t="shared" si="385"/>
        <v>20</v>
      </c>
      <c r="Q1544" t="s">
        <v>8338</v>
      </c>
      <c r="R1544" t="s">
        <v>8343</v>
      </c>
      <c r="S1544" s="12">
        <f t="shared" si="386"/>
        <v>42185.621527777781</v>
      </c>
      <c r="T1544" s="12">
        <f t="shared" si="387"/>
        <v>42170.621527777781</v>
      </c>
      <c r="U1544">
        <f t="shared" si="388"/>
        <v>1</v>
      </c>
      <c r="V1544">
        <f t="shared" si="389"/>
        <v>0</v>
      </c>
      <c r="W1544">
        <f t="shared" si="390"/>
        <v>0</v>
      </c>
      <c r="X1544">
        <f t="shared" si="391"/>
        <v>0</v>
      </c>
      <c r="Y1544">
        <f t="shared" si="392"/>
        <v>0</v>
      </c>
      <c r="Z1544">
        <f t="shared" si="393"/>
        <v>0</v>
      </c>
      <c r="AA1544">
        <f t="shared" si="394"/>
        <v>0</v>
      </c>
      <c r="AB1544">
        <f t="shared" si="395"/>
        <v>0</v>
      </c>
      <c r="AC1544">
        <f t="shared" si="396"/>
        <v>0</v>
      </c>
      <c r="AD1544">
        <f t="shared" si="397"/>
        <v>0</v>
      </c>
      <c r="AE1544">
        <f t="shared" si="398"/>
        <v>0</v>
      </c>
      <c r="AF1544">
        <f t="shared" si="399"/>
        <v>0</v>
      </c>
    </row>
    <row r="1545" spans="1:32" ht="45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384"/>
        <v>4.4444444444444444E-3</v>
      </c>
      <c r="P1545" s="8">
        <f t="shared" si="385"/>
        <v>10</v>
      </c>
      <c r="Q1545" t="s">
        <v>8338</v>
      </c>
      <c r="R1545" t="s">
        <v>8343</v>
      </c>
      <c r="S1545" s="12">
        <f t="shared" si="386"/>
        <v>41965.176319444443</v>
      </c>
      <c r="T1545" s="12">
        <f t="shared" si="387"/>
        <v>41935.134652777779</v>
      </c>
      <c r="U1545">
        <f t="shared" si="388"/>
        <v>0</v>
      </c>
      <c r="V1545">
        <f t="shared" si="389"/>
        <v>1</v>
      </c>
      <c r="W1545">
        <f t="shared" si="390"/>
        <v>0</v>
      </c>
      <c r="X1545">
        <f t="shared" si="391"/>
        <v>0</v>
      </c>
      <c r="Y1545">
        <f t="shared" si="392"/>
        <v>0</v>
      </c>
      <c r="Z1545">
        <f t="shared" si="393"/>
        <v>0</v>
      </c>
      <c r="AA1545">
        <f t="shared" si="394"/>
        <v>0</v>
      </c>
      <c r="AB1545">
        <f t="shared" si="395"/>
        <v>0</v>
      </c>
      <c r="AC1545">
        <f t="shared" si="396"/>
        <v>0</v>
      </c>
      <c r="AD1545">
        <f t="shared" si="397"/>
        <v>0</v>
      </c>
      <c r="AE1545">
        <f t="shared" si="398"/>
        <v>0</v>
      </c>
      <c r="AF1545">
        <f t="shared" si="399"/>
        <v>0</v>
      </c>
    </row>
    <row r="1546" spans="1:32" ht="45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384"/>
        <v>0</v>
      </c>
      <c r="P1546" s="8" t="e">
        <f t="shared" si="385"/>
        <v>#DIV/0!</v>
      </c>
      <c r="Q1546" t="s">
        <v>8338</v>
      </c>
      <c r="R1546" t="s">
        <v>8343</v>
      </c>
      <c r="S1546" s="12">
        <f t="shared" si="386"/>
        <v>42094.637499999997</v>
      </c>
      <c r="T1546" s="12">
        <f t="shared" si="387"/>
        <v>42052.676203703704</v>
      </c>
      <c r="U1546">
        <f t="shared" si="388"/>
        <v>1</v>
      </c>
      <c r="V1546">
        <f t="shared" si="389"/>
        <v>1</v>
      </c>
      <c r="W1546">
        <f t="shared" si="390"/>
        <v>0</v>
      </c>
      <c r="X1546">
        <f t="shared" si="391"/>
        <v>0</v>
      </c>
      <c r="Y1546">
        <f t="shared" si="392"/>
        <v>0</v>
      </c>
      <c r="Z1546">
        <f t="shared" si="393"/>
        <v>0</v>
      </c>
      <c r="AA1546">
        <f t="shared" si="394"/>
        <v>0</v>
      </c>
      <c r="AB1546">
        <f t="shared" si="395"/>
        <v>0</v>
      </c>
      <c r="AC1546">
        <f t="shared" si="396"/>
        <v>0</v>
      </c>
      <c r="AD1546">
        <f t="shared" si="397"/>
        <v>0</v>
      </c>
      <c r="AE1546">
        <f t="shared" si="398"/>
        <v>0</v>
      </c>
      <c r="AF1546">
        <f t="shared" si="399"/>
        <v>0</v>
      </c>
    </row>
    <row r="1547" spans="1:32" ht="45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384"/>
        <v>3.3333333333333332E-4</v>
      </c>
      <c r="P1547" s="8">
        <f t="shared" si="385"/>
        <v>1</v>
      </c>
      <c r="Q1547" t="s">
        <v>8338</v>
      </c>
      <c r="R1547" t="s">
        <v>8343</v>
      </c>
      <c r="S1547" s="12">
        <f t="shared" si="386"/>
        <v>42065.511111111111</v>
      </c>
      <c r="T1547" s="12">
        <f t="shared" si="387"/>
        <v>42031.509652777779</v>
      </c>
      <c r="U1547">
        <f t="shared" si="388"/>
        <v>0</v>
      </c>
      <c r="V1547">
        <f t="shared" si="389"/>
        <v>1</v>
      </c>
      <c r="W1547">
        <f t="shared" si="390"/>
        <v>0</v>
      </c>
      <c r="X1547">
        <f t="shared" si="391"/>
        <v>0</v>
      </c>
      <c r="Y1547">
        <f t="shared" si="392"/>
        <v>0</v>
      </c>
      <c r="Z1547">
        <f t="shared" si="393"/>
        <v>0</v>
      </c>
      <c r="AA1547">
        <f t="shared" si="394"/>
        <v>0</v>
      </c>
      <c r="AB1547">
        <f t="shared" si="395"/>
        <v>0</v>
      </c>
      <c r="AC1547">
        <f t="shared" si="396"/>
        <v>0</v>
      </c>
      <c r="AD1547">
        <f t="shared" si="397"/>
        <v>0</v>
      </c>
      <c r="AE1547">
        <f t="shared" si="398"/>
        <v>0</v>
      </c>
      <c r="AF1547">
        <f t="shared" si="399"/>
        <v>0</v>
      </c>
    </row>
    <row r="1548" spans="1:32" ht="60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384"/>
        <v>0.28899999999999998</v>
      </c>
      <c r="P1548" s="8">
        <f t="shared" si="385"/>
        <v>26.272727272727273</v>
      </c>
      <c r="Q1548" t="s">
        <v>8338</v>
      </c>
      <c r="R1548" t="s">
        <v>8343</v>
      </c>
      <c r="S1548" s="12">
        <f t="shared" si="386"/>
        <v>41898.837951388887</v>
      </c>
      <c r="T1548" s="12">
        <f t="shared" si="387"/>
        <v>41838.837951388887</v>
      </c>
      <c r="U1548">
        <f t="shared" si="388"/>
        <v>1</v>
      </c>
      <c r="V1548">
        <f t="shared" si="389"/>
        <v>1</v>
      </c>
      <c r="W1548">
        <f t="shared" si="390"/>
        <v>0</v>
      </c>
      <c r="X1548">
        <f t="shared" si="391"/>
        <v>0</v>
      </c>
      <c r="Y1548">
        <f t="shared" si="392"/>
        <v>0</v>
      </c>
      <c r="Z1548">
        <f t="shared" si="393"/>
        <v>0</v>
      </c>
      <c r="AA1548">
        <f t="shared" si="394"/>
        <v>0</v>
      </c>
      <c r="AB1548">
        <f t="shared" si="395"/>
        <v>0</v>
      </c>
      <c r="AC1548">
        <f t="shared" si="396"/>
        <v>0</v>
      </c>
      <c r="AD1548">
        <f t="shared" si="397"/>
        <v>0</v>
      </c>
      <c r="AE1548">
        <f t="shared" si="398"/>
        <v>0</v>
      </c>
      <c r="AF1548">
        <f t="shared" si="399"/>
        <v>0</v>
      </c>
    </row>
    <row r="1549" spans="1:32" ht="45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384"/>
        <v>0</v>
      </c>
      <c r="P1549" s="8" t="e">
        <f t="shared" si="385"/>
        <v>#DIV/0!</v>
      </c>
      <c r="Q1549" t="s">
        <v>8338</v>
      </c>
      <c r="R1549" t="s">
        <v>8343</v>
      </c>
      <c r="S1549" s="12">
        <f t="shared" si="386"/>
        <v>42789.051875000005</v>
      </c>
      <c r="T1549" s="12">
        <f t="shared" si="387"/>
        <v>42782.051875000005</v>
      </c>
      <c r="U1549">
        <f t="shared" si="388"/>
        <v>1</v>
      </c>
      <c r="V1549">
        <f t="shared" si="389"/>
        <v>0</v>
      </c>
      <c r="W1549">
        <f t="shared" si="390"/>
        <v>0</v>
      </c>
      <c r="X1549">
        <f t="shared" si="391"/>
        <v>0</v>
      </c>
      <c r="Y1549">
        <f t="shared" si="392"/>
        <v>0</v>
      </c>
      <c r="Z1549">
        <f t="shared" si="393"/>
        <v>0</v>
      </c>
      <c r="AA1549">
        <f t="shared" si="394"/>
        <v>0</v>
      </c>
      <c r="AB1549">
        <f t="shared" si="395"/>
        <v>0</v>
      </c>
      <c r="AC1549">
        <f t="shared" si="396"/>
        <v>0</v>
      </c>
      <c r="AD1549">
        <f t="shared" si="397"/>
        <v>0</v>
      </c>
      <c r="AE1549">
        <f t="shared" si="398"/>
        <v>0</v>
      </c>
      <c r="AF1549">
        <f t="shared" si="399"/>
        <v>0</v>
      </c>
    </row>
    <row r="1550" spans="1:32" ht="30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384"/>
        <v>8.5714285714285715E-2</v>
      </c>
      <c r="P1550" s="8">
        <f t="shared" si="385"/>
        <v>60</v>
      </c>
      <c r="Q1550" t="s">
        <v>8338</v>
      </c>
      <c r="R1550" t="s">
        <v>8343</v>
      </c>
      <c r="S1550" s="12">
        <f t="shared" si="386"/>
        <v>42316.548842592594</v>
      </c>
      <c r="T1550" s="12">
        <f t="shared" si="387"/>
        <v>42286.50717592593</v>
      </c>
      <c r="U1550">
        <f t="shared" si="388"/>
        <v>1</v>
      </c>
      <c r="V1550">
        <f t="shared" si="389"/>
        <v>0</v>
      </c>
      <c r="W1550">
        <f t="shared" si="390"/>
        <v>0</v>
      </c>
      <c r="X1550">
        <f t="shared" si="391"/>
        <v>0</v>
      </c>
      <c r="Y1550">
        <f t="shared" si="392"/>
        <v>0</v>
      </c>
      <c r="Z1550">
        <f t="shared" si="393"/>
        <v>0</v>
      </c>
      <c r="AA1550">
        <f t="shared" si="394"/>
        <v>0</v>
      </c>
      <c r="AB1550">
        <f t="shared" si="395"/>
        <v>0</v>
      </c>
      <c r="AC1550">
        <f t="shared" si="396"/>
        <v>0</v>
      </c>
      <c r="AD1550">
        <f t="shared" si="397"/>
        <v>0</v>
      </c>
      <c r="AE1550">
        <f t="shared" si="398"/>
        <v>0</v>
      </c>
      <c r="AF1550">
        <f t="shared" si="399"/>
        <v>0</v>
      </c>
    </row>
    <row r="1551" spans="1:32" ht="45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384"/>
        <v>0.34</v>
      </c>
      <c r="P1551" s="8">
        <f t="shared" si="385"/>
        <v>28.333333333333332</v>
      </c>
      <c r="Q1551" t="s">
        <v>8338</v>
      </c>
      <c r="R1551" t="s">
        <v>8343</v>
      </c>
      <c r="S1551" s="12">
        <f t="shared" si="386"/>
        <v>42310.802766203706</v>
      </c>
      <c r="T1551" s="12">
        <f t="shared" si="387"/>
        <v>42280.761099537034</v>
      </c>
      <c r="U1551">
        <f t="shared" si="388"/>
        <v>1</v>
      </c>
      <c r="V1551">
        <f t="shared" si="389"/>
        <v>0</v>
      </c>
      <c r="W1551">
        <f t="shared" si="390"/>
        <v>0</v>
      </c>
      <c r="X1551">
        <f t="shared" si="391"/>
        <v>0</v>
      </c>
      <c r="Y1551">
        <f t="shared" si="392"/>
        <v>0</v>
      </c>
      <c r="Z1551">
        <f t="shared" si="393"/>
        <v>0</v>
      </c>
      <c r="AA1551">
        <f t="shared" si="394"/>
        <v>0</v>
      </c>
      <c r="AB1551">
        <f t="shared" si="395"/>
        <v>0</v>
      </c>
      <c r="AC1551">
        <f t="shared" si="396"/>
        <v>0</v>
      </c>
      <c r="AD1551">
        <f t="shared" si="397"/>
        <v>0</v>
      </c>
      <c r="AE1551">
        <f t="shared" si="398"/>
        <v>0</v>
      </c>
      <c r="AF1551">
        <f t="shared" si="399"/>
        <v>0</v>
      </c>
    </row>
    <row r="1552" spans="1:32" ht="60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384"/>
        <v>0.13466666666666666</v>
      </c>
      <c r="P1552" s="8">
        <f t="shared" si="385"/>
        <v>14.428571428571429</v>
      </c>
      <c r="Q1552" t="s">
        <v>8338</v>
      </c>
      <c r="R1552" t="s">
        <v>8343</v>
      </c>
      <c r="S1552" s="12">
        <f t="shared" si="386"/>
        <v>42502.074467592596</v>
      </c>
      <c r="T1552" s="12">
        <f t="shared" si="387"/>
        <v>42472.074467592596</v>
      </c>
      <c r="U1552">
        <f t="shared" si="388"/>
        <v>1</v>
      </c>
      <c r="V1552">
        <f t="shared" si="389"/>
        <v>0</v>
      </c>
      <c r="W1552">
        <f t="shared" si="390"/>
        <v>0</v>
      </c>
      <c r="X1552">
        <f t="shared" si="391"/>
        <v>0</v>
      </c>
      <c r="Y1552">
        <f t="shared" si="392"/>
        <v>0</v>
      </c>
      <c r="Z1552">
        <f t="shared" si="393"/>
        <v>0</v>
      </c>
      <c r="AA1552">
        <f t="shared" si="394"/>
        <v>0</v>
      </c>
      <c r="AB1552">
        <f t="shared" si="395"/>
        <v>0</v>
      </c>
      <c r="AC1552">
        <f t="shared" si="396"/>
        <v>0</v>
      </c>
      <c r="AD1552">
        <f t="shared" si="397"/>
        <v>0</v>
      </c>
      <c r="AE1552">
        <f t="shared" si="398"/>
        <v>0</v>
      </c>
      <c r="AF1552">
        <f t="shared" si="399"/>
        <v>0</v>
      </c>
    </row>
    <row r="1553" spans="1:32" ht="60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384"/>
        <v>0</v>
      </c>
      <c r="P1553" s="8" t="e">
        <f t="shared" si="385"/>
        <v>#DIV/0!</v>
      </c>
      <c r="Q1553" t="s">
        <v>8338</v>
      </c>
      <c r="R1553" t="s">
        <v>8343</v>
      </c>
      <c r="S1553" s="12">
        <f t="shared" si="386"/>
        <v>42151.449525462958</v>
      </c>
      <c r="T1553" s="12">
        <f t="shared" si="387"/>
        <v>42121.449525462958</v>
      </c>
      <c r="U1553">
        <f t="shared" si="388"/>
        <v>0</v>
      </c>
      <c r="V1553">
        <f t="shared" si="389"/>
        <v>1</v>
      </c>
      <c r="W1553">
        <f t="shared" si="390"/>
        <v>0</v>
      </c>
      <c r="X1553">
        <f t="shared" si="391"/>
        <v>0</v>
      </c>
      <c r="Y1553">
        <f t="shared" si="392"/>
        <v>0</v>
      </c>
      <c r="Z1553">
        <f t="shared" si="393"/>
        <v>0</v>
      </c>
      <c r="AA1553">
        <f t="shared" si="394"/>
        <v>0</v>
      </c>
      <c r="AB1553">
        <f t="shared" si="395"/>
        <v>0</v>
      </c>
      <c r="AC1553">
        <f t="shared" si="396"/>
        <v>0</v>
      </c>
      <c r="AD1553">
        <f t="shared" si="397"/>
        <v>0</v>
      </c>
      <c r="AE1553">
        <f t="shared" si="398"/>
        <v>0</v>
      </c>
      <c r="AF1553">
        <f t="shared" si="399"/>
        <v>0</v>
      </c>
    </row>
    <row r="1554" spans="1:32" ht="60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384"/>
        <v>0.49186046511627907</v>
      </c>
      <c r="P1554" s="8">
        <f t="shared" si="385"/>
        <v>132.1875</v>
      </c>
      <c r="Q1554" t="s">
        <v>8338</v>
      </c>
      <c r="R1554" t="s">
        <v>8343</v>
      </c>
      <c r="S1554" s="12">
        <f t="shared" si="386"/>
        <v>41912.790972222225</v>
      </c>
      <c r="T1554" s="12">
        <f t="shared" si="387"/>
        <v>41892.313750000001</v>
      </c>
      <c r="U1554">
        <f t="shared" si="388"/>
        <v>0</v>
      </c>
      <c r="V1554">
        <f t="shared" si="389"/>
        <v>1</v>
      </c>
      <c r="W1554">
        <f t="shared" si="390"/>
        <v>0</v>
      </c>
      <c r="X1554">
        <f t="shared" si="391"/>
        <v>0</v>
      </c>
      <c r="Y1554">
        <f t="shared" si="392"/>
        <v>0</v>
      </c>
      <c r="Z1554">
        <f t="shared" si="393"/>
        <v>0</v>
      </c>
      <c r="AA1554">
        <f t="shared" si="394"/>
        <v>0</v>
      </c>
      <c r="AB1554">
        <f t="shared" si="395"/>
        <v>0</v>
      </c>
      <c r="AC1554">
        <f t="shared" si="396"/>
        <v>0</v>
      </c>
      <c r="AD1554">
        <f t="shared" si="397"/>
        <v>0</v>
      </c>
      <c r="AE1554">
        <f t="shared" si="398"/>
        <v>0</v>
      </c>
      <c r="AF1554">
        <f t="shared" si="399"/>
        <v>0</v>
      </c>
    </row>
    <row r="1555" spans="1:32" ht="45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384"/>
        <v>0</v>
      </c>
      <c r="P1555" s="8" t="e">
        <f t="shared" si="385"/>
        <v>#DIV/0!</v>
      </c>
      <c r="Q1555" t="s">
        <v>8338</v>
      </c>
      <c r="R1555" t="s">
        <v>8343</v>
      </c>
      <c r="S1555" s="12">
        <f t="shared" si="386"/>
        <v>42248.907951388886</v>
      </c>
      <c r="T1555" s="12">
        <f t="shared" si="387"/>
        <v>42218.907951388886</v>
      </c>
      <c r="U1555">
        <f t="shared" si="388"/>
        <v>0</v>
      </c>
      <c r="V1555">
        <f t="shared" si="389"/>
        <v>0</v>
      </c>
      <c r="W1555">
        <f t="shared" si="390"/>
        <v>1</v>
      </c>
      <c r="X1555">
        <f t="shared" si="391"/>
        <v>0</v>
      </c>
      <c r="Y1555">
        <f t="shared" si="392"/>
        <v>0</v>
      </c>
      <c r="Z1555">
        <f t="shared" si="393"/>
        <v>0</v>
      </c>
      <c r="AA1555">
        <f t="shared" si="394"/>
        <v>0</v>
      </c>
      <c r="AB1555">
        <f t="shared" si="395"/>
        <v>0</v>
      </c>
      <c r="AC1555">
        <f t="shared" si="396"/>
        <v>0</v>
      </c>
      <c r="AD1555">
        <f t="shared" si="397"/>
        <v>0</v>
      </c>
      <c r="AE1555">
        <f t="shared" si="398"/>
        <v>0</v>
      </c>
      <c r="AF1555">
        <f t="shared" si="399"/>
        <v>0</v>
      </c>
    </row>
    <row r="1556" spans="1:32" ht="60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384"/>
        <v>0</v>
      </c>
      <c r="P1556" s="8" t="e">
        <f t="shared" si="385"/>
        <v>#DIV/0!</v>
      </c>
      <c r="Q1556" t="s">
        <v>8338</v>
      </c>
      <c r="R1556" t="s">
        <v>8343</v>
      </c>
      <c r="S1556" s="12">
        <f t="shared" si="386"/>
        <v>42217.877199074079</v>
      </c>
      <c r="T1556" s="12">
        <f t="shared" si="387"/>
        <v>42187.877199074079</v>
      </c>
      <c r="U1556">
        <f t="shared" si="388"/>
        <v>0</v>
      </c>
      <c r="V1556">
        <f t="shared" si="389"/>
        <v>0</v>
      </c>
      <c r="W1556">
        <f t="shared" si="390"/>
        <v>0</v>
      </c>
      <c r="X1556">
        <f t="shared" si="391"/>
        <v>0</v>
      </c>
      <c r="Y1556">
        <f t="shared" si="392"/>
        <v>0</v>
      </c>
      <c r="Z1556">
        <f t="shared" si="393"/>
        <v>1</v>
      </c>
      <c r="AA1556">
        <f t="shared" si="394"/>
        <v>0</v>
      </c>
      <c r="AB1556">
        <f t="shared" si="395"/>
        <v>0</v>
      </c>
      <c r="AC1556">
        <f t="shared" si="396"/>
        <v>0</v>
      </c>
      <c r="AD1556">
        <f t="shared" si="397"/>
        <v>0</v>
      </c>
      <c r="AE1556">
        <f t="shared" si="398"/>
        <v>0</v>
      </c>
      <c r="AF1556">
        <f t="shared" si="399"/>
        <v>0</v>
      </c>
    </row>
    <row r="1557" spans="1:32" ht="45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384"/>
        <v>0</v>
      </c>
      <c r="P1557" s="8" t="e">
        <f t="shared" si="385"/>
        <v>#DIV/0!</v>
      </c>
      <c r="Q1557" t="s">
        <v>8338</v>
      </c>
      <c r="R1557" t="s">
        <v>8343</v>
      </c>
      <c r="S1557" s="12">
        <f t="shared" si="386"/>
        <v>42264.333333333328</v>
      </c>
      <c r="T1557" s="12">
        <f t="shared" si="387"/>
        <v>42241.238796296297</v>
      </c>
      <c r="U1557">
        <f t="shared" si="388"/>
        <v>1</v>
      </c>
      <c r="V1557">
        <f t="shared" si="389"/>
        <v>0</v>
      </c>
      <c r="W1557">
        <f t="shared" si="390"/>
        <v>0</v>
      </c>
      <c r="X1557">
        <f t="shared" si="391"/>
        <v>0</v>
      </c>
      <c r="Y1557">
        <f t="shared" si="392"/>
        <v>0</v>
      </c>
      <c r="Z1557">
        <f t="shared" si="393"/>
        <v>0</v>
      </c>
      <c r="AA1557">
        <f t="shared" si="394"/>
        <v>0</v>
      </c>
      <c r="AB1557">
        <f t="shared" si="395"/>
        <v>0</v>
      </c>
      <c r="AC1557">
        <f t="shared" si="396"/>
        <v>0</v>
      </c>
      <c r="AD1557">
        <f t="shared" si="397"/>
        <v>0</v>
      </c>
      <c r="AE1557">
        <f t="shared" si="398"/>
        <v>0</v>
      </c>
      <c r="AF1557">
        <f t="shared" si="399"/>
        <v>0</v>
      </c>
    </row>
    <row r="1558" spans="1:32" ht="45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384"/>
        <v>0.45133333333333331</v>
      </c>
      <c r="P1558" s="8">
        <f t="shared" si="385"/>
        <v>56.416666666666664</v>
      </c>
      <c r="Q1558" t="s">
        <v>8338</v>
      </c>
      <c r="R1558" t="s">
        <v>8343</v>
      </c>
      <c r="S1558" s="12">
        <f t="shared" si="386"/>
        <v>42554.778055555551</v>
      </c>
      <c r="T1558" s="12">
        <f t="shared" si="387"/>
        <v>42524.778055555551</v>
      </c>
      <c r="U1558">
        <f t="shared" si="388"/>
        <v>0</v>
      </c>
      <c r="V1558">
        <f t="shared" si="389"/>
        <v>1</v>
      </c>
      <c r="W1558">
        <f t="shared" si="390"/>
        <v>0</v>
      </c>
      <c r="X1558">
        <f t="shared" si="391"/>
        <v>0</v>
      </c>
      <c r="Y1558">
        <f t="shared" si="392"/>
        <v>0</v>
      </c>
      <c r="Z1558">
        <f t="shared" si="393"/>
        <v>0</v>
      </c>
      <c r="AA1558">
        <f t="shared" si="394"/>
        <v>0</v>
      </c>
      <c r="AB1558">
        <f t="shared" si="395"/>
        <v>0</v>
      </c>
      <c r="AC1558">
        <f t="shared" si="396"/>
        <v>0</v>
      </c>
      <c r="AD1558">
        <f t="shared" si="397"/>
        <v>0</v>
      </c>
      <c r="AE1558">
        <f t="shared" si="398"/>
        <v>0</v>
      </c>
      <c r="AF1558">
        <f t="shared" si="399"/>
        <v>0</v>
      </c>
    </row>
    <row r="1559" spans="1:32" ht="45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384"/>
        <v>0.04</v>
      </c>
      <c r="P1559" s="8">
        <f t="shared" si="385"/>
        <v>100</v>
      </c>
      <c r="Q1559" t="s">
        <v>8338</v>
      </c>
      <c r="R1559" t="s">
        <v>8343</v>
      </c>
      <c r="S1559" s="12">
        <f t="shared" si="386"/>
        <v>41902.27815972222</v>
      </c>
      <c r="T1559" s="12">
        <f t="shared" si="387"/>
        <v>41871.27815972222</v>
      </c>
      <c r="U1559">
        <f t="shared" si="388"/>
        <v>0</v>
      </c>
      <c r="V1559">
        <f t="shared" si="389"/>
        <v>1</v>
      </c>
      <c r="W1559">
        <f t="shared" si="390"/>
        <v>0</v>
      </c>
      <c r="X1559">
        <f t="shared" si="391"/>
        <v>0</v>
      </c>
      <c r="Y1559">
        <f t="shared" si="392"/>
        <v>0</v>
      </c>
      <c r="Z1559">
        <f t="shared" si="393"/>
        <v>0</v>
      </c>
      <c r="AA1559">
        <f t="shared" si="394"/>
        <v>0</v>
      </c>
      <c r="AB1559">
        <f t="shared" si="395"/>
        <v>0</v>
      </c>
      <c r="AC1559">
        <f t="shared" si="396"/>
        <v>0</v>
      </c>
      <c r="AD1559">
        <f t="shared" si="397"/>
        <v>0</v>
      </c>
      <c r="AE1559">
        <f t="shared" si="398"/>
        <v>0</v>
      </c>
      <c r="AF1559">
        <f t="shared" si="399"/>
        <v>0</v>
      </c>
    </row>
    <row r="1560" spans="1:32" ht="45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384"/>
        <v>4.6666666666666669E-2</v>
      </c>
      <c r="P1560" s="8">
        <f t="shared" si="385"/>
        <v>11.666666666666666</v>
      </c>
      <c r="Q1560" t="s">
        <v>8338</v>
      </c>
      <c r="R1560" t="s">
        <v>8343</v>
      </c>
      <c r="S1560" s="12">
        <f t="shared" si="386"/>
        <v>42244.133333333331</v>
      </c>
      <c r="T1560" s="12">
        <f t="shared" si="387"/>
        <v>42185.022673611107</v>
      </c>
      <c r="U1560">
        <f t="shared" si="388"/>
        <v>1</v>
      </c>
      <c r="V1560">
        <f t="shared" si="389"/>
        <v>0</v>
      </c>
      <c r="W1560">
        <f t="shared" si="390"/>
        <v>0</v>
      </c>
      <c r="X1560">
        <f t="shared" si="391"/>
        <v>0</v>
      </c>
      <c r="Y1560">
        <f t="shared" si="392"/>
        <v>0</v>
      </c>
      <c r="Z1560">
        <f t="shared" si="393"/>
        <v>0</v>
      </c>
      <c r="AA1560">
        <f t="shared" si="394"/>
        <v>0</v>
      </c>
      <c r="AB1560">
        <f t="shared" si="395"/>
        <v>0</v>
      </c>
      <c r="AC1560">
        <f t="shared" si="396"/>
        <v>0</v>
      </c>
      <c r="AD1560">
        <f t="shared" si="397"/>
        <v>0</v>
      </c>
      <c r="AE1560">
        <f t="shared" si="398"/>
        <v>0</v>
      </c>
      <c r="AF1560">
        <f t="shared" si="399"/>
        <v>0</v>
      </c>
    </row>
    <row r="1561" spans="1:32" ht="45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384"/>
        <v>3.3333333333333335E-3</v>
      </c>
      <c r="P1561" s="8">
        <f t="shared" si="385"/>
        <v>50</v>
      </c>
      <c r="Q1561" t="s">
        <v>8338</v>
      </c>
      <c r="R1561" t="s">
        <v>8343</v>
      </c>
      <c r="S1561" s="12">
        <f t="shared" si="386"/>
        <v>42122.678229166668</v>
      </c>
      <c r="T1561" s="12">
        <f t="shared" si="387"/>
        <v>42107.678229166668</v>
      </c>
      <c r="U1561">
        <f t="shared" si="388"/>
        <v>0</v>
      </c>
      <c r="V1561">
        <f t="shared" si="389"/>
        <v>0</v>
      </c>
      <c r="W1561">
        <f t="shared" si="390"/>
        <v>0</v>
      </c>
      <c r="X1561">
        <f t="shared" si="391"/>
        <v>0</v>
      </c>
      <c r="Y1561">
        <f t="shared" si="392"/>
        <v>1</v>
      </c>
      <c r="Z1561">
        <f t="shared" si="393"/>
        <v>0</v>
      </c>
      <c r="AA1561">
        <f t="shared" si="394"/>
        <v>0</v>
      </c>
      <c r="AB1561">
        <f t="shared" si="395"/>
        <v>0</v>
      </c>
      <c r="AC1561">
        <f t="shared" si="396"/>
        <v>0</v>
      </c>
      <c r="AD1561">
        <f t="shared" si="397"/>
        <v>0</v>
      </c>
      <c r="AE1561">
        <f t="shared" si="398"/>
        <v>0</v>
      </c>
      <c r="AF1561">
        <f t="shared" si="399"/>
        <v>0</v>
      </c>
    </row>
    <row r="1562" spans="1:32" ht="60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384"/>
        <v>3.7600000000000001E-2</v>
      </c>
      <c r="P1562" s="8">
        <f t="shared" si="385"/>
        <v>23.5</v>
      </c>
      <c r="Q1562" t="s">
        <v>8338</v>
      </c>
      <c r="R1562" t="s">
        <v>8343</v>
      </c>
      <c r="S1562" s="12">
        <f t="shared" si="386"/>
        <v>41955.687418981484</v>
      </c>
      <c r="T1562" s="12">
        <f t="shared" si="387"/>
        <v>41935.645752314813</v>
      </c>
      <c r="U1562">
        <f t="shared" si="388"/>
        <v>0</v>
      </c>
      <c r="V1562">
        <f t="shared" si="389"/>
        <v>1</v>
      </c>
      <c r="W1562">
        <f t="shared" si="390"/>
        <v>0</v>
      </c>
      <c r="X1562">
        <f t="shared" si="391"/>
        <v>0</v>
      </c>
      <c r="Y1562">
        <f t="shared" si="392"/>
        <v>0</v>
      </c>
      <c r="Z1562">
        <f t="shared" si="393"/>
        <v>0</v>
      </c>
      <c r="AA1562">
        <f t="shared" si="394"/>
        <v>0</v>
      </c>
      <c r="AB1562">
        <f t="shared" si="395"/>
        <v>0</v>
      </c>
      <c r="AC1562">
        <f t="shared" si="396"/>
        <v>0</v>
      </c>
      <c r="AD1562">
        <f t="shared" si="397"/>
        <v>0</v>
      </c>
      <c r="AE1562">
        <f t="shared" si="398"/>
        <v>0</v>
      </c>
      <c r="AF1562">
        <f t="shared" si="399"/>
        <v>0</v>
      </c>
    </row>
    <row r="1563" spans="1:32" ht="60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384"/>
        <v>6.7000000000000002E-3</v>
      </c>
      <c r="P1563" s="8">
        <f t="shared" si="385"/>
        <v>67</v>
      </c>
      <c r="Q1563" t="s">
        <v>8322</v>
      </c>
      <c r="R1563" t="s">
        <v>8344</v>
      </c>
      <c r="S1563" s="12">
        <f t="shared" si="386"/>
        <v>41584.708368055552</v>
      </c>
      <c r="T1563" s="12">
        <f t="shared" si="387"/>
        <v>41554.666701388887</v>
      </c>
      <c r="U1563">
        <f t="shared" si="388"/>
        <v>0</v>
      </c>
      <c r="V1563">
        <f t="shared" si="389"/>
        <v>0</v>
      </c>
      <c r="W1563">
        <f t="shared" si="390"/>
        <v>0</v>
      </c>
      <c r="X1563">
        <f t="shared" si="391"/>
        <v>1</v>
      </c>
      <c r="Y1563">
        <f t="shared" si="392"/>
        <v>0</v>
      </c>
      <c r="Z1563">
        <f t="shared" si="393"/>
        <v>0</v>
      </c>
      <c r="AA1563">
        <f t="shared" si="394"/>
        <v>0</v>
      </c>
      <c r="AB1563">
        <f t="shared" si="395"/>
        <v>0</v>
      </c>
      <c r="AC1563">
        <f t="shared" si="396"/>
        <v>0</v>
      </c>
      <c r="AD1563">
        <f t="shared" si="397"/>
        <v>0</v>
      </c>
      <c r="AE1563">
        <f t="shared" si="398"/>
        <v>0</v>
      </c>
      <c r="AF1563">
        <f t="shared" si="399"/>
        <v>0</v>
      </c>
    </row>
    <row r="1564" spans="1:32" ht="60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384"/>
        <v>0</v>
      </c>
      <c r="P1564" s="8" t="e">
        <f t="shared" si="385"/>
        <v>#DIV/0!</v>
      </c>
      <c r="Q1564" t="s">
        <v>8322</v>
      </c>
      <c r="R1564" t="s">
        <v>8344</v>
      </c>
      <c r="S1564" s="12">
        <f t="shared" si="386"/>
        <v>40148.659722222219</v>
      </c>
      <c r="T1564" s="12">
        <f t="shared" si="387"/>
        <v>40079.191157407404</v>
      </c>
      <c r="U1564">
        <f t="shared" si="388"/>
        <v>0</v>
      </c>
      <c r="V1564">
        <f t="shared" si="389"/>
        <v>1</v>
      </c>
      <c r="W1564">
        <f t="shared" si="390"/>
        <v>0</v>
      </c>
      <c r="X1564">
        <f t="shared" si="391"/>
        <v>0</v>
      </c>
      <c r="Y1564">
        <f t="shared" si="392"/>
        <v>0</v>
      </c>
      <c r="Z1564">
        <f t="shared" si="393"/>
        <v>0</v>
      </c>
      <c r="AA1564">
        <f t="shared" si="394"/>
        <v>0</v>
      </c>
      <c r="AB1564">
        <f t="shared" si="395"/>
        <v>0</v>
      </c>
      <c r="AC1564">
        <f t="shared" si="396"/>
        <v>0</v>
      </c>
      <c r="AD1564">
        <f t="shared" si="397"/>
        <v>0</v>
      </c>
      <c r="AE1564">
        <f t="shared" si="398"/>
        <v>0</v>
      </c>
      <c r="AF1564">
        <f t="shared" si="399"/>
        <v>0</v>
      </c>
    </row>
    <row r="1565" spans="1:32" ht="45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384"/>
        <v>1.4166666666666666E-2</v>
      </c>
      <c r="P1565" s="8">
        <f t="shared" si="385"/>
        <v>42.5</v>
      </c>
      <c r="Q1565" t="s">
        <v>8322</v>
      </c>
      <c r="R1565" t="s">
        <v>8344</v>
      </c>
      <c r="S1565" s="12">
        <f t="shared" si="386"/>
        <v>41712.325821759259</v>
      </c>
      <c r="T1565" s="12">
        <f t="shared" si="387"/>
        <v>41652.367488425924</v>
      </c>
      <c r="U1565">
        <f t="shared" si="388"/>
        <v>0</v>
      </c>
      <c r="V1565">
        <f t="shared" si="389"/>
        <v>0</v>
      </c>
      <c r="W1565">
        <f t="shared" si="390"/>
        <v>1</v>
      </c>
      <c r="X1565">
        <f t="shared" si="391"/>
        <v>0</v>
      </c>
      <c r="Y1565">
        <f t="shared" si="392"/>
        <v>0</v>
      </c>
      <c r="Z1565">
        <f t="shared" si="393"/>
        <v>0</v>
      </c>
      <c r="AA1565">
        <f t="shared" si="394"/>
        <v>0</v>
      </c>
      <c r="AB1565">
        <f t="shared" si="395"/>
        <v>0</v>
      </c>
      <c r="AC1565">
        <f t="shared" si="396"/>
        <v>0</v>
      </c>
      <c r="AD1565">
        <f t="shared" si="397"/>
        <v>0</v>
      </c>
      <c r="AE1565">
        <f t="shared" si="398"/>
        <v>0</v>
      </c>
      <c r="AF1565">
        <f t="shared" si="399"/>
        <v>0</v>
      </c>
    </row>
    <row r="1566" spans="1:32" ht="60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384"/>
        <v>1E-3</v>
      </c>
      <c r="P1566" s="8">
        <f t="shared" si="385"/>
        <v>10</v>
      </c>
      <c r="Q1566" t="s">
        <v>8322</v>
      </c>
      <c r="R1566" t="s">
        <v>8344</v>
      </c>
      <c r="S1566" s="12">
        <f t="shared" si="386"/>
        <v>42152.461805555555</v>
      </c>
      <c r="T1566" s="12">
        <f t="shared" si="387"/>
        <v>42120.992002314815</v>
      </c>
      <c r="U1566">
        <f t="shared" si="388"/>
        <v>0</v>
      </c>
      <c r="V1566">
        <f t="shared" si="389"/>
        <v>0</v>
      </c>
      <c r="W1566">
        <f t="shared" si="390"/>
        <v>0</v>
      </c>
      <c r="X1566">
        <f t="shared" si="391"/>
        <v>1</v>
      </c>
      <c r="Y1566">
        <f t="shared" si="392"/>
        <v>0</v>
      </c>
      <c r="Z1566">
        <f t="shared" si="393"/>
        <v>0</v>
      </c>
      <c r="AA1566">
        <f t="shared" si="394"/>
        <v>0</v>
      </c>
      <c r="AB1566">
        <f t="shared" si="395"/>
        <v>0</v>
      </c>
      <c r="AC1566">
        <f t="shared" si="396"/>
        <v>0</v>
      </c>
      <c r="AD1566">
        <f t="shared" si="397"/>
        <v>0</v>
      </c>
      <c r="AE1566">
        <f t="shared" si="398"/>
        <v>0</v>
      </c>
      <c r="AF1566">
        <f t="shared" si="399"/>
        <v>0</v>
      </c>
    </row>
    <row r="1567" spans="1:32" ht="60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384"/>
        <v>2.5000000000000001E-2</v>
      </c>
      <c r="P1567" s="8">
        <f t="shared" si="385"/>
        <v>100</v>
      </c>
      <c r="Q1567" t="s">
        <v>8322</v>
      </c>
      <c r="R1567" t="s">
        <v>8344</v>
      </c>
      <c r="S1567" s="12">
        <f t="shared" si="386"/>
        <v>40702.354872685188</v>
      </c>
      <c r="T1567" s="12">
        <f t="shared" si="387"/>
        <v>40672.354872685188</v>
      </c>
      <c r="U1567">
        <f t="shared" si="388"/>
        <v>0</v>
      </c>
      <c r="V1567">
        <f t="shared" si="389"/>
        <v>1</v>
      </c>
      <c r="W1567">
        <f t="shared" si="390"/>
        <v>0</v>
      </c>
      <c r="X1567">
        <f t="shared" si="391"/>
        <v>0</v>
      </c>
      <c r="Y1567">
        <f t="shared" si="392"/>
        <v>0</v>
      </c>
      <c r="Z1567">
        <f t="shared" si="393"/>
        <v>0</v>
      </c>
      <c r="AA1567">
        <f t="shared" si="394"/>
        <v>0</v>
      </c>
      <c r="AB1567">
        <f t="shared" si="395"/>
        <v>0</v>
      </c>
      <c r="AC1567">
        <f t="shared" si="396"/>
        <v>0</v>
      </c>
      <c r="AD1567">
        <f t="shared" si="397"/>
        <v>0</v>
      </c>
      <c r="AE1567">
        <f t="shared" si="398"/>
        <v>0</v>
      </c>
      <c r="AF1567">
        <f t="shared" si="399"/>
        <v>0</v>
      </c>
    </row>
    <row r="1568" spans="1:32" ht="45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384"/>
        <v>0.21249999999999999</v>
      </c>
      <c r="P1568" s="8">
        <f t="shared" si="385"/>
        <v>108.05084745762711</v>
      </c>
      <c r="Q1568" t="s">
        <v>8322</v>
      </c>
      <c r="R1568" t="s">
        <v>8344</v>
      </c>
      <c r="S1568" s="12">
        <f t="shared" si="386"/>
        <v>42578.541666666672</v>
      </c>
      <c r="T1568" s="12">
        <f t="shared" si="387"/>
        <v>42549.541712962964</v>
      </c>
      <c r="U1568">
        <f t="shared" si="388"/>
        <v>0</v>
      </c>
      <c r="V1568">
        <f t="shared" si="389"/>
        <v>0</v>
      </c>
      <c r="W1568">
        <f t="shared" si="390"/>
        <v>0</v>
      </c>
      <c r="X1568">
        <f t="shared" si="391"/>
        <v>0</v>
      </c>
      <c r="Y1568">
        <f t="shared" si="392"/>
        <v>0</v>
      </c>
      <c r="Z1568">
        <f t="shared" si="393"/>
        <v>0</v>
      </c>
      <c r="AA1568">
        <f t="shared" si="394"/>
        <v>0</v>
      </c>
      <c r="AB1568">
        <f t="shared" si="395"/>
        <v>1</v>
      </c>
      <c r="AC1568">
        <f t="shared" si="396"/>
        <v>0</v>
      </c>
      <c r="AD1568">
        <f t="shared" si="397"/>
        <v>0</v>
      </c>
      <c r="AE1568">
        <f t="shared" si="398"/>
        <v>0</v>
      </c>
      <c r="AF1568">
        <f t="shared" si="399"/>
        <v>0</v>
      </c>
    </row>
    <row r="1569" spans="1:32" ht="60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384"/>
        <v>4.1176470588235294E-2</v>
      </c>
      <c r="P1569" s="8">
        <f t="shared" si="385"/>
        <v>26.923076923076923</v>
      </c>
      <c r="Q1569" t="s">
        <v>8322</v>
      </c>
      <c r="R1569" t="s">
        <v>8344</v>
      </c>
      <c r="S1569" s="12">
        <f t="shared" si="386"/>
        <v>41686.625</v>
      </c>
      <c r="T1569" s="12">
        <f t="shared" si="387"/>
        <v>41671.56186342593</v>
      </c>
      <c r="U1569">
        <f t="shared" si="388"/>
        <v>0</v>
      </c>
      <c r="V1569">
        <f t="shared" si="389"/>
        <v>0</v>
      </c>
      <c r="W1569">
        <f t="shared" si="390"/>
        <v>1</v>
      </c>
      <c r="X1569">
        <f t="shared" si="391"/>
        <v>0</v>
      </c>
      <c r="Y1569">
        <f t="shared" si="392"/>
        <v>0</v>
      </c>
      <c r="Z1569">
        <f t="shared" si="393"/>
        <v>0</v>
      </c>
      <c r="AA1569">
        <f t="shared" si="394"/>
        <v>0</v>
      </c>
      <c r="AB1569">
        <f t="shared" si="395"/>
        <v>0</v>
      </c>
      <c r="AC1569">
        <f t="shared" si="396"/>
        <v>0</v>
      </c>
      <c r="AD1569">
        <f t="shared" si="397"/>
        <v>0</v>
      </c>
      <c r="AE1569">
        <f t="shared" si="398"/>
        <v>0</v>
      </c>
      <c r="AF1569">
        <f t="shared" si="399"/>
        <v>0</v>
      </c>
    </row>
    <row r="1570" spans="1:32" ht="45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384"/>
        <v>0.13639999999999999</v>
      </c>
      <c r="P1570" s="8">
        <f t="shared" si="385"/>
        <v>155</v>
      </c>
      <c r="Q1570" t="s">
        <v>8322</v>
      </c>
      <c r="R1570" t="s">
        <v>8344</v>
      </c>
      <c r="S1570" s="12">
        <f t="shared" si="386"/>
        <v>41996.687326388885</v>
      </c>
      <c r="T1570" s="12">
        <f t="shared" si="387"/>
        <v>41961.687326388885</v>
      </c>
      <c r="U1570">
        <f t="shared" si="388"/>
        <v>0</v>
      </c>
      <c r="V1570">
        <f t="shared" si="389"/>
        <v>0</v>
      </c>
      <c r="W1570">
        <f t="shared" si="390"/>
        <v>0</v>
      </c>
      <c r="X1570">
        <f t="shared" si="391"/>
        <v>0</v>
      </c>
      <c r="Y1570">
        <f t="shared" si="392"/>
        <v>0</v>
      </c>
      <c r="Z1570">
        <f t="shared" si="393"/>
        <v>0</v>
      </c>
      <c r="AA1570">
        <f t="shared" si="394"/>
        <v>1</v>
      </c>
      <c r="AB1570">
        <f t="shared" si="395"/>
        <v>0</v>
      </c>
      <c r="AC1570">
        <f t="shared" si="396"/>
        <v>0</v>
      </c>
      <c r="AD1570">
        <f t="shared" si="397"/>
        <v>0</v>
      </c>
      <c r="AE1570">
        <f t="shared" si="398"/>
        <v>0</v>
      </c>
      <c r="AF1570">
        <f t="shared" si="399"/>
        <v>0</v>
      </c>
    </row>
    <row r="1571" spans="1:32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384"/>
        <v>0</v>
      </c>
      <c r="P1571" s="8" t="e">
        <f t="shared" si="385"/>
        <v>#DIV/0!</v>
      </c>
      <c r="Q1571" t="s">
        <v>8322</v>
      </c>
      <c r="R1571" t="s">
        <v>8344</v>
      </c>
      <c r="S1571" s="12">
        <f t="shared" si="386"/>
        <v>41419.304560185185</v>
      </c>
      <c r="T1571" s="12">
        <f t="shared" si="387"/>
        <v>41389.304560185185</v>
      </c>
      <c r="U1571">
        <f t="shared" si="388"/>
        <v>0</v>
      </c>
      <c r="V1571">
        <f t="shared" si="389"/>
        <v>0</v>
      </c>
      <c r="W1571">
        <f t="shared" si="390"/>
        <v>0</v>
      </c>
      <c r="X1571">
        <f t="shared" si="391"/>
        <v>0</v>
      </c>
      <c r="Y1571">
        <f t="shared" si="392"/>
        <v>0</v>
      </c>
      <c r="Z1571">
        <f t="shared" si="393"/>
        <v>0</v>
      </c>
      <c r="AA1571">
        <f t="shared" si="394"/>
        <v>0</v>
      </c>
      <c r="AB1571">
        <f t="shared" si="395"/>
        <v>1</v>
      </c>
      <c r="AC1571">
        <f t="shared" si="396"/>
        <v>0</v>
      </c>
      <c r="AD1571">
        <f t="shared" si="397"/>
        <v>0</v>
      </c>
      <c r="AE1571">
        <f t="shared" si="398"/>
        <v>0</v>
      </c>
      <c r="AF1571">
        <f t="shared" si="399"/>
        <v>0</v>
      </c>
    </row>
    <row r="1572" spans="1:32" ht="30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384"/>
        <v>0.41399999999999998</v>
      </c>
      <c r="P1572" s="8">
        <f t="shared" si="385"/>
        <v>47.769230769230766</v>
      </c>
      <c r="Q1572" t="s">
        <v>8322</v>
      </c>
      <c r="R1572" t="s">
        <v>8344</v>
      </c>
      <c r="S1572" s="12">
        <f t="shared" si="386"/>
        <v>42468.396782407406</v>
      </c>
      <c r="T1572" s="12">
        <f t="shared" si="387"/>
        <v>42438.438449074078</v>
      </c>
      <c r="U1572">
        <f t="shared" si="388"/>
        <v>0</v>
      </c>
      <c r="V1572">
        <f t="shared" si="389"/>
        <v>0</v>
      </c>
      <c r="W1572">
        <f t="shared" si="390"/>
        <v>1</v>
      </c>
      <c r="X1572">
        <f t="shared" si="391"/>
        <v>0</v>
      </c>
      <c r="Y1572">
        <f t="shared" si="392"/>
        <v>0</v>
      </c>
      <c r="Z1572">
        <f t="shared" si="393"/>
        <v>0</v>
      </c>
      <c r="AA1572">
        <f t="shared" si="394"/>
        <v>0</v>
      </c>
      <c r="AB1572">
        <f t="shared" si="395"/>
        <v>0</v>
      </c>
      <c r="AC1572">
        <f t="shared" si="396"/>
        <v>0</v>
      </c>
      <c r="AD1572">
        <f t="shared" si="397"/>
        <v>0</v>
      </c>
      <c r="AE1572">
        <f t="shared" si="398"/>
        <v>0</v>
      </c>
      <c r="AF1572">
        <f t="shared" si="399"/>
        <v>0</v>
      </c>
    </row>
    <row r="1573" spans="1:32" ht="60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384"/>
        <v>6.6115702479338841E-3</v>
      </c>
      <c r="P1573" s="8">
        <f t="shared" si="385"/>
        <v>20</v>
      </c>
      <c r="Q1573" t="s">
        <v>8322</v>
      </c>
      <c r="R1573" t="s">
        <v>8344</v>
      </c>
      <c r="S1573" s="12">
        <f t="shared" si="386"/>
        <v>42174.394479166665</v>
      </c>
      <c r="T1573" s="12">
        <f t="shared" si="387"/>
        <v>42144.394479166665</v>
      </c>
      <c r="U1573">
        <f t="shared" si="388"/>
        <v>0</v>
      </c>
      <c r="V1573">
        <f t="shared" si="389"/>
        <v>0</v>
      </c>
      <c r="W1573">
        <f t="shared" si="390"/>
        <v>0</v>
      </c>
      <c r="X1573">
        <f t="shared" si="391"/>
        <v>1</v>
      </c>
      <c r="Y1573">
        <f t="shared" si="392"/>
        <v>0</v>
      </c>
      <c r="Z1573">
        <f t="shared" si="393"/>
        <v>0</v>
      </c>
      <c r="AA1573">
        <f t="shared" si="394"/>
        <v>0</v>
      </c>
      <c r="AB1573">
        <f t="shared" si="395"/>
        <v>0</v>
      </c>
      <c r="AC1573">
        <f t="shared" si="396"/>
        <v>0</v>
      </c>
      <c r="AD1573">
        <f t="shared" si="397"/>
        <v>0</v>
      </c>
      <c r="AE1573">
        <f t="shared" si="398"/>
        <v>0</v>
      </c>
      <c r="AF1573">
        <f t="shared" si="399"/>
        <v>0</v>
      </c>
    </row>
    <row r="1574" spans="1:32" ht="60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384"/>
        <v>0.05</v>
      </c>
      <c r="P1574" s="8">
        <f t="shared" si="385"/>
        <v>41.666666666666664</v>
      </c>
      <c r="Q1574" t="s">
        <v>8322</v>
      </c>
      <c r="R1574" t="s">
        <v>8344</v>
      </c>
      <c r="S1574" s="12">
        <f t="shared" si="386"/>
        <v>42428.624305555553</v>
      </c>
      <c r="T1574" s="12">
        <f t="shared" si="387"/>
        <v>42403.658090277779</v>
      </c>
      <c r="U1574">
        <f t="shared" si="388"/>
        <v>0</v>
      </c>
      <c r="V1574">
        <f t="shared" si="389"/>
        <v>1</v>
      </c>
      <c r="W1574">
        <f t="shared" si="390"/>
        <v>0</v>
      </c>
      <c r="X1574">
        <f t="shared" si="391"/>
        <v>0</v>
      </c>
      <c r="Y1574">
        <f t="shared" si="392"/>
        <v>0</v>
      </c>
      <c r="Z1574">
        <f t="shared" si="393"/>
        <v>0</v>
      </c>
      <c r="AA1574">
        <f t="shared" si="394"/>
        <v>0</v>
      </c>
      <c r="AB1574">
        <f t="shared" si="395"/>
        <v>0</v>
      </c>
      <c r="AC1574">
        <f t="shared" si="396"/>
        <v>0</v>
      </c>
      <c r="AD1574">
        <f t="shared" si="397"/>
        <v>0</v>
      </c>
      <c r="AE1574">
        <f t="shared" si="398"/>
        <v>0</v>
      </c>
      <c r="AF1574">
        <f t="shared" si="399"/>
        <v>0</v>
      </c>
    </row>
    <row r="1575" spans="1:32" ht="60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384"/>
        <v>2.4777777777777777E-2</v>
      </c>
      <c r="P1575" s="8">
        <f t="shared" si="385"/>
        <v>74.333333333333329</v>
      </c>
      <c r="Q1575" t="s">
        <v>8322</v>
      </c>
      <c r="R1575" t="s">
        <v>8344</v>
      </c>
      <c r="S1575" s="12">
        <f t="shared" si="386"/>
        <v>42825.790972222225</v>
      </c>
      <c r="T1575" s="12">
        <f t="shared" si="387"/>
        <v>42785.625023148154</v>
      </c>
      <c r="U1575">
        <f t="shared" si="388"/>
        <v>0</v>
      </c>
      <c r="V1575">
        <f t="shared" si="389"/>
        <v>0</v>
      </c>
      <c r="W1575">
        <f t="shared" si="390"/>
        <v>1</v>
      </c>
      <c r="X1575">
        <f t="shared" si="391"/>
        <v>0</v>
      </c>
      <c r="Y1575">
        <f t="shared" si="392"/>
        <v>0</v>
      </c>
      <c r="Z1575">
        <f t="shared" si="393"/>
        <v>0</v>
      </c>
      <c r="AA1575">
        <f t="shared" si="394"/>
        <v>0</v>
      </c>
      <c r="AB1575">
        <f t="shared" si="395"/>
        <v>0</v>
      </c>
      <c r="AC1575">
        <f t="shared" si="396"/>
        <v>0</v>
      </c>
      <c r="AD1575">
        <f t="shared" si="397"/>
        <v>0</v>
      </c>
      <c r="AE1575">
        <f t="shared" si="398"/>
        <v>0</v>
      </c>
      <c r="AF1575">
        <f t="shared" si="399"/>
        <v>0</v>
      </c>
    </row>
    <row r="1576" spans="1:32" ht="60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384"/>
        <v>5.0599999999999999E-2</v>
      </c>
      <c r="P1576" s="8">
        <f t="shared" si="385"/>
        <v>84.333333333333329</v>
      </c>
      <c r="Q1576" t="s">
        <v>8322</v>
      </c>
      <c r="R1576" t="s">
        <v>8344</v>
      </c>
      <c r="S1576" s="12">
        <f t="shared" si="386"/>
        <v>42052.552418981482</v>
      </c>
      <c r="T1576" s="12">
        <f t="shared" si="387"/>
        <v>42017.552418981482</v>
      </c>
      <c r="U1576">
        <f t="shared" si="388"/>
        <v>0</v>
      </c>
      <c r="V1576">
        <f t="shared" si="389"/>
        <v>0</v>
      </c>
      <c r="W1576">
        <f t="shared" si="390"/>
        <v>0</v>
      </c>
      <c r="X1576">
        <f t="shared" si="391"/>
        <v>1</v>
      </c>
      <c r="Y1576">
        <f t="shared" si="392"/>
        <v>0</v>
      </c>
      <c r="Z1576">
        <f t="shared" si="393"/>
        <v>0</v>
      </c>
      <c r="AA1576">
        <f t="shared" si="394"/>
        <v>0</v>
      </c>
      <c r="AB1576">
        <f t="shared" si="395"/>
        <v>0</v>
      </c>
      <c r="AC1576">
        <f t="shared" si="396"/>
        <v>0</v>
      </c>
      <c r="AD1576">
        <f t="shared" si="397"/>
        <v>0</v>
      </c>
      <c r="AE1576">
        <f t="shared" si="398"/>
        <v>0</v>
      </c>
      <c r="AF1576">
        <f t="shared" si="399"/>
        <v>0</v>
      </c>
    </row>
    <row r="1577" spans="1:32" ht="60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384"/>
        <v>0.2291</v>
      </c>
      <c r="P1577" s="8">
        <f t="shared" si="385"/>
        <v>65.457142857142856</v>
      </c>
      <c r="Q1577" t="s">
        <v>8322</v>
      </c>
      <c r="R1577" t="s">
        <v>8344</v>
      </c>
      <c r="S1577" s="12">
        <f t="shared" si="386"/>
        <v>41829.149259259255</v>
      </c>
      <c r="T1577" s="12">
        <f t="shared" si="387"/>
        <v>41799.149259259255</v>
      </c>
      <c r="U1577">
        <f t="shared" si="388"/>
        <v>0</v>
      </c>
      <c r="V1577">
        <f t="shared" si="389"/>
        <v>0</v>
      </c>
      <c r="W1577">
        <f t="shared" si="390"/>
        <v>0</v>
      </c>
      <c r="X1577">
        <f t="shared" si="391"/>
        <v>1</v>
      </c>
      <c r="Y1577">
        <f t="shared" si="392"/>
        <v>0</v>
      </c>
      <c r="Z1577">
        <f t="shared" si="393"/>
        <v>0</v>
      </c>
      <c r="AA1577">
        <f t="shared" si="394"/>
        <v>0</v>
      </c>
      <c r="AB1577">
        <f t="shared" si="395"/>
        <v>0</v>
      </c>
      <c r="AC1577">
        <f t="shared" si="396"/>
        <v>0</v>
      </c>
      <c r="AD1577">
        <f t="shared" si="397"/>
        <v>0</v>
      </c>
      <c r="AE1577">
        <f t="shared" si="398"/>
        <v>0</v>
      </c>
      <c r="AF1577">
        <f t="shared" si="399"/>
        <v>0</v>
      </c>
    </row>
    <row r="1578" spans="1:32" ht="45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384"/>
        <v>0.13</v>
      </c>
      <c r="P1578" s="8">
        <f t="shared" si="385"/>
        <v>65</v>
      </c>
      <c r="Q1578" t="s">
        <v>8322</v>
      </c>
      <c r="R1578" t="s">
        <v>8344</v>
      </c>
      <c r="S1578" s="12">
        <f t="shared" si="386"/>
        <v>42185.504259259258</v>
      </c>
      <c r="T1578" s="12">
        <f t="shared" si="387"/>
        <v>42140.504259259258</v>
      </c>
      <c r="U1578">
        <f t="shared" si="388"/>
        <v>0</v>
      </c>
      <c r="V1578">
        <f t="shared" si="389"/>
        <v>0</v>
      </c>
      <c r="W1578">
        <f t="shared" si="390"/>
        <v>1</v>
      </c>
      <c r="X1578">
        <f t="shared" si="391"/>
        <v>0</v>
      </c>
      <c r="Y1578">
        <f t="shared" si="392"/>
        <v>0</v>
      </c>
      <c r="Z1578">
        <f t="shared" si="393"/>
        <v>0</v>
      </c>
      <c r="AA1578">
        <f t="shared" si="394"/>
        <v>0</v>
      </c>
      <c r="AB1578">
        <f t="shared" si="395"/>
        <v>0</v>
      </c>
      <c r="AC1578">
        <f t="shared" si="396"/>
        <v>0</v>
      </c>
      <c r="AD1578">
        <f t="shared" si="397"/>
        <v>0</v>
      </c>
      <c r="AE1578">
        <f t="shared" si="398"/>
        <v>0</v>
      </c>
      <c r="AF1578">
        <f t="shared" si="399"/>
        <v>0</v>
      </c>
    </row>
    <row r="1579" spans="1:32" ht="60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384"/>
        <v>5.4999999999999997E-3</v>
      </c>
      <c r="P1579" s="8">
        <f t="shared" si="385"/>
        <v>27.5</v>
      </c>
      <c r="Q1579" t="s">
        <v>8322</v>
      </c>
      <c r="R1579" t="s">
        <v>8344</v>
      </c>
      <c r="S1579" s="12">
        <f t="shared" si="386"/>
        <v>41114.472777777773</v>
      </c>
      <c r="T1579" s="12">
        <f t="shared" si="387"/>
        <v>41054.472777777773</v>
      </c>
      <c r="U1579">
        <f t="shared" si="388"/>
        <v>0</v>
      </c>
      <c r="V1579">
        <f t="shared" si="389"/>
        <v>0</v>
      </c>
      <c r="W1579">
        <f t="shared" si="390"/>
        <v>0</v>
      </c>
      <c r="X1579">
        <f t="shared" si="391"/>
        <v>1</v>
      </c>
      <c r="Y1579">
        <f t="shared" si="392"/>
        <v>0</v>
      </c>
      <c r="Z1579">
        <f t="shared" si="393"/>
        <v>0</v>
      </c>
      <c r="AA1579">
        <f t="shared" si="394"/>
        <v>0</v>
      </c>
      <c r="AB1579">
        <f t="shared" si="395"/>
        <v>0</v>
      </c>
      <c r="AC1579">
        <f t="shared" si="396"/>
        <v>0</v>
      </c>
      <c r="AD1579">
        <f t="shared" si="397"/>
        <v>0</v>
      </c>
      <c r="AE1579">
        <f t="shared" si="398"/>
        <v>0</v>
      </c>
      <c r="AF1579">
        <f t="shared" si="399"/>
        <v>0</v>
      </c>
    </row>
    <row r="1580" spans="1:32" ht="60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384"/>
        <v>0.10806536636794939</v>
      </c>
      <c r="P1580" s="8">
        <f t="shared" si="385"/>
        <v>51.25</v>
      </c>
      <c r="Q1580" t="s">
        <v>8322</v>
      </c>
      <c r="R1580" t="s">
        <v>8344</v>
      </c>
      <c r="S1580" s="12">
        <f t="shared" si="386"/>
        <v>40422.708333333336</v>
      </c>
      <c r="T1580" s="12">
        <f t="shared" si="387"/>
        <v>40398.690868055557</v>
      </c>
      <c r="U1580">
        <f t="shared" si="388"/>
        <v>0</v>
      </c>
      <c r="V1580">
        <f t="shared" si="389"/>
        <v>1</v>
      </c>
      <c r="W1580">
        <f t="shared" si="390"/>
        <v>0</v>
      </c>
      <c r="X1580">
        <f t="shared" si="391"/>
        <v>0</v>
      </c>
      <c r="Y1580">
        <f t="shared" si="392"/>
        <v>0</v>
      </c>
      <c r="Z1580">
        <f t="shared" si="393"/>
        <v>0</v>
      </c>
      <c r="AA1580">
        <f t="shared" si="394"/>
        <v>0</v>
      </c>
      <c r="AB1580">
        <f t="shared" si="395"/>
        <v>0</v>
      </c>
      <c r="AC1580">
        <f t="shared" si="396"/>
        <v>0</v>
      </c>
      <c r="AD1580">
        <f t="shared" si="397"/>
        <v>0</v>
      </c>
      <c r="AE1580">
        <f t="shared" si="398"/>
        <v>0</v>
      </c>
      <c r="AF1580">
        <f t="shared" si="399"/>
        <v>0</v>
      </c>
    </row>
    <row r="1581" spans="1:32" ht="45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384"/>
        <v>8.4008400840084006E-3</v>
      </c>
      <c r="P1581" s="8">
        <f t="shared" si="385"/>
        <v>14</v>
      </c>
      <c r="Q1581" t="s">
        <v>8322</v>
      </c>
      <c r="R1581" t="s">
        <v>8344</v>
      </c>
      <c r="S1581" s="12">
        <f t="shared" si="386"/>
        <v>41514.621423611112</v>
      </c>
      <c r="T1581" s="12">
        <f t="shared" si="387"/>
        <v>41481.621423611112</v>
      </c>
      <c r="U1581">
        <f t="shared" si="388"/>
        <v>0</v>
      </c>
      <c r="V1581">
        <f t="shared" si="389"/>
        <v>1</v>
      </c>
      <c r="W1581">
        <f t="shared" si="390"/>
        <v>0</v>
      </c>
      <c r="X1581">
        <f t="shared" si="391"/>
        <v>0</v>
      </c>
      <c r="Y1581">
        <f t="shared" si="392"/>
        <v>0</v>
      </c>
      <c r="Z1581">
        <f t="shared" si="393"/>
        <v>0</v>
      </c>
      <c r="AA1581">
        <f t="shared" si="394"/>
        <v>0</v>
      </c>
      <c r="AB1581">
        <f t="shared" si="395"/>
        <v>0</v>
      </c>
      <c r="AC1581">
        <f t="shared" si="396"/>
        <v>0</v>
      </c>
      <c r="AD1581">
        <f t="shared" si="397"/>
        <v>0</v>
      </c>
      <c r="AE1581">
        <f t="shared" si="398"/>
        <v>0</v>
      </c>
      <c r="AF1581">
        <f t="shared" si="399"/>
        <v>0</v>
      </c>
    </row>
    <row r="1582" spans="1:32" ht="45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384"/>
        <v>0</v>
      </c>
      <c r="P1582" s="8" t="e">
        <f t="shared" si="385"/>
        <v>#DIV/0!</v>
      </c>
      <c r="Q1582" t="s">
        <v>8322</v>
      </c>
      <c r="R1582" t="s">
        <v>8344</v>
      </c>
      <c r="S1582" s="12">
        <f t="shared" si="386"/>
        <v>41049.675069444442</v>
      </c>
      <c r="T1582" s="12">
        <f t="shared" si="387"/>
        <v>40989.675069444442</v>
      </c>
      <c r="U1582">
        <f t="shared" si="388"/>
        <v>0</v>
      </c>
      <c r="V1582">
        <f t="shared" si="389"/>
        <v>1</v>
      </c>
      <c r="W1582">
        <f t="shared" si="390"/>
        <v>0</v>
      </c>
      <c r="X1582">
        <f t="shared" si="391"/>
        <v>0</v>
      </c>
      <c r="Y1582">
        <f t="shared" si="392"/>
        <v>0</v>
      </c>
      <c r="Z1582">
        <f t="shared" si="393"/>
        <v>0</v>
      </c>
      <c r="AA1582">
        <f t="shared" si="394"/>
        <v>0</v>
      </c>
      <c r="AB1582">
        <f t="shared" si="395"/>
        <v>0</v>
      </c>
      <c r="AC1582">
        <f t="shared" si="396"/>
        <v>0</v>
      </c>
      <c r="AD1582">
        <f t="shared" si="397"/>
        <v>0</v>
      </c>
      <c r="AE1582">
        <f t="shared" si="398"/>
        <v>0</v>
      </c>
      <c r="AF1582">
        <f t="shared" si="399"/>
        <v>0</v>
      </c>
    </row>
    <row r="1583" spans="1:32" ht="60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384"/>
        <v>5.0000000000000001E-3</v>
      </c>
      <c r="P1583" s="8">
        <f t="shared" si="385"/>
        <v>5</v>
      </c>
      <c r="Q1583" t="s">
        <v>8338</v>
      </c>
      <c r="R1583" t="s">
        <v>8345</v>
      </c>
      <c r="S1583" s="12">
        <f t="shared" si="386"/>
        <v>42357.073958333334</v>
      </c>
      <c r="T1583" s="12">
        <f t="shared" si="387"/>
        <v>42325.073958333334</v>
      </c>
      <c r="U1583">
        <f t="shared" si="388"/>
        <v>1</v>
      </c>
      <c r="V1583">
        <f t="shared" si="389"/>
        <v>1</v>
      </c>
      <c r="W1583">
        <f t="shared" si="390"/>
        <v>0</v>
      </c>
      <c r="X1583">
        <f t="shared" si="391"/>
        <v>0</v>
      </c>
      <c r="Y1583">
        <f t="shared" si="392"/>
        <v>0</v>
      </c>
      <c r="Z1583">
        <f t="shared" si="393"/>
        <v>0</v>
      </c>
      <c r="AA1583">
        <f t="shared" si="394"/>
        <v>0</v>
      </c>
      <c r="AB1583">
        <f t="shared" si="395"/>
        <v>0</v>
      </c>
      <c r="AC1583">
        <f t="shared" si="396"/>
        <v>0</v>
      </c>
      <c r="AD1583">
        <f t="shared" si="397"/>
        <v>0</v>
      </c>
      <c r="AE1583">
        <f t="shared" si="398"/>
        <v>0</v>
      </c>
      <c r="AF1583">
        <f t="shared" si="399"/>
        <v>0</v>
      </c>
    </row>
    <row r="1584" spans="1:32" ht="30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384"/>
        <v>9.2999999999999999E-2</v>
      </c>
      <c r="P1584" s="8">
        <f t="shared" si="385"/>
        <v>31</v>
      </c>
      <c r="Q1584" t="s">
        <v>8338</v>
      </c>
      <c r="R1584" t="s">
        <v>8345</v>
      </c>
      <c r="S1584" s="12">
        <f t="shared" si="386"/>
        <v>42303.513888888891</v>
      </c>
      <c r="T1584" s="12">
        <f t="shared" si="387"/>
        <v>42246.414965277778</v>
      </c>
      <c r="U1584">
        <f t="shared" si="388"/>
        <v>1</v>
      </c>
      <c r="V1584">
        <f t="shared" si="389"/>
        <v>1</v>
      </c>
      <c r="W1584">
        <f t="shared" si="390"/>
        <v>0</v>
      </c>
      <c r="X1584">
        <f t="shared" si="391"/>
        <v>0</v>
      </c>
      <c r="Y1584">
        <f t="shared" si="392"/>
        <v>0</v>
      </c>
      <c r="Z1584">
        <f t="shared" si="393"/>
        <v>0</v>
      </c>
      <c r="AA1584">
        <f t="shared" si="394"/>
        <v>0</v>
      </c>
      <c r="AB1584">
        <f t="shared" si="395"/>
        <v>0</v>
      </c>
      <c r="AC1584">
        <f t="shared" si="396"/>
        <v>0</v>
      </c>
      <c r="AD1584">
        <f t="shared" si="397"/>
        <v>0</v>
      </c>
      <c r="AE1584">
        <f t="shared" si="398"/>
        <v>0</v>
      </c>
      <c r="AF1584">
        <f t="shared" si="399"/>
        <v>0</v>
      </c>
    </row>
    <row r="1585" spans="1:32" ht="60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384"/>
        <v>7.5000000000000002E-4</v>
      </c>
      <c r="P1585" s="8">
        <f t="shared" si="385"/>
        <v>15</v>
      </c>
      <c r="Q1585" t="s">
        <v>8338</v>
      </c>
      <c r="R1585" t="s">
        <v>8345</v>
      </c>
      <c r="S1585" s="12">
        <f t="shared" si="386"/>
        <v>41907.529988425929</v>
      </c>
      <c r="T1585" s="12">
        <f t="shared" si="387"/>
        <v>41877.529988425929</v>
      </c>
      <c r="U1585">
        <f t="shared" si="388"/>
        <v>0</v>
      </c>
      <c r="V1585">
        <f t="shared" si="389"/>
        <v>0</v>
      </c>
      <c r="W1585">
        <f t="shared" si="390"/>
        <v>0</v>
      </c>
      <c r="X1585">
        <f t="shared" si="391"/>
        <v>0</v>
      </c>
      <c r="Y1585">
        <f t="shared" si="392"/>
        <v>0</v>
      </c>
      <c r="Z1585">
        <f t="shared" si="393"/>
        <v>1</v>
      </c>
      <c r="AA1585">
        <f t="shared" si="394"/>
        <v>0</v>
      </c>
      <c r="AB1585">
        <f t="shared" si="395"/>
        <v>0</v>
      </c>
      <c r="AC1585">
        <f t="shared" si="396"/>
        <v>0</v>
      </c>
      <c r="AD1585">
        <f t="shared" si="397"/>
        <v>0</v>
      </c>
      <c r="AE1585">
        <f t="shared" si="398"/>
        <v>0</v>
      </c>
      <c r="AF1585">
        <f t="shared" si="399"/>
        <v>0</v>
      </c>
    </row>
    <row r="1586" spans="1:32" ht="60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384"/>
        <v>0</v>
      </c>
      <c r="P1586" s="8" t="e">
        <f t="shared" si="385"/>
        <v>#DIV/0!</v>
      </c>
      <c r="Q1586" t="s">
        <v>8338</v>
      </c>
      <c r="R1586" t="s">
        <v>8345</v>
      </c>
      <c r="S1586" s="12">
        <f t="shared" si="386"/>
        <v>41789.274317129632</v>
      </c>
      <c r="T1586" s="12">
        <f t="shared" si="387"/>
        <v>41779.274317129632</v>
      </c>
      <c r="U1586">
        <f t="shared" si="388"/>
        <v>0</v>
      </c>
      <c r="V1586">
        <f t="shared" si="389"/>
        <v>1</v>
      </c>
      <c r="W1586">
        <f t="shared" si="390"/>
        <v>0</v>
      </c>
      <c r="X1586">
        <f t="shared" si="391"/>
        <v>0</v>
      </c>
      <c r="Y1586">
        <f t="shared" si="392"/>
        <v>0</v>
      </c>
      <c r="Z1586">
        <f t="shared" si="393"/>
        <v>0</v>
      </c>
      <c r="AA1586">
        <f t="shared" si="394"/>
        <v>0</v>
      </c>
      <c r="AB1586">
        <f t="shared" si="395"/>
        <v>0</v>
      </c>
      <c r="AC1586">
        <f t="shared" si="396"/>
        <v>0</v>
      </c>
      <c r="AD1586">
        <f t="shared" si="397"/>
        <v>0</v>
      </c>
      <c r="AE1586">
        <f t="shared" si="398"/>
        <v>0</v>
      </c>
      <c r="AF1586">
        <f t="shared" si="399"/>
        <v>0</v>
      </c>
    </row>
    <row r="1587" spans="1:32" ht="60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384"/>
        <v>0.79</v>
      </c>
      <c r="P1587" s="8">
        <f t="shared" si="385"/>
        <v>131.66666666666666</v>
      </c>
      <c r="Q1587" t="s">
        <v>8338</v>
      </c>
      <c r="R1587" t="s">
        <v>8345</v>
      </c>
      <c r="S1587" s="12">
        <f t="shared" si="386"/>
        <v>42729.083333333328</v>
      </c>
      <c r="T1587" s="12">
        <f t="shared" si="387"/>
        <v>42707.520462962959</v>
      </c>
      <c r="U1587">
        <f t="shared" si="388"/>
        <v>0</v>
      </c>
      <c r="V1587">
        <f t="shared" si="389"/>
        <v>1</v>
      </c>
      <c r="W1587">
        <f t="shared" si="390"/>
        <v>0</v>
      </c>
      <c r="X1587">
        <f t="shared" si="391"/>
        <v>0</v>
      </c>
      <c r="Y1587">
        <f t="shared" si="392"/>
        <v>0</v>
      </c>
      <c r="Z1587">
        <f t="shared" si="393"/>
        <v>0</v>
      </c>
      <c r="AA1587">
        <f t="shared" si="394"/>
        <v>0</v>
      </c>
      <c r="AB1587">
        <f t="shared" si="395"/>
        <v>0</v>
      </c>
      <c r="AC1587">
        <f t="shared" si="396"/>
        <v>0</v>
      </c>
      <c r="AD1587">
        <f t="shared" si="397"/>
        <v>0</v>
      </c>
      <c r="AE1587">
        <f t="shared" si="398"/>
        <v>0</v>
      </c>
      <c r="AF1587">
        <f t="shared" si="399"/>
        <v>0</v>
      </c>
    </row>
    <row r="1588" spans="1:32" ht="30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384"/>
        <v>0</v>
      </c>
      <c r="P1588" s="8" t="e">
        <f t="shared" si="385"/>
        <v>#DIV/0!</v>
      </c>
      <c r="Q1588" t="s">
        <v>8338</v>
      </c>
      <c r="R1588" t="s">
        <v>8345</v>
      </c>
      <c r="S1588" s="12">
        <f t="shared" si="386"/>
        <v>42098.687754629631</v>
      </c>
      <c r="T1588" s="12">
        <f t="shared" si="387"/>
        <v>42068.729421296295</v>
      </c>
      <c r="U1588">
        <f t="shared" si="388"/>
        <v>0</v>
      </c>
      <c r="V1588">
        <f t="shared" si="389"/>
        <v>1</v>
      </c>
      <c r="W1588">
        <f t="shared" si="390"/>
        <v>0</v>
      </c>
      <c r="X1588">
        <f t="shared" si="391"/>
        <v>0</v>
      </c>
      <c r="Y1588">
        <f t="shared" si="392"/>
        <v>0</v>
      </c>
      <c r="Z1588">
        <f t="shared" si="393"/>
        <v>0</v>
      </c>
      <c r="AA1588">
        <f t="shared" si="394"/>
        <v>0</v>
      </c>
      <c r="AB1588">
        <f t="shared" si="395"/>
        <v>0</v>
      </c>
      <c r="AC1588">
        <f t="shared" si="396"/>
        <v>0</v>
      </c>
      <c r="AD1588">
        <f t="shared" si="397"/>
        <v>0</v>
      </c>
      <c r="AE1588">
        <f t="shared" si="398"/>
        <v>0</v>
      </c>
      <c r="AF1588">
        <f t="shared" si="399"/>
        <v>0</v>
      </c>
    </row>
    <row r="1589" spans="1:32" ht="60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384"/>
        <v>1.3333333333333334E-4</v>
      </c>
      <c r="P1589" s="8">
        <f t="shared" si="385"/>
        <v>1</v>
      </c>
      <c r="Q1589" t="s">
        <v>8338</v>
      </c>
      <c r="R1589" t="s">
        <v>8345</v>
      </c>
      <c r="S1589" s="12">
        <f t="shared" si="386"/>
        <v>41986.575983796298</v>
      </c>
      <c r="T1589" s="12">
        <f t="shared" si="387"/>
        <v>41956.575983796298</v>
      </c>
      <c r="U1589">
        <f t="shared" si="388"/>
        <v>0</v>
      </c>
      <c r="V1589">
        <f t="shared" si="389"/>
        <v>0</v>
      </c>
      <c r="W1589">
        <f t="shared" si="390"/>
        <v>1</v>
      </c>
      <c r="X1589">
        <f t="shared" si="391"/>
        <v>0</v>
      </c>
      <c r="Y1589">
        <f t="shared" si="392"/>
        <v>0</v>
      </c>
      <c r="Z1589">
        <f t="shared" si="393"/>
        <v>0</v>
      </c>
      <c r="AA1589">
        <f t="shared" si="394"/>
        <v>0</v>
      </c>
      <c r="AB1589">
        <f t="shared" si="395"/>
        <v>0</v>
      </c>
      <c r="AC1589">
        <f t="shared" si="396"/>
        <v>0</v>
      </c>
      <c r="AD1589">
        <f t="shared" si="397"/>
        <v>0</v>
      </c>
      <c r="AE1589">
        <f t="shared" si="398"/>
        <v>0</v>
      </c>
      <c r="AF1589">
        <f t="shared" si="399"/>
        <v>0</v>
      </c>
    </row>
    <row r="1590" spans="1:32" ht="30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384"/>
        <v>0</v>
      </c>
      <c r="P1590" s="8" t="e">
        <f t="shared" si="385"/>
        <v>#DIV/0!</v>
      </c>
      <c r="Q1590" t="s">
        <v>8338</v>
      </c>
      <c r="R1590" t="s">
        <v>8345</v>
      </c>
      <c r="S1590" s="12">
        <f t="shared" si="386"/>
        <v>42035.466666666667</v>
      </c>
      <c r="T1590" s="12">
        <f t="shared" si="387"/>
        <v>42004.87498842593</v>
      </c>
      <c r="U1590">
        <f t="shared" si="388"/>
        <v>1</v>
      </c>
      <c r="V1590">
        <f t="shared" si="389"/>
        <v>0</v>
      </c>
      <c r="W1590">
        <f t="shared" si="390"/>
        <v>0</v>
      </c>
      <c r="X1590">
        <f t="shared" si="391"/>
        <v>0</v>
      </c>
      <c r="Y1590">
        <f t="shared" si="392"/>
        <v>0</v>
      </c>
      <c r="Z1590">
        <f t="shared" si="393"/>
        <v>0</v>
      </c>
      <c r="AA1590">
        <f t="shared" si="394"/>
        <v>0</v>
      </c>
      <c r="AB1590">
        <f t="shared" si="395"/>
        <v>0</v>
      </c>
      <c r="AC1590">
        <f t="shared" si="396"/>
        <v>0</v>
      </c>
      <c r="AD1590">
        <f t="shared" si="397"/>
        <v>0</v>
      </c>
      <c r="AE1590">
        <f t="shared" si="398"/>
        <v>0</v>
      </c>
      <c r="AF1590">
        <f t="shared" si="399"/>
        <v>0</v>
      </c>
    </row>
    <row r="1591" spans="1:32" ht="45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384"/>
        <v>0</v>
      </c>
      <c r="P1591" s="8" t="e">
        <f t="shared" si="385"/>
        <v>#DIV/0!</v>
      </c>
      <c r="Q1591" t="s">
        <v>8338</v>
      </c>
      <c r="R1591" t="s">
        <v>8345</v>
      </c>
      <c r="S1591" s="12">
        <f t="shared" si="386"/>
        <v>42286.609791666662</v>
      </c>
      <c r="T1591" s="12">
        <f t="shared" si="387"/>
        <v>42256.609791666662</v>
      </c>
      <c r="U1591">
        <f t="shared" si="388"/>
        <v>0</v>
      </c>
      <c r="V1591">
        <f t="shared" si="389"/>
        <v>1</v>
      </c>
      <c r="W1591">
        <f t="shared" si="390"/>
        <v>0</v>
      </c>
      <c r="X1591">
        <f t="shared" si="391"/>
        <v>0</v>
      </c>
      <c r="Y1591">
        <f t="shared" si="392"/>
        <v>0</v>
      </c>
      <c r="Z1591">
        <f t="shared" si="393"/>
        <v>0</v>
      </c>
      <c r="AA1591">
        <f t="shared" si="394"/>
        <v>0</v>
      </c>
      <c r="AB1591">
        <f t="shared" si="395"/>
        <v>0</v>
      </c>
      <c r="AC1591">
        <f t="shared" si="396"/>
        <v>0</v>
      </c>
      <c r="AD1591">
        <f t="shared" si="397"/>
        <v>0</v>
      </c>
      <c r="AE1591">
        <f t="shared" si="398"/>
        <v>0</v>
      </c>
      <c r="AF1591">
        <f t="shared" si="399"/>
        <v>0</v>
      </c>
    </row>
    <row r="1592" spans="1:32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384"/>
        <v>1.7000000000000001E-2</v>
      </c>
      <c r="P1592" s="8">
        <f t="shared" si="385"/>
        <v>510</v>
      </c>
      <c r="Q1592" t="s">
        <v>8338</v>
      </c>
      <c r="R1592" t="s">
        <v>8345</v>
      </c>
      <c r="S1592" s="12">
        <f t="shared" si="386"/>
        <v>42270.482222222221</v>
      </c>
      <c r="T1592" s="12">
        <f t="shared" si="387"/>
        <v>42240.482222222221</v>
      </c>
      <c r="U1592">
        <f t="shared" si="388"/>
        <v>0</v>
      </c>
      <c r="V1592">
        <f t="shared" si="389"/>
        <v>0</v>
      </c>
      <c r="W1592">
        <f t="shared" si="390"/>
        <v>0</v>
      </c>
      <c r="X1592">
        <f t="shared" si="391"/>
        <v>0</v>
      </c>
      <c r="Y1592">
        <f t="shared" si="392"/>
        <v>0</v>
      </c>
      <c r="Z1592">
        <f t="shared" si="393"/>
        <v>0</v>
      </c>
      <c r="AA1592">
        <f t="shared" si="394"/>
        <v>0</v>
      </c>
      <c r="AB1592">
        <f t="shared" si="395"/>
        <v>0</v>
      </c>
      <c r="AC1592">
        <f t="shared" si="396"/>
        <v>0</v>
      </c>
      <c r="AD1592">
        <f t="shared" si="397"/>
        <v>0</v>
      </c>
      <c r="AE1592">
        <f t="shared" si="398"/>
        <v>0</v>
      </c>
      <c r="AF1592">
        <f t="shared" si="399"/>
        <v>1</v>
      </c>
    </row>
    <row r="1593" spans="1:32" ht="60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384"/>
        <v>0.29228571428571426</v>
      </c>
      <c r="P1593" s="8">
        <f t="shared" si="385"/>
        <v>44.478260869565219</v>
      </c>
      <c r="Q1593" t="s">
        <v>8338</v>
      </c>
      <c r="R1593" t="s">
        <v>8345</v>
      </c>
      <c r="S1593" s="12">
        <f t="shared" si="386"/>
        <v>42463.30950231482</v>
      </c>
      <c r="T1593" s="12">
        <f t="shared" si="387"/>
        <v>42433.351168981477</v>
      </c>
      <c r="U1593">
        <f t="shared" si="388"/>
        <v>0</v>
      </c>
      <c r="V1593">
        <f t="shared" si="389"/>
        <v>0</v>
      </c>
      <c r="W1593">
        <f t="shared" si="390"/>
        <v>0</v>
      </c>
      <c r="X1593">
        <f t="shared" si="391"/>
        <v>1</v>
      </c>
      <c r="Y1593">
        <f t="shared" si="392"/>
        <v>0</v>
      </c>
      <c r="Z1593">
        <f t="shared" si="393"/>
        <v>0</v>
      </c>
      <c r="AA1593">
        <f t="shared" si="394"/>
        <v>0</v>
      </c>
      <c r="AB1593">
        <f t="shared" si="395"/>
        <v>0</v>
      </c>
      <c r="AC1593">
        <f t="shared" si="396"/>
        <v>0</v>
      </c>
      <c r="AD1593">
        <f t="shared" si="397"/>
        <v>0</v>
      </c>
      <c r="AE1593">
        <f t="shared" si="398"/>
        <v>0</v>
      </c>
      <c r="AF1593">
        <f t="shared" si="399"/>
        <v>0</v>
      </c>
    </row>
    <row r="1594" spans="1:32" ht="30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384"/>
        <v>0</v>
      </c>
      <c r="P1594" s="8" t="e">
        <f t="shared" si="385"/>
        <v>#DIV/0!</v>
      </c>
      <c r="Q1594" t="s">
        <v>8338</v>
      </c>
      <c r="R1594" t="s">
        <v>8345</v>
      </c>
      <c r="S1594" s="12">
        <f t="shared" si="386"/>
        <v>42090.656076388885</v>
      </c>
      <c r="T1594" s="12">
        <f t="shared" si="387"/>
        <v>42045.697743055556</v>
      </c>
      <c r="U1594">
        <f t="shared" si="388"/>
        <v>1</v>
      </c>
      <c r="V1594">
        <f t="shared" si="389"/>
        <v>0</v>
      </c>
      <c r="W1594">
        <f t="shared" si="390"/>
        <v>0</v>
      </c>
      <c r="X1594">
        <f t="shared" si="391"/>
        <v>0</v>
      </c>
      <c r="Y1594">
        <f t="shared" si="392"/>
        <v>0</v>
      </c>
      <c r="Z1594">
        <f t="shared" si="393"/>
        <v>0</v>
      </c>
      <c r="AA1594">
        <f t="shared" si="394"/>
        <v>0</v>
      </c>
      <c r="AB1594">
        <f t="shared" si="395"/>
        <v>0</v>
      </c>
      <c r="AC1594">
        <f t="shared" si="396"/>
        <v>0</v>
      </c>
      <c r="AD1594">
        <f t="shared" si="397"/>
        <v>0</v>
      </c>
      <c r="AE1594">
        <f t="shared" si="398"/>
        <v>0</v>
      </c>
      <c r="AF1594">
        <f t="shared" si="399"/>
        <v>0</v>
      </c>
    </row>
    <row r="1595" spans="1:32" ht="45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384"/>
        <v>1.3636363636363637E-4</v>
      </c>
      <c r="P1595" s="8">
        <f t="shared" si="385"/>
        <v>1</v>
      </c>
      <c r="Q1595" t="s">
        <v>8338</v>
      </c>
      <c r="R1595" t="s">
        <v>8345</v>
      </c>
      <c r="S1595" s="12">
        <f t="shared" si="386"/>
        <v>42063.470543981486</v>
      </c>
      <c r="T1595" s="12">
        <f t="shared" si="387"/>
        <v>42033.470543981486</v>
      </c>
      <c r="U1595">
        <f t="shared" si="388"/>
        <v>0</v>
      </c>
      <c r="V1595">
        <f t="shared" si="389"/>
        <v>0</v>
      </c>
      <c r="W1595">
        <f t="shared" si="390"/>
        <v>0</v>
      </c>
      <c r="X1595">
        <f t="shared" si="391"/>
        <v>0</v>
      </c>
      <c r="Y1595">
        <f t="shared" si="392"/>
        <v>0</v>
      </c>
      <c r="Z1595">
        <f t="shared" si="393"/>
        <v>1</v>
      </c>
      <c r="AA1595">
        <f t="shared" si="394"/>
        <v>0</v>
      </c>
      <c r="AB1595">
        <f t="shared" si="395"/>
        <v>0</v>
      </c>
      <c r="AC1595">
        <f t="shared" si="396"/>
        <v>0</v>
      </c>
      <c r="AD1595">
        <f t="shared" si="397"/>
        <v>0</v>
      </c>
      <c r="AE1595">
        <f t="shared" si="398"/>
        <v>0</v>
      </c>
      <c r="AF1595">
        <f t="shared" si="399"/>
        <v>0</v>
      </c>
    </row>
    <row r="1596" spans="1:32" ht="45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384"/>
        <v>0.20499999999999999</v>
      </c>
      <c r="P1596" s="8">
        <f t="shared" si="385"/>
        <v>20.5</v>
      </c>
      <c r="Q1596" t="s">
        <v>8338</v>
      </c>
      <c r="R1596" t="s">
        <v>8345</v>
      </c>
      <c r="S1596" s="12">
        <f t="shared" si="386"/>
        <v>42505.306250000001</v>
      </c>
      <c r="T1596" s="12">
        <f t="shared" si="387"/>
        <v>42445.337754629625</v>
      </c>
      <c r="U1596">
        <f t="shared" si="388"/>
        <v>1</v>
      </c>
      <c r="V1596">
        <f t="shared" si="389"/>
        <v>1</v>
      </c>
      <c r="W1596">
        <f t="shared" si="390"/>
        <v>0</v>
      </c>
      <c r="X1596">
        <f t="shared" si="391"/>
        <v>0</v>
      </c>
      <c r="Y1596">
        <f t="shared" si="392"/>
        <v>0</v>
      </c>
      <c r="Z1596">
        <f t="shared" si="393"/>
        <v>0</v>
      </c>
      <c r="AA1596">
        <f t="shared" si="394"/>
        <v>0</v>
      </c>
      <c r="AB1596">
        <f t="shared" si="395"/>
        <v>0</v>
      </c>
      <c r="AC1596">
        <f t="shared" si="396"/>
        <v>0</v>
      </c>
      <c r="AD1596">
        <f t="shared" si="397"/>
        <v>0</v>
      </c>
      <c r="AE1596">
        <f t="shared" si="398"/>
        <v>0</v>
      </c>
      <c r="AF1596">
        <f t="shared" si="399"/>
        <v>0</v>
      </c>
    </row>
    <row r="1597" spans="1:32" ht="45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384"/>
        <v>2.8E-3</v>
      </c>
      <c r="P1597" s="8">
        <f t="shared" si="385"/>
        <v>40</v>
      </c>
      <c r="Q1597" t="s">
        <v>8338</v>
      </c>
      <c r="R1597" t="s">
        <v>8345</v>
      </c>
      <c r="S1597" s="12">
        <f t="shared" si="386"/>
        <v>41808.467361111107</v>
      </c>
      <c r="T1597" s="12">
        <f t="shared" si="387"/>
        <v>41779.675092592595</v>
      </c>
      <c r="U1597">
        <f t="shared" si="388"/>
        <v>0</v>
      </c>
      <c r="V1597">
        <f t="shared" si="389"/>
        <v>0</v>
      </c>
      <c r="W1597">
        <f t="shared" si="390"/>
        <v>0</v>
      </c>
      <c r="X1597">
        <f t="shared" si="391"/>
        <v>0</v>
      </c>
      <c r="Y1597">
        <f t="shared" si="392"/>
        <v>0</v>
      </c>
      <c r="Z1597">
        <f t="shared" si="393"/>
        <v>0</v>
      </c>
      <c r="AA1597">
        <f t="shared" si="394"/>
        <v>0</v>
      </c>
      <c r="AB1597">
        <f t="shared" si="395"/>
        <v>0</v>
      </c>
      <c r="AC1597">
        <f t="shared" si="396"/>
        <v>0</v>
      </c>
      <c r="AD1597">
        <f t="shared" si="397"/>
        <v>0</v>
      </c>
      <c r="AE1597">
        <f t="shared" si="398"/>
        <v>0</v>
      </c>
      <c r="AF1597">
        <f t="shared" si="399"/>
        <v>1</v>
      </c>
    </row>
    <row r="1598" spans="1:32" ht="45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384"/>
        <v>2.3076923076923078E-2</v>
      </c>
      <c r="P1598" s="8">
        <f t="shared" si="385"/>
        <v>25</v>
      </c>
      <c r="Q1598" t="s">
        <v>8338</v>
      </c>
      <c r="R1598" t="s">
        <v>8345</v>
      </c>
      <c r="S1598" s="12">
        <f t="shared" si="386"/>
        <v>41986.096863425926</v>
      </c>
      <c r="T1598" s="12">
        <f t="shared" si="387"/>
        <v>41941.055196759262</v>
      </c>
      <c r="U1598">
        <f t="shared" si="388"/>
        <v>0</v>
      </c>
      <c r="V1598">
        <f t="shared" si="389"/>
        <v>1</v>
      </c>
      <c r="W1598">
        <f t="shared" si="390"/>
        <v>0</v>
      </c>
      <c r="X1598">
        <f t="shared" si="391"/>
        <v>0</v>
      </c>
      <c r="Y1598">
        <f t="shared" si="392"/>
        <v>0</v>
      </c>
      <c r="Z1598">
        <f t="shared" si="393"/>
        <v>0</v>
      </c>
      <c r="AA1598">
        <f t="shared" si="394"/>
        <v>0</v>
      </c>
      <c r="AB1598">
        <f t="shared" si="395"/>
        <v>0</v>
      </c>
      <c r="AC1598">
        <f t="shared" si="396"/>
        <v>0</v>
      </c>
      <c r="AD1598">
        <f t="shared" si="397"/>
        <v>0</v>
      </c>
      <c r="AE1598">
        <f t="shared" si="398"/>
        <v>0</v>
      </c>
      <c r="AF1598">
        <f t="shared" si="399"/>
        <v>0</v>
      </c>
    </row>
    <row r="1599" spans="1:32" ht="45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384"/>
        <v>0</v>
      </c>
      <c r="P1599" s="8" t="e">
        <f t="shared" si="385"/>
        <v>#DIV/0!</v>
      </c>
      <c r="Q1599" t="s">
        <v>8338</v>
      </c>
      <c r="R1599" t="s">
        <v>8345</v>
      </c>
      <c r="S1599" s="12">
        <f t="shared" si="386"/>
        <v>42632.979131944448</v>
      </c>
      <c r="T1599" s="12">
        <f t="shared" si="387"/>
        <v>42602.979131944448</v>
      </c>
      <c r="U1599">
        <f t="shared" si="388"/>
        <v>0</v>
      </c>
      <c r="V1599">
        <f t="shared" si="389"/>
        <v>0</v>
      </c>
      <c r="W1599">
        <f t="shared" si="390"/>
        <v>0</v>
      </c>
      <c r="X1599">
        <f t="shared" si="391"/>
        <v>0</v>
      </c>
      <c r="Y1599">
        <f t="shared" si="392"/>
        <v>1</v>
      </c>
      <c r="Z1599">
        <f t="shared" si="393"/>
        <v>0</v>
      </c>
      <c r="AA1599">
        <f t="shared" si="394"/>
        <v>0</v>
      </c>
      <c r="AB1599">
        <f t="shared" si="395"/>
        <v>0</v>
      </c>
      <c r="AC1599">
        <f t="shared" si="396"/>
        <v>0</v>
      </c>
      <c r="AD1599">
        <f t="shared" si="397"/>
        <v>0</v>
      </c>
      <c r="AE1599">
        <f t="shared" si="398"/>
        <v>0</v>
      </c>
      <c r="AF1599">
        <f t="shared" si="399"/>
        <v>0</v>
      </c>
    </row>
    <row r="1600" spans="1:32" ht="60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384"/>
        <v>1.25E-3</v>
      </c>
      <c r="P1600" s="8">
        <f t="shared" si="385"/>
        <v>1</v>
      </c>
      <c r="Q1600" t="s">
        <v>8338</v>
      </c>
      <c r="R1600" t="s">
        <v>8345</v>
      </c>
      <c r="S1600" s="12">
        <f t="shared" si="386"/>
        <v>42211.292337962965</v>
      </c>
      <c r="T1600" s="12">
        <f t="shared" si="387"/>
        <v>42151.292337962965</v>
      </c>
      <c r="U1600">
        <f t="shared" si="388"/>
        <v>1</v>
      </c>
      <c r="V1600">
        <f t="shared" si="389"/>
        <v>0</v>
      </c>
      <c r="W1600">
        <f t="shared" si="390"/>
        <v>0</v>
      </c>
      <c r="X1600">
        <f t="shared" si="391"/>
        <v>0</v>
      </c>
      <c r="Y1600">
        <f t="shared" si="392"/>
        <v>0</v>
      </c>
      <c r="Z1600">
        <f t="shared" si="393"/>
        <v>0</v>
      </c>
      <c r="AA1600">
        <f t="shared" si="394"/>
        <v>0</v>
      </c>
      <c r="AB1600">
        <f t="shared" si="395"/>
        <v>0</v>
      </c>
      <c r="AC1600">
        <f t="shared" si="396"/>
        <v>0</v>
      </c>
      <c r="AD1600">
        <f t="shared" si="397"/>
        <v>0</v>
      </c>
      <c r="AE1600">
        <f t="shared" si="398"/>
        <v>0</v>
      </c>
      <c r="AF1600">
        <f t="shared" si="399"/>
        <v>0</v>
      </c>
    </row>
    <row r="1601" spans="1:32" ht="45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384"/>
        <v>0</v>
      </c>
      <c r="P1601" s="8" t="e">
        <f t="shared" si="385"/>
        <v>#DIV/0!</v>
      </c>
      <c r="Q1601" t="s">
        <v>8338</v>
      </c>
      <c r="R1601" t="s">
        <v>8345</v>
      </c>
      <c r="S1601" s="12">
        <f t="shared" si="386"/>
        <v>42468.122407407413</v>
      </c>
      <c r="T1601" s="12">
        <f t="shared" si="387"/>
        <v>42438.16407407407</v>
      </c>
      <c r="U1601">
        <f t="shared" si="388"/>
        <v>1</v>
      </c>
      <c r="V1601">
        <f t="shared" si="389"/>
        <v>0</v>
      </c>
      <c r="W1601">
        <f t="shared" si="390"/>
        <v>0</v>
      </c>
      <c r="X1601">
        <f t="shared" si="391"/>
        <v>0</v>
      </c>
      <c r="Y1601">
        <f t="shared" si="392"/>
        <v>0</v>
      </c>
      <c r="Z1601">
        <f t="shared" si="393"/>
        <v>0</v>
      </c>
      <c r="AA1601">
        <f t="shared" si="394"/>
        <v>0</v>
      </c>
      <c r="AB1601">
        <f t="shared" si="395"/>
        <v>0</v>
      </c>
      <c r="AC1601">
        <f t="shared" si="396"/>
        <v>0</v>
      </c>
      <c r="AD1601">
        <f t="shared" si="397"/>
        <v>0</v>
      </c>
      <c r="AE1601">
        <f t="shared" si="398"/>
        <v>0</v>
      </c>
      <c r="AF1601">
        <f t="shared" si="399"/>
        <v>0</v>
      </c>
    </row>
    <row r="1602" spans="1:32" ht="60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384"/>
        <v>7.3400000000000007E-2</v>
      </c>
      <c r="P1602" s="8">
        <f t="shared" si="385"/>
        <v>40.777777777777779</v>
      </c>
      <c r="Q1602" t="s">
        <v>8338</v>
      </c>
      <c r="R1602" t="s">
        <v>8345</v>
      </c>
      <c r="S1602" s="12">
        <f t="shared" si="386"/>
        <v>41834.84097222222</v>
      </c>
      <c r="T1602" s="12">
        <f t="shared" si="387"/>
        <v>41790.682314814811</v>
      </c>
      <c r="U1602">
        <f t="shared" si="388"/>
        <v>0</v>
      </c>
      <c r="V1602">
        <f t="shared" si="389"/>
        <v>0</v>
      </c>
      <c r="W1602">
        <f t="shared" si="390"/>
        <v>1</v>
      </c>
      <c r="X1602">
        <f t="shared" si="391"/>
        <v>0</v>
      </c>
      <c r="Y1602">
        <f t="shared" si="392"/>
        <v>0</v>
      </c>
      <c r="Z1602">
        <f t="shared" si="393"/>
        <v>0</v>
      </c>
      <c r="AA1602">
        <f t="shared" si="394"/>
        <v>0</v>
      </c>
      <c r="AB1602">
        <f t="shared" si="395"/>
        <v>0</v>
      </c>
      <c r="AC1602">
        <f t="shared" si="396"/>
        <v>0</v>
      </c>
      <c r="AD1602">
        <f t="shared" si="397"/>
        <v>0</v>
      </c>
      <c r="AE1602">
        <f t="shared" si="398"/>
        <v>0</v>
      </c>
      <c r="AF1602">
        <f t="shared" si="399"/>
        <v>0</v>
      </c>
    </row>
    <row r="1603" spans="1:32" ht="45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400">E1603/D1603</f>
        <v>1.082492</v>
      </c>
      <c r="P1603" s="8">
        <f t="shared" ref="P1603:P1666" si="401">E1603/L1603</f>
        <v>48.325535714285714</v>
      </c>
      <c r="Q1603" t="s">
        <v>8325</v>
      </c>
      <c r="R1603" t="s">
        <v>8326</v>
      </c>
      <c r="S1603" s="12">
        <f t="shared" ref="S1603:S1666" si="402">(I1603/86400)+25569+(-9/24)</f>
        <v>40667.717974537038</v>
      </c>
      <c r="T1603" s="12">
        <f t="shared" ref="T1603:T1666" si="403">(J1603/86400)+25569+(-9/24)</f>
        <v>40637.717974537038</v>
      </c>
      <c r="U1603">
        <f t="shared" ref="U1603:U1666" si="404">COUNTIFS(D1603, "&gt;=0", D1603,"&lt;=1000")</f>
        <v>0</v>
      </c>
      <c r="V1603">
        <f t="shared" ref="V1603:V1666" si="405">COUNTIFS(D1603, "&gt;=1000", D1603,"&lt;=4999")</f>
        <v>1</v>
      </c>
      <c r="W1603">
        <f t="shared" ref="W1603:W1666" si="406">COUNTIFS(D1603, "&gt;=5000", D1603,"&lt;=9999")</f>
        <v>0</v>
      </c>
      <c r="X1603">
        <f t="shared" ref="X1603:X1666" si="407">COUNTIFS(D1603, "&gt;=10000", D1603,"&lt;=14999")</f>
        <v>0</v>
      </c>
      <c r="Y1603">
        <f t="shared" ref="Y1603:Y1666" si="408">COUNTIFS(D1603, "&gt;=15000", D1603,"&lt;=19999")</f>
        <v>0</v>
      </c>
      <c r="Z1603">
        <f t="shared" ref="Z1603:Z1666" si="409">COUNTIFS(D1603, "&gt;=20000", D1603,"&lt;=24999")</f>
        <v>0</v>
      </c>
      <c r="AA1603">
        <f t="shared" ref="AA1603:AA1666" si="410">COUNTIFS(D1603, "&gt;=25000", D1603,"&lt;=29999")</f>
        <v>0</v>
      </c>
      <c r="AB1603">
        <f t="shared" ref="AB1603:AB1666" si="411">COUNTIFS(D1603, "&gt;=30000", D1603,"&lt;=34999")</f>
        <v>0</v>
      </c>
      <c r="AC1603">
        <f t="shared" ref="AC1603:AC1666" si="412">COUNTIFS(D1603, "&gt;=35000", D1603,"&lt;=39999")</f>
        <v>0</v>
      </c>
      <c r="AD1603">
        <f t="shared" ref="AD1603:AD1666" si="413">COUNTIFS(D1603, "&gt;=40000", D1603,"&lt;=44999")</f>
        <v>0</v>
      </c>
      <c r="AE1603">
        <f t="shared" ref="AE1603:AE1666" si="414">COUNTIFS(D1603, "&gt;=45000", D1603,"&lt;=49999")</f>
        <v>0</v>
      </c>
      <c r="AF1603">
        <f t="shared" ref="AF1603:AF1666" si="415">COUNTIFS(D1603, "&gt;=50000")</f>
        <v>0</v>
      </c>
    </row>
    <row r="1604" spans="1:32" ht="45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400"/>
        <v>1.0016666666666667</v>
      </c>
      <c r="P1604" s="8">
        <f t="shared" si="401"/>
        <v>46.953125</v>
      </c>
      <c r="Q1604" t="s">
        <v>8325</v>
      </c>
      <c r="R1604" t="s">
        <v>8326</v>
      </c>
      <c r="S1604" s="12">
        <f t="shared" si="402"/>
        <v>40830.583333333336</v>
      </c>
      <c r="T1604" s="12">
        <f t="shared" si="403"/>
        <v>40787.922650462962</v>
      </c>
      <c r="U1604">
        <f t="shared" si="404"/>
        <v>0</v>
      </c>
      <c r="V1604">
        <f t="shared" si="405"/>
        <v>1</v>
      </c>
      <c r="W1604">
        <f t="shared" si="406"/>
        <v>0</v>
      </c>
      <c r="X1604">
        <f t="shared" si="407"/>
        <v>0</v>
      </c>
      <c r="Y1604">
        <f t="shared" si="408"/>
        <v>0</v>
      </c>
      <c r="Z1604">
        <f t="shared" si="409"/>
        <v>0</v>
      </c>
      <c r="AA1604">
        <f t="shared" si="410"/>
        <v>0</v>
      </c>
      <c r="AB1604">
        <f t="shared" si="411"/>
        <v>0</v>
      </c>
      <c r="AC1604">
        <f t="shared" si="412"/>
        <v>0</v>
      </c>
      <c r="AD1604">
        <f t="shared" si="413"/>
        <v>0</v>
      </c>
      <c r="AE1604">
        <f t="shared" si="414"/>
        <v>0</v>
      </c>
      <c r="AF1604">
        <f t="shared" si="415"/>
        <v>0</v>
      </c>
    </row>
    <row r="1605" spans="1:32" ht="45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400"/>
        <v>1.0003299999999999</v>
      </c>
      <c r="P1605" s="8">
        <f t="shared" si="401"/>
        <v>66.688666666666663</v>
      </c>
      <c r="Q1605" t="s">
        <v>8325</v>
      </c>
      <c r="R1605" t="s">
        <v>8326</v>
      </c>
      <c r="S1605" s="12">
        <f t="shared" si="402"/>
        <v>40935.794664351852</v>
      </c>
      <c r="T1605" s="12">
        <f t="shared" si="403"/>
        <v>40875.794664351852</v>
      </c>
      <c r="U1605">
        <f t="shared" si="404"/>
        <v>0</v>
      </c>
      <c r="V1605">
        <f t="shared" si="405"/>
        <v>1</v>
      </c>
      <c r="W1605">
        <f t="shared" si="406"/>
        <v>0</v>
      </c>
      <c r="X1605">
        <f t="shared" si="407"/>
        <v>0</v>
      </c>
      <c r="Y1605">
        <f t="shared" si="408"/>
        <v>0</v>
      </c>
      <c r="Z1605">
        <f t="shared" si="409"/>
        <v>0</v>
      </c>
      <c r="AA1605">
        <f t="shared" si="410"/>
        <v>0</v>
      </c>
      <c r="AB1605">
        <f t="shared" si="411"/>
        <v>0</v>
      </c>
      <c r="AC1605">
        <f t="shared" si="412"/>
        <v>0</v>
      </c>
      <c r="AD1605">
        <f t="shared" si="413"/>
        <v>0</v>
      </c>
      <c r="AE1605">
        <f t="shared" si="414"/>
        <v>0</v>
      </c>
      <c r="AF1605">
        <f t="shared" si="415"/>
        <v>0</v>
      </c>
    </row>
    <row r="1606" spans="1:32" ht="60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400"/>
        <v>1.2210714285714286</v>
      </c>
      <c r="P1606" s="8">
        <f t="shared" si="401"/>
        <v>48.842857142857142</v>
      </c>
      <c r="Q1606" t="s">
        <v>8325</v>
      </c>
      <c r="R1606" t="s">
        <v>8326</v>
      </c>
      <c r="S1606" s="12">
        <f t="shared" si="402"/>
        <v>40985.428645833337</v>
      </c>
      <c r="T1606" s="12">
        <f t="shared" si="403"/>
        <v>40945.470312500001</v>
      </c>
      <c r="U1606">
        <f t="shared" si="404"/>
        <v>0</v>
      </c>
      <c r="V1606">
        <f t="shared" si="405"/>
        <v>1</v>
      </c>
      <c r="W1606">
        <f t="shared" si="406"/>
        <v>0</v>
      </c>
      <c r="X1606">
        <f t="shared" si="407"/>
        <v>0</v>
      </c>
      <c r="Y1606">
        <f t="shared" si="408"/>
        <v>0</v>
      </c>
      <c r="Z1606">
        <f t="shared" si="409"/>
        <v>0</v>
      </c>
      <c r="AA1606">
        <f t="shared" si="410"/>
        <v>0</v>
      </c>
      <c r="AB1606">
        <f t="shared" si="411"/>
        <v>0</v>
      </c>
      <c r="AC1606">
        <f t="shared" si="412"/>
        <v>0</v>
      </c>
      <c r="AD1606">
        <f t="shared" si="413"/>
        <v>0</v>
      </c>
      <c r="AE1606">
        <f t="shared" si="414"/>
        <v>0</v>
      </c>
      <c r="AF1606">
        <f t="shared" si="415"/>
        <v>0</v>
      </c>
    </row>
    <row r="1607" spans="1:32" ht="60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400"/>
        <v>1.0069333333333335</v>
      </c>
      <c r="P1607" s="8">
        <f t="shared" si="401"/>
        <v>137.30909090909091</v>
      </c>
      <c r="Q1607" t="s">
        <v>8325</v>
      </c>
      <c r="R1607" t="s">
        <v>8326</v>
      </c>
      <c r="S1607" s="12">
        <f t="shared" si="402"/>
        <v>40755.916666666664</v>
      </c>
      <c r="T1607" s="12">
        <f t="shared" si="403"/>
        <v>40746.637881944444</v>
      </c>
      <c r="U1607">
        <f t="shared" si="404"/>
        <v>0</v>
      </c>
      <c r="V1607">
        <f t="shared" si="405"/>
        <v>0</v>
      </c>
      <c r="W1607">
        <f t="shared" si="406"/>
        <v>1</v>
      </c>
      <c r="X1607">
        <f t="shared" si="407"/>
        <v>0</v>
      </c>
      <c r="Y1607">
        <f t="shared" si="408"/>
        <v>0</v>
      </c>
      <c r="Z1607">
        <f t="shared" si="409"/>
        <v>0</v>
      </c>
      <c r="AA1607">
        <f t="shared" si="410"/>
        <v>0</v>
      </c>
      <c r="AB1607">
        <f t="shared" si="411"/>
        <v>0</v>
      </c>
      <c r="AC1607">
        <f t="shared" si="412"/>
        <v>0</v>
      </c>
      <c r="AD1607">
        <f t="shared" si="413"/>
        <v>0</v>
      </c>
      <c r="AE1607">
        <f t="shared" si="414"/>
        <v>0</v>
      </c>
      <c r="AF1607">
        <f t="shared" si="415"/>
        <v>0</v>
      </c>
    </row>
    <row r="1608" spans="1:32" ht="60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400"/>
        <v>1.01004125</v>
      </c>
      <c r="P1608" s="8">
        <f t="shared" si="401"/>
        <v>87.829673913043479</v>
      </c>
      <c r="Q1608" t="s">
        <v>8325</v>
      </c>
      <c r="R1608" t="s">
        <v>8326</v>
      </c>
      <c r="S1608" s="12">
        <f t="shared" si="402"/>
        <v>40625.694884259261</v>
      </c>
      <c r="T1608" s="12">
        <f t="shared" si="403"/>
        <v>40535.736550925925</v>
      </c>
      <c r="U1608">
        <f t="shared" si="404"/>
        <v>0</v>
      </c>
      <c r="V1608">
        <f t="shared" si="405"/>
        <v>0</v>
      </c>
      <c r="W1608">
        <f t="shared" si="406"/>
        <v>1</v>
      </c>
      <c r="X1608">
        <f t="shared" si="407"/>
        <v>0</v>
      </c>
      <c r="Y1608">
        <f t="shared" si="408"/>
        <v>0</v>
      </c>
      <c r="Z1608">
        <f t="shared" si="409"/>
        <v>0</v>
      </c>
      <c r="AA1608">
        <f t="shared" si="410"/>
        <v>0</v>
      </c>
      <c r="AB1608">
        <f t="shared" si="411"/>
        <v>0</v>
      </c>
      <c r="AC1608">
        <f t="shared" si="412"/>
        <v>0</v>
      </c>
      <c r="AD1608">
        <f t="shared" si="413"/>
        <v>0</v>
      </c>
      <c r="AE1608">
        <f t="shared" si="414"/>
        <v>0</v>
      </c>
      <c r="AF1608">
        <f t="shared" si="415"/>
        <v>0</v>
      </c>
    </row>
    <row r="1609" spans="1:32" ht="45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400"/>
        <v>1.4511000000000001</v>
      </c>
      <c r="P1609" s="8">
        <f t="shared" si="401"/>
        <v>70.785365853658533</v>
      </c>
      <c r="Q1609" t="s">
        <v>8325</v>
      </c>
      <c r="R1609" t="s">
        <v>8326</v>
      </c>
      <c r="S1609" s="12">
        <f t="shared" si="402"/>
        <v>41074.43346064815</v>
      </c>
      <c r="T1609" s="12">
        <f t="shared" si="403"/>
        <v>41053.43346064815</v>
      </c>
      <c r="U1609">
        <f t="shared" si="404"/>
        <v>0</v>
      </c>
      <c r="V1609">
        <f t="shared" si="405"/>
        <v>0</v>
      </c>
      <c r="W1609">
        <f t="shared" si="406"/>
        <v>0</v>
      </c>
      <c r="X1609">
        <f t="shared" si="407"/>
        <v>1</v>
      </c>
      <c r="Y1609">
        <f t="shared" si="408"/>
        <v>0</v>
      </c>
      <c r="Z1609">
        <f t="shared" si="409"/>
        <v>0</v>
      </c>
      <c r="AA1609">
        <f t="shared" si="410"/>
        <v>0</v>
      </c>
      <c r="AB1609">
        <f t="shared" si="411"/>
        <v>0</v>
      </c>
      <c r="AC1609">
        <f t="shared" si="412"/>
        <v>0</v>
      </c>
      <c r="AD1609">
        <f t="shared" si="413"/>
        <v>0</v>
      </c>
      <c r="AE1609">
        <f t="shared" si="414"/>
        <v>0</v>
      </c>
      <c r="AF1609">
        <f t="shared" si="415"/>
        <v>0</v>
      </c>
    </row>
    <row r="1610" spans="1:32" ht="45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400"/>
        <v>1.0125</v>
      </c>
      <c r="P1610" s="8">
        <f t="shared" si="401"/>
        <v>52.826086956521742</v>
      </c>
      <c r="Q1610" t="s">
        <v>8325</v>
      </c>
      <c r="R1610" t="s">
        <v>8326</v>
      </c>
      <c r="S1610" s="12">
        <f t="shared" si="402"/>
        <v>41639.851388888885</v>
      </c>
      <c r="T1610" s="12">
        <f t="shared" si="403"/>
        <v>41607.45585648148</v>
      </c>
      <c r="U1610">
        <f t="shared" si="404"/>
        <v>0</v>
      </c>
      <c r="V1610">
        <f t="shared" si="405"/>
        <v>1</v>
      </c>
      <c r="W1610">
        <f t="shared" si="406"/>
        <v>0</v>
      </c>
      <c r="X1610">
        <f t="shared" si="407"/>
        <v>0</v>
      </c>
      <c r="Y1610">
        <f t="shared" si="408"/>
        <v>0</v>
      </c>
      <c r="Z1610">
        <f t="shared" si="409"/>
        <v>0</v>
      </c>
      <c r="AA1610">
        <f t="shared" si="410"/>
        <v>0</v>
      </c>
      <c r="AB1610">
        <f t="shared" si="411"/>
        <v>0</v>
      </c>
      <c r="AC1610">
        <f t="shared" si="412"/>
        <v>0</v>
      </c>
      <c r="AD1610">
        <f t="shared" si="413"/>
        <v>0</v>
      </c>
      <c r="AE1610">
        <f t="shared" si="414"/>
        <v>0</v>
      </c>
      <c r="AF1610">
        <f t="shared" si="415"/>
        <v>0</v>
      </c>
    </row>
    <row r="1611" spans="1:32" ht="45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400"/>
        <v>1.1833333333333333</v>
      </c>
      <c r="P1611" s="8">
        <f t="shared" si="401"/>
        <v>443.75</v>
      </c>
      <c r="Q1611" t="s">
        <v>8325</v>
      </c>
      <c r="R1611" t="s">
        <v>8326</v>
      </c>
      <c r="S1611" s="12">
        <f t="shared" si="402"/>
        <v>40848.958333333336</v>
      </c>
      <c r="T1611" s="12">
        <f t="shared" si="403"/>
        <v>40795.626261574071</v>
      </c>
      <c r="U1611">
        <f t="shared" si="404"/>
        <v>0</v>
      </c>
      <c r="V1611">
        <f t="shared" si="405"/>
        <v>1</v>
      </c>
      <c r="W1611">
        <f t="shared" si="406"/>
        <v>0</v>
      </c>
      <c r="X1611">
        <f t="shared" si="407"/>
        <v>0</v>
      </c>
      <c r="Y1611">
        <f t="shared" si="408"/>
        <v>0</v>
      </c>
      <c r="Z1611">
        <f t="shared" si="409"/>
        <v>0</v>
      </c>
      <c r="AA1611">
        <f t="shared" si="410"/>
        <v>0</v>
      </c>
      <c r="AB1611">
        <f t="shared" si="411"/>
        <v>0</v>
      </c>
      <c r="AC1611">
        <f t="shared" si="412"/>
        <v>0</v>
      </c>
      <c r="AD1611">
        <f t="shared" si="413"/>
        <v>0</v>
      </c>
      <c r="AE1611">
        <f t="shared" si="414"/>
        <v>0</v>
      </c>
      <c r="AF1611">
        <f t="shared" si="415"/>
        <v>0</v>
      </c>
    </row>
    <row r="1612" spans="1:32" ht="30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400"/>
        <v>2.7185000000000001</v>
      </c>
      <c r="P1612" s="8">
        <f t="shared" si="401"/>
        <v>48.544642857142854</v>
      </c>
      <c r="Q1612" t="s">
        <v>8325</v>
      </c>
      <c r="R1612" t="s">
        <v>8326</v>
      </c>
      <c r="S1612" s="12">
        <f t="shared" si="402"/>
        <v>41258.549884259257</v>
      </c>
      <c r="T1612" s="12">
        <f t="shared" si="403"/>
        <v>41228.549884259257</v>
      </c>
      <c r="U1612">
        <f t="shared" si="404"/>
        <v>0</v>
      </c>
      <c r="V1612">
        <f t="shared" si="405"/>
        <v>1</v>
      </c>
      <c r="W1612">
        <f t="shared" si="406"/>
        <v>0</v>
      </c>
      <c r="X1612">
        <f t="shared" si="407"/>
        <v>0</v>
      </c>
      <c r="Y1612">
        <f t="shared" si="408"/>
        <v>0</v>
      </c>
      <c r="Z1612">
        <f t="shared" si="409"/>
        <v>0</v>
      </c>
      <c r="AA1612">
        <f t="shared" si="410"/>
        <v>0</v>
      </c>
      <c r="AB1612">
        <f t="shared" si="411"/>
        <v>0</v>
      </c>
      <c r="AC1612">
        <f t="shared" si="412"/>
        <v>0</v>
      </c>
      <c r="AD1612">
        <f t="shared" si="413"/>
        <v>0</v>
      </c>
      <c r="AE1612">
        <f t="shared" si="414"/>
        <v>0</v>
      </c>
      <c r="AF1612">
        <f t="shared" si="415"/>
        <v>0</v>
      </c>
    </row>
    <row r="1613" spans="1:32" x14ac:dyDescent="0.25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400"/>
        <v>1.25125</v>
      </c>
      <c r="P1613" s="8">
        <f t="shared" si="401"/>
        <v>37.074074074074076</v>
      </c>
      <c r="Q1613" t="s">
        <v>8325</v>
      </c>
      <c r="R1613" t="s">
        <v>8326</v>
      </c>
      <c r="S1613" s="12">
        <f t="shared" si="402"/>
        <v>41429.62537037037</v>
      </c>
      <c r="T1613" s="12">
        <f t="shared" si="403"/>
        <v>41408.62537037037</v>
      </c>
      <c r="U1613">
        <f t="shared" si="404"/>
        <v>1</v>
      </c>
      <c r="V1613">
        <f t="shared" si="405"/>
        <v>0</v>
      </c>
      <c r="W1613">
        <f t="shared" si="406"/>
        <v>0</v>
      </c>
      <c r="X1613">
        <f t="shared" si="407"/>
        <v>0</v>
      </c>
      <c r="Y1613">
        <f t="shared" si="408"/>
        <v>0</v>
      </c>
      <c r="Z1613">
        <f t="shared" si="409"/>
        <v>0</v>
      </c>
      <c r="AA1613">
        <f t="shared" si="410"/>
        <v>0</v>
      </c>
      <c r="AB1613">
        <f t="shared" si="411"/>
        <v>0</v>
      </c>
      <c r="AC1613">
        <f t="shared" si="412"/>
        <v>0</v>
      </c>
      <c r="AD1613">
        <f t="shared" si="413"/>
        <v>0</v>
      </c>
      <c r="AE1613">
        <f t="shared" si="414"/>
        <v>0</v>
      </c>
      <c r="AF1613">
        <f t="shared" si="415"/>
        <v>0</v>
      </c>
    </row>
    <row r="1614" spans="1:32" ht="45" x14ac:dyDescent="0.25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400"/>
        <v>1.1000000000000001</v>
      </c>
      <c r="P1614" s="8">
        <f t="shared" si="401"/>
        <v>50</v>
      </c>
      <c r="Q1614" t="s">
        <v>8325</v>
      </c>
      <c r="R1614" t="s">
        <v>8326</v>
      </c>
      <c r="S1614" s="12">
        <f t="shared" si="402"/>
        <v>41276.499814814815</v>
      </c>
      <c r="T1614" s="12">
        <f t="shared" si="403"/>
        <v>41246.499814814815</v>
      </c>
      <c r="U1614">
        <f t="shared" si="404"/>
        <v>1</v>
      </c>
      <c r="V1614">
        <f t="shared" si="405"/>
        <v>0</v>
      </c>
      <c r="W1614">
        <f t="shared" si="406"/>
        <v>0</v>
      </c>
      <c r="X1614">
        <f t="shared" si="407"/>
        <v>0</v>
      </c>
      <c r="Y1614">
        <f t="shared" si="408"/>
        <v>0</v>
      </c>
      <c r="Z1614">
        <f t="shared" si="409"/>
        <v>0</v>
      </c>
      <c r="AA1614">
        <f t="shared" si="410"/>
        <v>0</v>
      </c>
      <c r="AB1614">
        <f t="shared" si="411"/>
        <v>0</v>
      </c>
      <c r="AC1614">
        <f t="shared" si="412"/>
        <v>0</v>
      </c>
      <c r="AD1614">
        <f t="shared" si="413"/>
        <v>0</v>
      </c>
      <c r="AE1614">
        <f t="shared" si="414"/>
        <v>0</v>
      </c>
      <c r="AF1614">
        <f t="shared" si="415"/>
        <v>0</v>
      </c>
    </row>
    <row r="1615" spans="1:32" ht="60" x14ac:dyDescent="0.25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400"/>
        <v>1.0149999999999999</v>
      </c>
      <c r="P1615" s="8">
        <f t="shared" si="401"/>
        <v>39.03846153846154</v>
      </c>
      <c r="Q1615" t="s">
        <v>8325</v>
      </c>
      <c r="R1615" t="s">
        <v>8326</v>
      </c>
      <c r="S1615" s="12">
        <f t="shared" si="402"/>
        <v>41111.694467592592</v>
      </c>
      <c r="T1615" s="12">
        <f t="shared" si="403"/>
        <v>41081.694467592592</v>
      </c>
      <c r="U1615">
        <f t="shared" si="404"/>
        <v>1</v>
      </c>
      <c r="V1615">
        <f t="shared" si="405"/>
        <v>1</v>
      </c>
      <c r="W1615">
        <f t="shared" si="406"/>
        <v>0</v>
      </c>
      <c r="X1615">
        <f t="shared" si="407"/>
        <v>0</v>
      </c>
      <c r="Y1615">
        <f t="shared" si="408"/>
        <v>0</v>
      </c>
      <c r="Z1615">
        <f t="shared" si="409"/>
        <v>0</v>
      </c>
      <c r="AA1615">
        <f t="shared" si="410"/>
        <v>0</v>
      </c>
      <c r="AB1615">
        <f t="shared" si="411"/>
        <v>0</v>
      </c>
      <c r="AC1615">
        <f t="shared" si="412"/>
        <v>0</v>
      </c>
      <c r="AD1615">
        <f t="shared" si="413"/>
        <v>0</v>
      </c>
      <c r="AE1615">
        <f t="shared" si="414"/>
        <v>0</v>
      </c>
      <c r="AF1615">
        <f t="shared" si="415"/>
        <v>0</v>
      </c>
    </row>
    <row r="1616" spans="1:32" ht="60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400"/>
        <v>1.0269999999999999</v>
      </c>
      <c r="P1616" s="8">
        <f t="shared" si="401"/>
        <v>66.688311688311686</v>
      </c>
      <c r="Q1616" t="s">
        <v>8325</v>
      </c>
      <c r="R1616" t="s">
        <v>8326</v>
      </c>
      <c r="S1616" s="12">
        <f t="shared" si="402"/>
        <v>41854.333333333336</v>
      </c>
      <c r="T1616" s="12">
        <f t="shared" si="403"/>
        <v>41794.606122685189</v>
      </c>
      <c r="U1616">
        <f t="shared" si="404"/>
        <v>0</v>
      </c>
      <c r="V1616">
        <f t="shared" si="405"/>
        <v>0</v>
      </c>
      <c r="W1616">
        <f t="shared" si="406"/>
        <v>1</v>
      </c>
      <c r="X1616">
        <f t="shared" si="407"/>
        <v>0</v>
      </c>
      <c r="Y1616">
        <f t="shared" si="408"/>
        <v>0</v>
      </c>
      <c r="Z1616">
        <f t="shared" si="409"/>
        <v>0</v>
      </c>
      <c r="AA1616">
        <f t="shared" si="410"/>
        <v>0</v>
      </c>
      <c r="AB1616">
        <f t="shared" si="411"/>
        <v>0</v>
      </c>
      <c r="AC1616">
        <f t="shared" si="412"/>
        <v>0</v>
      </c>
      <c r="AD1616">
        <f t="shared" si="413"/>
        <v>0</v>
      </c>
      <c r="AE1616">
        <f t="shared" si="414"/>
        <v>0</v>
      </c>
      <c r="AF1616">
        <f t="shared" si="415"/>
        <v>0</v>
      </c>
    </row>
    <row r="1617" spans="1:32" ht="45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400"/>
        <v>1.1412500000000001</v>
      </c>
      <c r="P1617" s="8">
        <f t="shared" si="401"/>
        <v>67.132352941176464</v>
      </c>
      <c r="Q1617" t="s">
        <v>8325</v>
      </c>
      <c r="R1617" t="s">
        <v>8326</v>
      </c>
      <c r="S1617" s="12">
        <f t="shared" si="402"/>
        <v>40889.717546296299</v>
      </c>
      <c r="T1617" s="12">
        <f t="shared" si="403"/>
        <v>40844.675879629627</v>
      </c>
      <c r="U1617">
        <f t="shared" si="404"/>
        <v>0</v>
      </c>
      <c r="V1617">
        <f t="shared" si="405"/>
        <v>0</v>
      </c>
      <c r="W1617">
        <f t="shared" si="406"/>
        <v>1</v>
      </c>
      <c r="X1617">
        <f t="shared" si="407"/>
        <v>0</v>
      </c>
      <c r="Y1617">
        <f t="shared" si="408"/>
        <v>0</v>
      </c>
      <c r="Z1617">
        <f t="shared" si="409"/>
        <v>0</v>
      </c>
      <c r="AA1617">
        <f t="shared" si="410"/>
        <v>0</v>
      </c>
      <c r="AB1617">
        <f t="shared" si="411"/>
        <v>0</v>
      </c>
      <c r="AC1617">
        <f t="shared" si="412"/>
        <v>0</v>
      </c>
      <c r="AD1617">
        <f t="shared" si="413"/>
        <v>0</v>
      </c>
      <c r="AE1617">
        <f t="shared" si="414"/>
        <v>0</v>
      </c>
      <c r="AF1617">
        <f t="shared" si="415"/>
        <v>0</v>
      </c>
    </row>
    <row r="1618" spans="1:32" ht="45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400"/>
        <v>1.042</v>
      </c>
      <c r="P1618" s="8">
        <f t="shared" si="401"/>
        <v>66.369426751592357</v>
      </c>
      <c r="Q1618" t="s">
        <v>8325</v>
      </c>
      <c r="R1618" t="s">
        <v>8326</v>
      </c>
      <c r="S1618" s="12">
        <f t="shared" si="402"/>
        <v>41235.541666666664</v>
      </c>
      <c r="T1618" s="12">
        <f t="shared" si="403"/>
        <v>41194.340520833335</v>
      </c>
      <c r="U1618">
        <f t="shared" si="404"/>
        <v>0</v>
      </c>
      <c r="V1618">
        <f t="shared" si="405"/>
        <v>0</v>
      </c>
      <c r="W1618">
        <f t="shared" si="406"/>
        <v>0</v>
      </c>
      <c r="X1618">
        <f t="shared" si="407"/>
        <v>1</v>
      </c>
      <c r="Y1618">
        <f t="shared" si="408"/>
        <v>0</v>
      </c>
      <c r="Z1618">
        <f t="shared" si="409"/>
        <v>0</v>
      </c>
      <c r="AA1618">
        <f t="shared" si="410"/>
        <v>0</v>
      </c>
      <c r="AB1618">
        <f t="shared" si="411"/>
        <v>0</v>
      </c>
      <c r="AC1618">
        <f t="shared" si="412"/>
        <v>0</v>
      </c>
      <c r="AD1618">
        <f t="shared" si="413"/>
        <v>0</v>
      </c>
      <c r="AE1618">
        <f t="shared" si="414"/>
        <v>0</v>
      </c>
      <c r="AF1618">
        <f t="shared" si="415"/>
        <v>0</v>
      </c>
    </row>
    <row r="1619" spans="1:32" ht="45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400"/>
        <v>1.4585714285714286</v>
      </c>
      <c r="P1619" s="8">
        <f t="shared" si="401"/>
        <v>64.620253164556956</v>
      </c>
      <c r="Q1619" t="s">
        <v>8325</v>
      </c>
      <c r="R1619" t="s">
        <v>8326</v>
      </c>
      <c r="S1619" s="12">
        <f t="shared" si="402"/>
        <v>41579.416666666664</v>
      </c>
      <c r="T1619" s="12">
        <f t="shared" si="403"/>
        <v>41546.289212962962</v>
      </c>
      <c r="U1619">
        <f t="shared" si="404"/>
        <v>0</v>
      </c>
      <c r="V1619">
        <f t="shared" si="405"/>
        <v>0</v>
      </c>
      <c r="W1619">
        <f t="shared" si="406"/>
        <v>1</v>
      </c>
      <c r="X1619">
        <f t="shared" si="407"/>
        <v>0</v>
      </c>
      <c r="Y1619">
        <f t="shared" si="408"/>
        <v>0</v>
      </c>
      <c r="Z1619">
        <f t="shared" si="409"/>
        <v>0</v>
      </c>
      <c r="AA1619">
        <f t="shared" si="410"/>
        <v>0</v>
      </c>
      <c r="AB1619">
        <f t="shared" si="411"/>
        <v>0</v>
      </c>
      <c r="AC1619">
        <f t="shared" si="412"/>
        <v>0</v>
      </c>
      <c r="AD1619">
        <f t="shared" si="413"/>
        <v>0</v>
      </c>
      <c r="AE1619">
        <f t="shared" si="414"/>
        <v>0</v>
      </c>
      <c r="AF1619">
        <f t="shared" si="415"/>
        <v>0</v>
      </c>
    </row>
    <row r="1620" spans="1:32" ht="45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400"/>
        <v>1.0506666666666666</v>
      </c>
      <c r="P1620" s="8">
        <f t="shared" si="401"/>
        <v>58.370370370370374</v>
      </c>
      <c r="Q1620" t="s">
        <v>8325</v>
      </c>
      <c r="R1620" t="s">
        <v>8326</v>
      </c>
      <c r="S1620" s="12">
        <f t="shared" si="402"/>
        <v>41341.279340277775</v>
      </c>
      <c r="T1620" s="12">
        <f t="shared" si="403"/>
        <v>41301.279340277775</v>
      </c>
      <c r="U1620">
        <f t="shared" si="404"/>
        <v>0</v>
      </c>
      <c r="V1620">
        <f t="shared" si="405"/>
        <v>1</v>
      </c>
      <c r="W1620">
        <f t="shared" si="406"/>
        <v>0</v>
      </c>
      <c r="X1620">
        <f t="shared" si="407"/>
        <v>0</v>
      </c>
      <c r="Y1620">
        <f t="shared" si="408"/>
        <v>0</v>
      </c>
      <c r="Z1620">
        <f t="shared" si="409"/>
        <v>0</v>
      </c>
      <c r="AA1620">
        <f t="shared" si="410"/>
        <v>0</v>
      </c>
      <c r="AB1620">
        <f t="shared" si="411"/>
        <v>0</v>
      </c>
      <c r="AC1620">
        <f t="shared" si="412"/>
        <v>0</v>
      </c>
      <c r="AD1620">
        <f t="shared" si="413"/>
        <v>0</v>
      </c>
      <c r="AE1620">
        <f t="shared" si="414"/>
        <v>0</v>
      </c>
      <c r="AF1620">
        <f t="shared" si="415"/>
        <v>0</v>
      </c>
    </row>
    <row r="1621" spans="1:32" ht="60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400"/>
        <v>1.3333333333333333</v>
      </c>
      <c r="P1621" s="8">
        <f t="shared" si="401"/>
        <v>86.956521739130437</v>
      </c>
      <c r="Q1621" t="s">
        <v>8325</v>
      </c>
      <c r="R1621" t="s">
        <v>8326</v>
      </c>
      <c r="S1621" s="12">
        <f t="shared" si="402"/>
        <v>41896.811180555553</v>
      </c>
      <c r="T1621" s="12">
        <f t="shared" si="403"/>
        <v>41875.811180555553</v>
      </c>
      <c r="U1621">
        <f t="shared" si="404"/>
        <v>0</v>
      </c>
      <c r="V1621">
        <f t="shared" si="405"/>
        <v>1</v>
      </c>
      <c r="W1621">
        <f t="shared" si="406"/>
        <v>0</v>
      </c>
      <c r="X1621">
        <f t="shared" si="407"/>
        <v>0</v>
      </c>
      <c r="Y1621">
        <f t="shared" si="408"/>
        <v>0</v>
      </c>
      <c r="Z1621">
        <f t="shared" si="409"/>
        <v>0</v>
      </c>
      <c r="AA1621">
        <f t="shared" si="410"/>
        <v>0</v>
      </c>
      <c r="AB1621">
        <f t="shared" si="411"/>
        <v>0</v>
      </c>
      <c r="AC1621">
        <f t="shared" si="412"/>
        <v>0</v>
      </c>
      <c r="AD1621">
        <f t="shared" si="413"/>
        <v>0</v>
      </c>
      <c r="AE1621">
        <f t="shared" si="414"/>
        <v>0</v>
      </c>
      <c r="AF1621">
        <f t="shared" si="415"/>
        <v>0</v>
      </c>
    </row>
    <row r="1622" spans="1:32" ht="30" x14ac:dyDescent="0.25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400"/>
        <v>1.1299999999999999</v>
      </c>
      <c r="P1622" s="8">
        <f t="shared" si="401"/>
        <v>66.470588235294116</v>
      </c>
      <c r="Q1622" t="s">
        <v>8325</v>
      </c>
      <c r="R1622" t="s">
        <v>8326</v>
      </c>
      <c r="S1622" s="12">
        <f t="shared" si="402"/>
        <v>41327.964583333334</v>
      </c>
      <c r="T1622" s="12">
        <f t="shared" si="403"/>
        <v>41320.964583333334</v>
      </c>
      <c r="U1622">
        <f t="shared" si="404"/>
        <v>1</v>
      </c>
      <c r="V1622">
        <f t="shared" si="405"/>
        <v>1</v>
      </c>
      <c r="W1622">
        <f t="shared" si="406"/>
        <v>0</v>
      </c>
      <c r="X1622">
        <f t="shared" si="407"/>
        <v>0</v>
      </c>
      <c r="Y1622">
        <f t="shared" si="408"/>
        <v>0</v>
      </c>
      <c r="Z1622">
        <f t="shared" si="409"/>
        <v>0</v>
      </c>
      <c r="AA1622">
        <f t="shared" si="410"/>
        <v>0</v>
      </c>
      <c r="AB1622">
        <f t="shared" si="411"/>
        <v>0</v>
      </c>
      <c r="AC1622">
        <f t="shared" si="412"/>
        <v>0</v>
      </c>
      <c r="AD1622">
        <f t="shared" si="413"/>
        <v>0</v>
      </c>
      <c r="AE1622">
        <f t="shared" si="414"/>
        <v>0</v>
      </c>
      <c r="AF1622">
        <f t="shared" si="415"/>
        <v>0</v>
      </c>
    </row>
    <row r="1623" spans="1:32" ht="45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400"/>
        <v>1.212</v>
      </c>
      <c r="P1623" s="8">
        <f t="shared" si="401"/>
        <v>163.78378378378378</v>
      </c>
      <c r="Q1623" t="s">
        <v>8325</v>
      </c>
      <c r="R1623" t="s">
        <v>8326</v>
      </c>
      <c r="S1623" s="12">
        <f t="shared" si="402"/>
        <v>41056.790972222225</v>
      </c>
      <c r="T1623" s="12">
        <f t="shared" si="403"/>
        <v>41003.23165509259</v>
      </c>
      <c r="U1623">
        <f t="shared" si="404"/>
        <v>0</v>
      </c>
      <c r="V1623">
        <f t="shared" si="405"/>
        <v>0</v>
      </c>
      <c r="W1623">
        <f t="shared" si="406"/>
        <v>1</v>
      </c>
      <c r="X1623">
        <f t="shared" si="407"/>
        <v>0</v>
      </c>
      <c r="Y1623">
        <f t="shared" si="408"/>
        <v>0</v>
      </c>
      <c r="Z1623">
        <f t="shared" si="409"/>
        <v>0</v>
      </c>
      <c r="AA1623">
        <f t="shared" si="410"/>
        <v>0</v>
      </c>
      <c r="AB1623">
        <f t="shared" si="411"/>
        <v>0</v>
      </c>
      <c r="AC1623">
        <f t="shared" si="412"/>
        <v>0</v>
      </c>
      <c r="AD1623">
        <f t="shared" si="413"/>
        <v>0</v>
      </c>
      <c r="AE1623">
        <f t="shared" si="414"/>
        <v>0</v>
      </c>
      <c r="AF1623">
        <f t="shared" si="415"/>
        <v>0</v>
      </c>
    </row>
    <row r="1624" spans="1:32" ht="45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400"/>
        <v>1.0172463768115942</v>
      </c>
      <c r="P1624" s="8">
        <f t="shared" si="401"/>
        <v>107.98461538461538</v>
      </c>
      <c r="Q1624" t="s">
        <v>8325</v>
      </c>
      <c r="R1624" t="s">
        <v>8326</v>
      </c>
      <c r="S1624" s="12">
        <f t="shared" si="402"/>
        <v>41989.957638888889</v>
      </c>
      <c r="T1624" s="12">
        <f t="shared" si="403"/>
        <v>41949.919837962967</v>
      </c>
      <c r="U1624">
        <f t="shared" si="404"/>
        <v>0</v>
      </c>
      <c r="V1624">
        <f t="shared" si="405"/>
        <v>0</v>
      </c>
      <c r="W1624">
        <f t="shared" si="406"/>
        <v>1</v>
      </c>
      <c r="X1624">
        <f t="shared" si="407"/>
        <v>0</v>
      </c>
      <c r="Y1624">
        <f t="shared" si="408"/>
        <v>0</v>
      </c>
      <c r="Z1624">
        <f t="shared" si="409"/>
        <v>0</v>
      </c>
      <c r="AA1624">
        <f t="shared" si="410"/>
        <v>0</v>
      </c>
      <c r="AB1624">
        <f t="shared" si="411"/>
        <v>0</v>
      </c>
      <c r="AC1624">
        <f t="shared" si="412"/>
        <v>0</v>
      </c>
      <c r="AD1624">
        <f t="shared" si="413"/>
        <v>0</v>
      </c>
      <c r="AE1624">
        <f t="shared" si="414"/>
        <v>0</v>
      </c>
      <c r="AF1624">
        <f t="shared" si="415"/>
        <v>0</v>
      </c>
    </row>
    <row r="1625" spans="1:32" ht="60" x14ac:dyDescent="0.25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400"/>
        <v>1.0106666666666666</v>
      </c>
      <c r="P1625" s="8">
        <f t="shared" si="401"/>
        <v>42.111111111111114</v>
      </c>
      <c r="Q1625" t="s">
        <v>8325</v>
      </c>
      <c r="R1625" t="s">
        <v>8326</v>
      </c>
      <c r="S1625" s="12">
        <f t="shared" si="402"/>
        <v>41513.313530092593</v>
      </c>
      <c r="T1625" s="12">
        <f t="shared" si="403"/>
        <v>41453.313530092593</v>
      </c>
      <c r="U1625">
        <f t="shared" si="404"/>
        <v>1</v>
      </c>
      <c r="V1625">
        <f t="shared" si="405"/>
        <v>0</v>
      </c>
      <c r="W1625">
        <f t="shared" si="406"/>
        <v>0</v>
      </c>
      <c r="X1625">
        <f t="shared" si="407"/>
        <v>0</v>
      </c>
      <c r="Y1625">
        <f t="shared" si="408"/>
        <v>0</v>
      </c>
      <c r="Z1625">
        <f t="shared" si="409"/>
        <v>0</v>
      </c>
      <c r="AA1625">
        <f t="shared" si="410"/>
        <v>0</v>
      </c>
      <c r="AB1625">
        <f t="shared" si="411"/>
        <v>0</v>
      </c>
      <c r="AC1625">
        <f t="shared" si="412"/>
        <v>0</v>
      </c>
      <c r="AD1625">
        <f t="shared" si="413"/>
        <v>0</v>
      </c>
      <c r="AE1625">
        <f t="shared" si="414"/>
        <v>0</v>
      </c>
      <c r="AF1625">
        <f t="shared" si="415"/>
        <v>0</v>
      </c>
    </row>
    <row r="1626" spans="1:32" ht="45" x14ac:dyDescent="0.25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400"/>
        <v>1.18</v>
      </c>
      <c r="P1626" s="8">
        <f t="shared" si="401"/>
        <v>47.2</v>
      </c>
      <c r="Q1626" t="s">
        <v>8325</v>
      </c>
      <c r="R1626" t="s">
        <v>8326</v>
      </c>
      <c r="S1626" s="12">
        <f t="shared" si="402"/>
        <v>41282.992303240739</v>
      </c>
      <c r="T1626" s="12">
        <f t="shared" si="403"/>
        <v>41242.992303240739</v>
      </c>
      <c r="U1626">
        <f t="shared" si="404"/>
        <v>1</v>
      </c>
      <c r="V1626">
        <f t="shared" si="405"/>
        <v>1</v>
      </c>
      <c r="W1626">
        <f t="shared" si="406"/>
        <v>0</v>
      </c>
      <c r="X1626">
        <f t="shared" si="407"/>
        <v>0</v>
      </c>
      <c r="Y1626">
        <f t="shared" si="408"/>
        <v>0</v>
      </c>
      <c r="Z1626">
        <f t="shared" si="409"/>
        <v>0</v>
      </c>
      <c r="AA1626">
        <f t="shared" si="410"/>
        <v>0</v>
      </c>
      <c r="AB1626">
        <f t="shared" si="411"/>
        <v>0</v>
      </c>
      <c r="AC1626">
        <f t="shared" si="412"/>
        <v>0</v>
      </c>
      <c r="AD1626">
        <f t="shared" si="413"/>
        <v>0</v>
      </c>
      <c r="AE1626">
        <f t="shared" si="414"/>
        <v>0</v>
      </c>
      <c r="AF1626">
        <f t="shared" si="415"/>
        <v>0</v>
      </c>
    </row>
    <row r="1627" spans="1:32" ht="60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400"/>
        <v>1.5533333333333332</v>
      </c>
      <c r="P1627" s="8">
        <f t="shared" si="401"/>
        <v>112.01923076923077</v>
      </c>
      <c r="Q1627" t="s">
        <v>8325</v>
      </c>
      <c r="R1627" t="s">
        <v>8326</v>
      </c>
      <c r="S1627" s="12">
        <f t="shared" si="402"/>
        <v>41163.324687500004</v>
      </c>
      <c r="T1627" s="12">
        <f t="shared" si="403"/>
        <v>41135.324687500004</v>
      </c>
      <c r="U1627">
        <f t="shared" si="404"/>
        <v>0</v>
      </c>
      <c r="V1627">
        <f t="shared" si="405"/>
        <v>0</v>
      </c>
      <c r="W1627">
        <f t="shared" si="406"/>
        <v>1</v>
      </c>
      <c r="X1627">
        <f t="shared" si="407"/>
        <v>0</v>
      </c>
      <c r="Y1627">
        <f t="shared" si="408"/>
        <v>0</v>
      </c>
      <c r="Z1627">
        <f t="shared" si="409"/>
        <v>0</v>
      </c>
      <c r="AA1627">
        <f t="shared" si="410"/>
        <v>0</v>
      </c>
      <c r="AB1627">
        <f t="shared" si="411"/>
        <v>0</v>
      </c>
      <c r="AC1627">
        <f t="shared" si="412"/>
        <v>0</v>
      </c>
      <c r="AD1627">
        <f t="shared" si="413"/>
        <v>0</v>
      </c>
      <c r="AE1627">
        <f t="shared" si="414"/>
        <v>0</v>
      </c>
      <c r="AF1627">
        <f t="shared" si="415"/>
        <v>0</v>
      </c>
    </row>
    <row r="1628" spans="1:32" ht="45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400"/>
        <v>1.0118750000000001</v>
      </c>
      <c r="P1628" s="8">
        <f t="shared" si="401"/>
        <v>74.953703703703709</v>
      </c>
      <c r="Q1628" t="s">
        <v>8325</v>
      </c>
      <c r="R1628" t="s">
        <v>8326</v>
      </c>
      <c r="S1628" s="12">
        <f t="shared" si="402"/>
        <v>41609.514664351853</v>
      </c>
      <c r="T1628" s="12">
        <f t="shared" si="403"/>
        <v>41579.472997685181</v>
      </c>
      <c r="U1628">
        <f t="shared" si="404"/>
        <v>0</v>
      </c>
      <c r="V1628">
        <f t="shared" si="405"/>
        <v>0</v>
      </c>
      <c r="W1628">
        <f t="shared" si="406"/>
        <v>1</v>
      </c>
      <c r="X1628">
        <f t="shared" si="407"/>
        <v>0</v>
      </c>
      <c r="Y1628">
        <f t="shared" si="408"/>
        <v>0</v>
      </c>
      <c r="Z1628">
        <f t="shared" si="409"/>
        <v>0</v>
      </c>
      <c r="AA1628">
        <f t="shared" si="410"/>
        <v>0</v>
      </c>
      <c r="AB1628">
        <f t="shared" si="411"/>
        <v>0</v>
      </c>
      <c r="AC1628">
        <f t="shared" si="412"/>
        <v>0</v>
      </c>
      <c r="AD1628">
        <f t="shared" si="413"/>
        <v>0</v>
      </c>
      <c r="AE1628">
        <f t="shared" si="414"/>
        <v>0</v>
      </c>
      <c r="AF1628">
        <f t="shared" si="415"/>
        <v>0</v>
      </c>
    </row>
    <row r="1629" spans="1:32" ht="60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400"/>
        <v>1.17</v>
      </c>
      <c r="P1629" s="8">
        <f t="shared" si="401"/>
        <v>61.578947368421055</v>
      </c>
      <c r="Q1629" t="s">
        <v>8325</v>
      </c>
      <c r="R1629" t="s">
        <v>8326</v>
      </c>
      <c r="S1629" s="12">
        <f t="shared" si="402"/>
        <v>41238.832638888889</v>
      </c>
      <c r="T1629" s="12">
        <f t="shared" si="403"/>
        <v>41205.332048611112</v>
      </c>
      <c r="U1629">
        <f t="shared" si="404"/>
        <v>0</v>
      </c>
      <c r="V1629">
        <f t="shared" si="405"/>
        <v>1</v>
      </c>
      <c r="W1629">
        <f t="shared" si="406"/>
        <v>0</v>
      </c>
      <c r="X1629">
        <f t="shared" si="407"/>
        <v>0</v>
      </c>
      <c r="Y1629">
        <f t="shared" si="408"/>
        <v>0</v>
      </c>
      <c r="Z1629">
        <f t="shared" si="409"/>
        <v>0</v>
      </c>
      <c r="AA1629">
        <f t="shared" si="410"/>
        <v>0</v>
      </c>
      <c r="AB1629">
        <f t="shared" si="411"/>
        <v>0</v>
      </c>
      <c r="AC1629">
        <f t="shared" si="412"/>
        <v>0</v>
      </c>
      <c r="AD1629">
        <f t="shared" si="413"/>
        <v>0</v>
      </c>
      <c r="AE1629">
        <f t="shared" si="414"/>
        <v>0</v>
      </c>
      <c r="AF1629">
        <f t="shared" si="415"/>
        <v>0</v>
      </c>
    </row>
    <row r="1630" spans="1:32" ht="30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400"/>
        <v>1.00925</v>
      </c>
      <c r="P1630" s="8">
        <f t="shared" si="401"/>
        <v>45.875</v>
      </c>
      <c r="Q1630" t="s">
        <v>8325</v>
      </c>
      <c r="R1630" t="s">
        <v>8326</v>
      </c>
      <c r="S1630" s="12">
        <f t="shared" si="402"/>
        <v>41807.362060185187</v>
      </c>
      <c r="T1630" s="12">
        <f t="shared" si="403"/>
        <v>41774.362060185187</v>
      </c>
      <c r="U1630">
        <f t="shared" si="404"/>
        <v>0</v>
      </c>
      <c r="V1630">
        <f t="shared" si="405"/>
        <v>1</v>
      </c>
      <c r="W1630">
        <f t="shared" si="406"/>
        <v>0</v>
      </c>
      <c r="X1630">
        <f t="shared" si="407"/>
        <v>0</v>
      </c>
      <c r="Y1630">
        <f t="shared" si="408"/>
        <v>0</v>
      </c>
      <c r="Z1630">
        <f t="shared" si="409"/>
        <v>0</v>
      </c>
      <c r="AA1630">
        <f t="shared" si="410"/>
        <v>0</v>
      </c>
      <c r="AB1630">
        <f t="shared" si="411"/>
        <v>0</v>
      </c>
      <c r="AC1630">
        <f t="shared" si="412"/>
        <v>0</v>
      </c>
      <c r="AD1630">
        <f t="shared" si="413"/>
        <v>0</v>
      </c>
      <c r="AE1630">
        <f t="shared" si="414"/>
        <v>0</v>
      </c>
      <c r="AF1630">
        <f t="shared" si="415"/>
        <v>0</v>
      </c>
    </row>
    <row r="1631" spans="1:32" ht="30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400"/>
        <v>1.0366666666666666</v>
      </c>
      <c r="P1631" s="8">
        <f t="shared" si="401"/>
        <v>75.853658536585371</v>
      </c>
      <c r="Q1631" t="s">
        <v>8325</v>
      </c>
      <c r="R1631" t="s">
        <v>8326</v>
      </c>
      <c r="S1631" s="12">
        <f t="shared" si="402"/>
        <v>41690.492280092592</v>
      </c>
      <c r="T1631" s="12">
        <f t="shared" si="403"/>
        <v>41645.492280092592</v>
      </c>
      <c r="U1631">
        <f t="shared" si="404"/>
        <v>0</v>
      </c>
      <c r="V1631">
        <f t="shared" si="405"/>
        <v>0</v>
      </c>
      <c r="W1631">
        <f t="shared" si="406"/>
        <v>1</v>
      </c>
      <c r="X1631">
        <f t="shared" si="407"/>
        <v>0</v>
      </c>
      <c r="Y1631">
        <f t="shared" si="408"/>
        <v>0</v>
      </c>
      <c r="Z1631">
        <f t="shared" si="409"/>
        <v>0</v>
      </c>
      <c r="AA1631">
        <f t="shared" si="410"/>
        <v>0</v>
      </c>
      <c r="AB1631">
        <f t="shared" si="411"/>
        <v>0</v>
      </c>
      <c r="AC1631">
        <f t="shared" si="412"/>
        <v>0</v>
      </c>
      <c r="AD1631">
        <f t="shared" si="413"/>
        <v>0</v>
      </c>
      <c r="AE1631">
        <f t="shared" si="414"/>
        <v>0</v>
      </c>
      <c r="AF1631">
        <f t="shared" si="415"/>
        <v>0</v>
      </c>
    </row>
    <row r="1632" spans="1:32" ht="60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400"/>
        <v>2.6524999999999999</v>
      </c>
      <c r="P1632" s="8">
        <f t="shared" si="401"/>
        <v>84.206349206349202</v>
      </c>
      <c r="Q1632" t="s">
        <v>8325</v>
      </c>
      <c r="R1632" t="s">
        <v>8326</v>
      </c>
      <c r="S1632" s="12">
        <f t="shared" si="402"/>
        <v>40969.915972222225</v>
      </c>
      <c r="T1632" s="12">
        <f t="shared" si="403"/>
        <v>40939.462673611109</v>
      </c>
      <c r="U1632">
        <f t="shared" si="404"/>
        <v>0</v>
      </c>
      <c r="V1632">
        <f t="shared" si="405"/>
        <v>1</v>
      </c>
      <c r="W1632">
        <f t="shared" si="406"/>
        <v>0</v>
      </c>
      <c r="X1632">
        <f t="shared" si="407"/>
        <v>0</v>
      </c>
      <c r="Y1632">
        <f t="shared" si="408"/>
        <v>0</v>
      </c>
      <c r="Z1632">
        <f t="shared" si="409"/>
        <v>0</v>
      </c>
      <c r="AA1632">
        <f t="shared" si="410"/>
        <v>0</v>
      </c>
      <c r="AB1632">
        <f t="shared" si="411"/>
        <v>0</v>
      </c>
      <c r="AC1632">
        <f t="shared" si="412"/>
        <v>0</v>
      </c>
      <c r="AD1632">
        <f t="shared" si="413"/>
        <v>0</v>
      </c>
      <c r="AE1632">
        <f t="shared" si="414"/>
        <v>0</v>
      </c>
      <c r="AF1632">
        <f t="shared" si="415"/>
        <v>0</v>
      </c>
    </row>
    <row r="1633" spans="1:32" ht="60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400"/>
        <v>1.5590999999999999</v>
      </c>
      <c r="P1633" s="8">
        <f t="shared" si="401"/>
        <v>117.22556390977444</v>
      </c>
      <c r="Q1633" t="s">
        <v>8325</v>
      </c>
      <c r="R1633" t="s">
        <v>8326</v>
      </c>
      <c r="S1633" s="12">
        <f t="shared" si="402"/>
        <v>41194.484502314815</v>
      </c>
      <c r="T1633" s="12">
        <f t="shared" si="403"/>
        <v>41164.484502314815</v>
      </c>
      <c r="U1633">
        <f t="shared" si="404"/>
        <v>0</v>
      </c>
      <c r="V1633">
        <f t="shared" si="405"/>
        <v>0</v>
      </c>
      <c r="W1633">
        <f t="shared" si="406"/>
        <v>0</v>
      </c>
      <c r="X1633">
        <f t="shared" si="407"/>
        <v>1</v>
      </c>
      <c r="Y1633">
        <f t="shared" si="408"/>
        <v>0</v>
      </c>
      <c r="Z1633">
        <f t="shared" si="409"/>
        <v>0</v>
      </c>
      <c r="AA1633">
        <f t="shared" si="410"/>
        <v>0</v>
      </c>
      <c r="AB1633">
        <f t="shared" si="411"/>
        <v>0</v>
      </c>
      <c r="AC1633">
        <f t="shared" si="412"/>
        <v>0</v>
      </c>
      <c r="AD1633">
        <f t="shared" si="413"/>
        <v>0</v>
      </c>
      <c r="AE1633">
        <f t="shared" si="414"/>
        <v>0</v>
      </c>
      <c r="AF1633">
        <f t="shared" si="415"/>
        <v>0</v>
      </c>
    </row>
    <row r="1634" spans="1:32" ht="60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400"/>
        <v>1.0162500000000001</v>
      </c>
      <c r="P1634" s="8">
        <f t="shared" si="401"/>
        <v>86.489361702127653</v>
      </c>
      <c r="Q1634" t="s">
        <v>8325</v>
      </c>
      <c r="R1634" t="s">
        <v>8326</v>
      </c>
      <c r="S1634" s="12">
        <f t="shared" si="402"/>
        <v>40809.965902777782</v>
      </c>
      <c r="T1634" s="12">
        <f t="shared" si="403"/>
        <v>40749.965902777782</v>
      </c>
      <c r="U1634">
        <f t="shared" si="404"/>
        <v>0</v>
      </c>
      <c r="V1634">
        <f t="shared" si="405"/>
        <v>1</v>
      </c>
      <c r="W1634">
        <f t="shared" si="406"/>
        <v>0</v>
      </c>
      <c r="X1634">
        <f t="shared" si="407"/>
        <v>0</v>
      </c>
      <c r="Y1634">
        <f t="shared" si="408"/>
        <v>0</v>
      </c>
      <c r="Z1634">
        <f t="shared" si="409"/>
        <v>0</v>
      </c>
      <c r="AA1634">
        <f t="shared" si="410"/>
        <v>0</v>
      </c>
      <c r="AB1634">
        <f t="shared" si="411"/>
        <v>0</v>
      </c>
      <c r="AC1634">
        <f t="shared" si="412"/>
        <v>0</v>
      </c>
      <c r="AD1634">
        <f t="shared" si="413"/>
        <v>0</v>
      </c>
      <c r="AE1634">
        <f t="shared" si="414"/>
        <v>0</v>
      </c>
      <c r="AF1634">
        <f t="shared" si="415"/>
        <v>0</v>
      </c>
    </row>
    <row r="1635" spans="1:32" ht="60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400"/>
        <v>1</v>
      </c>
      <c r="P1635" s="8">
        <f t="shared" si="401"/>
        <v>172.41379310344828</v>
      </c>
      <c r="Q1635" t="s">
        <v>8325</v>
      </c>
      <c r="R1635" t="s">
        <v>8326</v>
      </c>
      <c r="S1635" s="12">
        <f t="shared" si="402"/>
        <v>40923.833333333336</v>
      </c>
      <c r="T1635" s="12">
        <f t="shared" si="403"/>
        <v>40896.508750000001</v>
      </c>
      <c r="U1635">
        <f t="shared" si="404"/>
        <v>0</v>
      </c>
      <c r="V1635">
        <f t="shared" si="405"/>
        <v>0</v>
      </c>
      <c r="W1635">
        <f t="shared" si="406"/>
        <v>0</v>
      </c>
      <c r="X1635">
        <f t="shared" si="407"/>
        <v>1</v>
      </c>
      <c r="Y1635">
        <f t="shared" si="408"/>
        <v>0</v>
      </c>
      <c r="Z1635">
        <f t="shared" si="409"/>
        <v>0</v>
      </c>
      <c r="AA1635">
        <f t="shared" si="410"/>
        <v>0</v>
      </c>
      <c r="AB1635">
        <f t="shared" si="411"/>
        <v>0</v>
      </c>
      <c r="AC1635">
        <f t="shared" si="412"/>
        <v>0</v>
      </c>
      <c r="AD1635">
        <f t="shared" si="413"/>
        <v>0</v>
      </c>
      <c r="AE1635">
        <f t="shared" si="414"/>
        <v>0</v>
      </c>
      <c r="AF1635">
        <f t="shared" si="415"/>
        <v>0</v>
      </c>
    </row>
    <row r="1636" spans="1:32" ht="45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400"/>
        <v>1.0049999999999999</v>
      </c>
      <c r="P1636" s="8">
        <f t="shared" si="401"/>
        <v>62.8125</v>
      </c>
      <c r="Q1636" t="s">
        <v>8325</v>
      </c>
      <c r="R1636" t="s">
        <v>8326</v>
      </c>
      <c r="S1636" s="12">
        <f t="shared" si="402"/>
        <v>40695.874305555553</v>
      </c>
      <c r="T1636" s="12">
        <f t="shared" si="403"/>
        <v>40657.814826388887</v>
      </c>
      <c r="U1636">
        <f t="shared" si="404"/>
        <v>0</v>
      </c>
      <c r="V1636">
        <f t="shared" si="405"/>
        <v>1</v>
      </c>
      <c r="W1636">
        <f t="shared" si="406"/>
        <v>0</v>
      </c>
      <c r="X1636">
        <f t="shared" si="407"/>
        <v>0</v>
      </c>
      <c r="Y1636">
        <f t="shared" si="408"/>
        <v>0</v>
      </c>
      <c r="Z1636">
        <f t="shared" si="409"/>
        <v>0</v>
      </c>
      <c r="AA1636">
        <f t="shared" si="410"/>
        <v>0</v>
      </c>
      <c r="AB1636">
        <f t="shared" si="411"/>
        <v>0</v>
      </c>
      <c r="AC1636">
        <f t="shared" si="412"/>
        <v>0</v>
      </c>
      <c r="AD1636">
        <f t="shared" si="413"/>
        <v>0</v>
      </c>
      <c r="AE1636">
        <f t="shared" si="414"/>
        <v>0</v>
      </c>
      <c r="AF1636">
        <f t="shared" si="415"/>
        <v>0</v>
      </c>
    </row>
    <row r="1637" spans="1:32" ht="60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400"/>
        <v>1.2529999999999999</v>
      </c>
      <c r="P1637" s="8">
        <f t="shared" si="401"/>
        <v>67.729729729729726</v>
      </c>
      <c r="Q1637" t="s">
        <v>8325</v>
      </c>
      <c r="R1637" t="s">
        <v>8326</v>
      </c>
      <c r="S1637" s="12">
        <f t="shared" si="402"/>
        <v>42562.493761574078</v>
      </c>
      <c r="T1637" s="12">
        <f t="shared" si="403"/>
        <v>42502.493761574078</v>
      </c>
      <c r="U1637">
        <f t="shared" si="404"/>
        <v>0</v>
      </c>
      <c r="V1637">
        <f t="shared" si="405"/>
        <v>1</v>
      </c>
      <c r="W1637">
        <f t="shared" si="406"/>
        <v>0</v>
      </c>
      <c r="X1637">
        <f t="shared" si="407"/>
        <v>0</v>
      </c>
      <c r="Y1637">
        <f t="shared" si="408"/>
        <v>0</v>
      </c>
      <c r="Z1637">
        <f t="shared" si="409"/>
        <v>0</v>
      </c>
      <c r="AA1637">
        <f t="shared" si="410"/>
        <v>0</v>
      </c>
      <c r="AB1637">
        <f t="shared" si="411"/>
        <v>0</v>
      </c>
      <c r="AC1637">
        <f t="shared" si="412"/>
        <v>0</v>
      </c>
      <c r="AD1637">
        <f t="shared" si="413"/>
        <v>0</v>
      </c>
      <c r="AE1637">
        <f t="shared" si="414"/>
        <v>0</v>
      </c>
      <c r="AF1637">
        <f t="shared" si="415"/>
        <v>0</v>
      </c>
    </row>
    <row r="1638" spans="1:32" ht="45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400"/>
        <v>1.0355555555555556</v>
      </c>
      <c r="P1638" s="8">
        <f t="shared" si="401"/>
        <v>53.5632183908046</v>
      </c>
      <c r="Q1638" t="s">
        <v>8325</v>
      </c>
      <c r="R1638" t="s">
        <v>8326</v>
      </c>
      <c r="S1638" s="12">
        <f t="shared" si="402"/>
        <v>40705.791666666664</v>
      </c>
      <c r="T1638" s="12">
        <f t="shared" si="403"/>
        <v>40662.71166666667</v>
      </c>
      <c r="U1638">
        <f t="shared" si="404"/>
        <v>0</v>
      </c>
      <c r="V1638">
        <f t="shared" si="405"/>
        <v>1</v>
      </c>
      <c r="W1638">
        <f t="shared" si="406"/>
        <v>0</v>
      </c>
      <c r="X1638">
        <f t="shared" si="407"/>
        <v>0</v>
      </c>
      <c r="Y1638">
        <f t="shared" si="408"/>
        <v>0</v>
      </c>
      <c r="Z1638">
        <f t="shared" si="409"/>
        <v>0</v>
      </c>
      <c r="AA1638">
        <f t="shared" si="410"/>
        <v>0</v>
      </c>
      <c r="AB1638">
        <f t="shared" si="411"/>
        <v>0</v>
      </c>
      <c r="AC1638">
        <f t="shared" si="412"/>
        <v>0</v>
      </c>
      <c r="AD1638">
        <f t="shared" si="413"/>
        <v>0</v>
      </c>
      <c r="AE1638">
        <f t="shared" si="414"/>
        <v>0</v>
      </c>
      <c r="AF1638">
        <f t="shared" si="415"/>
        <v>0</v>
      </c>
    </row>
    <row r="1639" spans="1:32" ht="45" x14ac:dyDescent="0.25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400"/>
        <v>1.038</v>
      </c>
      <c r="P1639" s="8">
        <f t="shared" si="401"/>
        <v>34.6</v>
      </c>
      <c r="Q1639" t="s">
        <v>8325</v>
      </c>
      <c r="R1639" t="s">
        <v>8326</v>
      </c>
      <c r="S1639" s="12">
        <f t="shared" si="402"/>
        <v>40178.610416666663</v>
      </c>
      <c r="T1639" s="12">
        <f t="shared" si="403"/>
        <v>40122.376620370371</v>
      </c>
      <c r="U1639">
        <f t="shared" si="404"/>
        <v>1</v>
      </c>
      <c r="V1639">
        <f t="shared" si="405"/>
        <v>0</v>
      </c>
      <c r="W1639">
        <f t="shared" si="406"/>
        <v>0</v>
      </c>
      <c r="X1639">
        <f t="shared" si="407"/>
        <v>0</v>
      </c>
      <c r="Y1639">
        <f t="shared" si="408"/>
        <v>0</v>
      </c>
      <c r="Z1639">
        <f t="shared" si="409"/>
        <v>0</v>
      </c>
      <c r="AA1639">
        <f t="shared" si="410"/>
        <v>0</v>
      </c>
      <c r="AB1639">
        <f t="shared" si="411"/>
        <v>0</v>
      </c>
      <c r="AC1639">
        <f t="shared" si="412"/>
        <v>0</v>
      </c>
      <c r="AD1639">
        <f t="shared" si="413"/>
        <v>0</v>
      </c>
      <c r="AE1639">
        <f t="shared" si="414"/>
        <v>0</v>
      </c>
      <c r="AF1639">
        <f t="shared" si="415"/>
        <v>0</v>
      </c>
    </row>
    <row r="1640" spans="1:32" ht="30" x14ac:dyDescent="0.25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400"/>
        <v>1.05</v>
      </c>
      <c r="P1640" s="8">
        <f t="shared" si="401"/>
        <v>38.888888888888886</v>
      </c>
      <c r="Q1640" t="s">
        <v>8325</v>
      </c>
      <c r="R1640" t="s">
        <v>8326</v>
      </c>
      <c r="S1640" s="12">
        <f t="shared" si="402"/>
        <v>41333.517361111109</v>
      </c>
      <c r="T1640" s="12">
        <f t="shared" si="403"/>
        <v>41288.31212962963</v>
      </c>
      <c r="U1640">
        <f t="shared" si="404"/>
        <v>1</v>
      </c>
      <c r="V1640">
        <f t="shared" si="405"/>
        <v>1</v>
      </c>
      <c r="W1640">
        <f t="shared" si="406"/>
        <v>0</v>
      </c>
      <c r="X1640">
        <f t="shared" si="407"/>
        <v>0</v>
      </c>
      <c r="Y1640">
        <f t="shared" si="408"/>
        <v>0</v>
      </c>
      <c r="Z1640">
        <f t="shared" si="409"/>
        <v>0</v>
      </c>
      <c r="AA1640">
        <f t="shared" si="410"/>
        <v>0</v>
      </c>
      <c r="AB1640">
        <f t="shared" si="411"/>
        <v>0</v>
      </c>
      <c r="AC1640">
        <f t="shared" si="412"/>
        <v>0</v>
      </c>
      <c r="AD1640">
        <f t="shared" si="413"/>
        <v>0</v>
      </c>
      <c r="AE1640">
        <f t="shared" si="414"/>
        <v>0</v>
      </c>
      <c r="AF1640">
        <f t="shared" si="415"/>
        <v>0</v>
      </c>
    </row>
    <row r="1641" spans="1:32" ht="60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400"/>
        <v>1</v>
      </c>
      <c r="P1641" s="8">
        <f t="shared" si="401"/>
        <v>94.736842105263165</v>
      </c>
      <c r="Q1641" t="s">
        <v>8325</v>
      </c>
      <c r="R1641" t="s">
        <v>8326</v>
      </c>
      <c r="S1641" s="12">
        <f t="shared" si="402"/>
        <v>40971.277372685188</v>
      </c>
      <c r="T1641" s="12">
        <f t="shared" si="403"/>
        <v>40941.277372685188</v>
      </c>
      <c r="U1641">
        <f t="shared" si="404"/>
        <v>0</v>
      </c>
      <c r="V1641">
        <f t="shared" si="405"/>
        <v>1</v>
      </c>
      <c r="W1641">
        <f t="shared" si="406"/>
        <v>0</v>
      </c>
      <c r="X1641">
        <f t="shared" si="407"/>
        <v>0</v>
      </c>
      <c r="Y1641">
        <f t="shared" si="408"/>
        <v>0</v>
      </c>
      <c r="Z1641">
        <f t="shared" si="409"/>
        <v>0</v>
      </c>
      <c r="AA1641">
        <f t="shared" si="410"/>
        <v>0</v>
      </c>
      <c r="AB1641">
        <f t="shared" si="411"/>
        <v>0</v>
      </c>
      <c r="AC1641">
        <f t="shared" si="412"/>
        <v>0</v>
      </c>
      <c r="AD1641">
        <f t="shared" si="413"/>
        <v>0</v>
      </c>
      <c r="AE1641">
        <f t="shared" si="414"/>
        <v>0</v>
      </c>
      <c r="AF1641">
        <f t="shared" si="415"/>
        <v>0</v>
      </c>
    </row>
    <row r="1642" spans="1:32" ht="60" x14ac:dyDescent="0.25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400"/>
        <v>1.6986000000000001</v>
      </c>
      <c r="P1642" s="8">
        <f t="shared" si="401"/>
        <v>39.967058823529413</v>
      </c>
      <c r="Q1642" t="s">
        <v>8325</v>
      </c>
      <c r="R1642" t="s">
        <v>8326</v>
      </c>
      <c r="S1642" s="12">
        <f t="shared" si="402"/>
        <v>40392.707638888889</v>
      </c>
      <c r="T1642" s="12">
        <f t="shared" si="403"/>
        <v>40378.85596064815</v>
      </c>
      <c r="U1642">
        <f t="shared" si="404"/>
        <v>1</v>
      </c>
      <c r="V1642">
        <f t="shared" si="405"/>
        <v>0</v>
      </c>
      <c r="W1642">
        <f t="shared" si="406"/>
        <v>0</v>
      </c>
      <c r="X1642">
        <f t="shared" si="407"/>
        <v>0</v>
      </c>
      <c r="Y1642">
        <f t="shared" si="408"/>
        <v>0</v>
      </c>
      <c r="Z1642">
        <f t="shared" si="409"/>
        <v>0</v>
      </c>
      <c r="AA1642">
        <f t="shared" si="410"/>
        <v>0</v>
      </c>
      <c r="AB1642">
        <f t="shared" si="411"/>
        <v>0</v>
      </c>
      <c r="AC1642">
        <f t="shared" si="412"/>
        <v>0</v>
      </c>
      <c r="AD1642">
        <f t="shared" si="413"/>
        <v>0</v>
      </c>
      <c r="AE1642">
        <f t="shared" si="414"/>
        <v>0</v>
      </c>
      <c r="AF1642">
        <f t="shared" si="415"/>
        <v>0</v>
      </c>
    </row>
    <row r="1643" spans="1:32" ht="30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400"/>
        <v>1.014</v>
      </c>
      <c r="P1643" s="8">
        <f t="shared" si="401"/>
        <v>97.5</v>
      </c>
      <c r="Q1643" t="s">
        <v>8325</v>
      </c>
      <c r="R1643" t="s">
        <v>8346</v>
      </c>
      <c r="S1643" s="12">
        <f t="shared" si="402"/>
        <v>41992.221574074079</v>
      </c>
      <c r="T1643" s="12">
        <f t="shared" si="403"/>
        <v>41962.221574074079</v>
      </c>
      <c r="U1643">
        <f t="shared" si="404"/>
        <v>0</v>
      </c>
      <c r="V1643">
        <f t="shared" si="405"/>
        <v>1</v>
      </c>
      <c r="W1643">
        <f t="shared" si="406"/>
        <v>0</v>
      </c>
      <c r="X1643">
        <f t="shared" si="407"/>
        <v>0</v>
      </c>
      <c r="Y1643">
        <f t="shared" si="408"/>
        <v>0</v>
      </c>
      <c r="Z1643">
        <f t="shared" si="409"/>
        <v>0</v>
      </c>
      <c r="AA1643">
        <f t="shared" si="410"/>
        <v>0</v>
      </c>
      <c r="AB1643">
        <f t="shared" si="411"/>
        <v>0</v>
      </c>
      <c r="AC1643">
        <f t="shared" si="412"/>
        <v>0</v>
      </c>
      <c r="AD1643">
        <f t="shared" si="413"/>
        <v>0</v>
      </c>
      <c r="AE1643">
        <f t="shared" si="414"/>
        <v>0</v>
      </c>
      <c r="AF1643">
        <f t="shared" si="415"/>
        <v>0</v>
      </c>
    </row>
    <row r="1644" spans="1:32" ht="45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400"/>
        <v>1</v>
      </c>
      <c r="P1644" s="8">
        <f t="shared" si="401"/>
        <v>42.857142857142854</v>
      </c>
      <c r="Q1644" t="s">
        <v>8325</v>
      </c>
      <c r="R1644" t="s">
        <v>8346</v>
      </c>
      <c r="S1644" s="12">
        <f t="shared" si="402"/>
        <v>40707.649618055555</v>
      </c>
      <c r="T1644" s="12">
        <f t="shared" si="403"/>
        <v>40687.649618055555</v>
      </c>
      <c r="U1644">
        <f t="shared" si="404"/>
        <v>0</v>
      </c>
      <c r="V1644">
        <f t="shared" si="405"/>
        <v>1</v>
      </c>
      <c r="W1644">
        <f t="shared" si="406"/>
        <v>0</v>
      </c>
      <c r="X1644">
        <f t="shared" si="407"/>
        <v>0</v>
      </c>
      <c r="Y1644">
        <f t="shared" si="408"/>
        <v>0</v>
      </c>
      <c r="Z1644">
        <f t="shared" si="409"/>
        <v>0</v>
      </c>
      <c r="AA1644">
        <f t="shared" si="410"/>
        <v>0</v>
      </c>
      <c r="AB1644">
        <f t="shared" si="411"/>
        <v>0</v>
      </c>
      <c r="AC1644">
        <f t="shared" si="412"/>
        <v>0</v>
      </c>
      <c r="AD1644">
        <f t="shared" si="413"/>
        <v>0</v>
      </c>
      <c r="AE1644">
        <f t="shared" si="414"/>
        <v>0</v>
      </c>
      <c r="AF1644">
        <f t="shared" si="415"/>
        <v>0</v>
      </c>
    </row>
    <row r="1645" spans="1:32" ht="30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400"/>
        <v>1.2470000000000001</v>
      </c>
      <c r="P1645" s="8">
        <f t="shared" si="401"/>
        <v>168.51351351351352</v>
      </c>
      <c r="Q1645" t="s">
        <v>8325</v>
      </c>
      <c r="R1645" t="s">
        <v>8346</v>
      </c>
      <c r="S1645" s="12">
        <f t="shared" si="402"/>
        <v>41176.449212962965</v>
      </c>
      <c r="T1645" s="12">
        <f t="shared" si="403"/>
        <v>41146.449212962965</v>
      </c>
      <c r="U1645">
        <f t="shared" si="404"/>
        <v>0</v>
      </c>
      <c r="V1645">
        <f t="shared" si="405"/>
        <v>0</v>
      </c>
      <c r="W1645">
        <f t="shared" si="406"/>
        <v>1</v>
      </c>
      <c r="X1645">
        <f t="shared" si="407"/>
        <v>0</v>
      </c>
      <c r="Y1645">
        <f t="shared" si="408"/>
        <v>0</v>
      </c>
      <c r="Z1645">
        <f t="shared" si="409"/>
        <v>0</v>
      </c>
      <c r="AA1645">
        <f t="shared" si="410"/>
        <v>0</v>
      </c>
      <c r="AB1645">
        <f t="shared" si="411"/>
        <v>0</v>
      </c>
      <c r="AC1645">
        <f t="shared" si="412"/>
        <v>0</v>
      </c>
      <c r="AD1645">
        <f t="shared" si="413"/>
        <v>0</v>
      </c>
      <c r="AE1645">
        <f t="shared" si="414"/>
        <v>0</v>
      </c>
      <c r="AF1645">
        <f t="shared" si="415"/>
        <v>0</v>
      </c>
    </row>
    <row r="1646" spans="1:32" ht="60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400"/>
        <v>1.095</v>
      </c>
      <c r="P1646" s="8">
        <f t="shared" si="401"/>
        <v>85.546875</v>
      </c>
      <c r="Q1646" t="s">
        <v>8325</v>
      </c>
      <c r="R1646" t="s">
        <v>8346</v>
      </c>
      <c r="S1646" s="12">
        <f t="shared" si="402"/>
        <v>41234.726388888885</v>
      </c>
      <c r="T1646" s="12">
        <f t="shared" si="403"/>
        <v>41174.68472222222</v>
      </c>
      <c r="U1646">
        <f t="shared" si="404"/>
        <v>0</v>
      </c>
      <c r="V1646">
        <f t="shared" si="405"/>
        <v>0</v>
      </c>
      <c r="W1646">
        <f t="shared" si="406"/>
        <v>0</v>
      </c>
      <c r="X1646">
        <f t="shared" si="407"/>
        <v>1</v>
      </c>
      <c r="Y1646">
        <f t="shared" si="408"/>
        <v>0</v>
      </c>
      <c r="Z1646">
        <f t="shared" si="409"/>
        <v>0</v>
      </c>
      <c r="AA1646">
        <f t="shared" si="410"/>
        <v>0</v>
      </c>
      <c r="AB1646">
        <f t="shared" si="411"/>
        <v>0</v>
      </c>
      <c r="AC1646">
        <f t="shared" si="412"/>
        <v>0</v>
      </c>
      <c r="AD1646">
        <f t="shared" si="413"/>
        <v>0</v>
      </c>
      <c r="AE1646">
        <f t="shared" si="414"/>
        <v>0</v>
      </c>
      <c r="AF1646">
        <f t="shared" si="415"/>
        <v>0</v>
      </c>
    </row>
    <row r="1647" spans="1:32" ht="45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400"/>
        <v>1.1080000000000001</v>
      </c>
      <c r="P1647" s="8">
        <f t="shared" si="401"/>
        <v>554</v>
      </c>
      <c r="Q1647" t="s">
        <v>8325</v>
      </c>
      <c r="R1647" t="s">
        <v>8346</v>
      </c>
      <c r="S1647" s="12">
        <f t="shared" si="402"/>
        <v>41535.242361111115</v>
      </c>
      <c r="T1647" s="12">
        <f t="shared" si="403"/>
        <v>41521.242361111115</v>
      </c>
      <c r="U1647">
        <f t="shared" si="404"/>
        <v>0</v>
      </c>
      <c r="V1647">
        <f t="shared" si="405"/>
        <v>0</v>
      </c>
      <c r="W1647">
        <f t="shared" si="406"/>
        <v>1</v>
      </c>
      <c r="X1647">
        <f t="shared" si="407"/>
        <v>0</v>
      </c>
      <c r="Y1647">
        <f t="shared" si="408"/>
        <v>0</v>
      </c>
      <c r="Z1647">
        <f t="shared" si="409"/>
        <v>0</v>
      </c>
      <c r="AA1647">
        <f t="shared" si="410"/>
        <v>0</v>
      </c>
      <c r="AB1647">
        <f t="shared" si="411"/>
        <v>0</v>
      </c>
      <c r="AC1647">
        <f t="shared" si="412"/>
        <v>0</v>
      </c>
      <c r="AD1647">
        <f t="shared" si="413"/>
        <v>0</v>
      </c>
      <c r="AE1647">
        <f t="shared" si="414"/>
        <v>0</v>
      </c>
      <c r="AF1647">
        <f t="shared" si="415"/>
        <v>0</v>
      </c>
    </row>
    <row r="1648" spans="1:32" ht="60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400"/>
        <v>1.1020000000000001</v>
      </c>
      <c r="P1648" s="8">
        <f t="shared" si="401"/>
        <v>26.554216867469879</v>
      </c>
      <c r="Q1648" t="s">
        <v>8325</v>
      </c>
      <c r="R1648" t="s">
        <v>8346</v>
      </c>
      <c r="S1648" s="12">
        <f t="shared" si="402"/>
        <v>41865.382638888885</v>
      </c>
      <c r="T1648" s="12">
        <f t="shared" si="403"/>
        <v>41833.075266203705</v>
      </c>
      <c r="U1648">
        <f t="shared" si="404"/>
        <v>0</v>
      </c>
      <c r="V1648">
        <f t="shared" si="405"/>
        <v>1</v>
      </c>
      <c r="W1648">
        <f t="shared" si="406"/>
        <v>0</v>
      </c>
      <c r="X1648">
        <f t="shared" si="407"/>
        <v>0</v>
      </c>
      <c r="Y1648">
        <f t="shared" si="408"/>
        <v>0</v>
      </c>
      <c r="Z1648">
        <f t="shared" si="409"/>
        <v>0</v>
      </c>
      <c r="AA1648">
        <f t="shared" si="410"/>
        <v>0</v>
      </c>
      <c r="AB1648">
        <f t="shared" si="411"/>
        <v>0</v>
      </c>
      <c r="AC1648">
        <f t="shared" si="412"/>
        <v>0</v>
      </c>
      <c r="AD1648">
        <f t="shared" si="413"/>
        <v>0</v>
      </c>
      <c r="AE1648">
        <f t="shared" si="414"/>
        <v>0</v>
      </c>
      <c r="AF1648">
        <f t="shared" si="415"/>
        <v>0</v>
      </c>
    </row>
    <row r="1649" spans="1:32" ht="45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400"/>
        <v>1.0471999999999999</v>
      </c>
      <c r="P1649" s="8">
        <f t="shared" si="401"/>
        <v>113.82608695652173</v>
      </c>
      <c r="Q1649" t="s">
        <v>8325</v>
      </c>
      <c r="R1649" t="s">
        <v>8346</v>
      </c>
      <c r="S1649" s="12">
        <f t="shared" si="402"/>
        <v>41069.034456018519</v>
      </c>
      <c r="T1649" s="12">
        <f t="shared" si="403"/>
        <v>41039.034456018519</v>
      </c>
      <c r="U1649">
        <f t="shared" si="404"/>
        <v>0</v>
      </c>
      <c r="V1649">
        <f t="shared" si="405"/>
        <v>0</v>
      </c>
      <c r="W1649">
        <f t="shared" si="406"/>
        <v>1</v>
      </c>
      <c r="X1649">
        <f t="shared" si="407"/>
        <v>0</v>
      </c>
      <c r="Y1649">
        <f t="shared" si="408"/>
        <v>0</v>
      </c>
      <c r="Z1649">
        <f t="shared" si="409"/>
        <v>0</v>
      </c>
      <c r="AA1649">
        <f t="shared" si="410"/>
        <v>0</v>
      </c>
      <c r="AB1649">
        <f t="shared" si="411"/>
        <v>0</v>
      </c>
      <c r="AC1649">
        <f t="shared" si="412"/>
        <v>0</v>
      </c>
      <c r="AD1649">
        <f t="shared" si="413"/>
        <v>0</v>
      </c>
      <c r="AE1649">
        <f t="shared" si="414"/>
        <v>0</v>
      </c>
      <c r="AF1649">
        <f t="shared" si="415"/>
        <v>0</v>
      </c>
    </row>
    <row r="1650" spans="1:32" ht="45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400"/>
        <v>1.2526086956521738</v>
      </c>
      <c r="P1650" s="8">
        <f t="shared" si="401"/>
        <v>32.011111111111113</v>
      </c>
      <c r="Q1650" t="s">
        <v>8325</v>
      </c>
      <c r="R1650" t="s">
        <v>8346</v>
      </c>
      <c r="S1650" s="12">
        <f t="shared" si="402"/>
        <v>40622.287986111114</v>
      </c>
      <c r="T1650" s="12">
        <f t="shared" si="403"/>
        <v>40592.329652777778</v>
      </c>
      <c r="U1650">
        <f t="shared" si="404"/>
        <v>0</v>
      </c>
      <c r="V1650">
        <f t="shared" si="405"/>
        <v>1</v>
      </c>
      <c r="W1650">
        <f t="shared" si="406"/>
        <v>0</v>
      </c>
      <c r="X1650">
        <f t="shared" si="407"/>
        <v>0</v>
      </c>
      <c r="Y1650">
        <f t="shared" si="408"/>
        <v>0</v>
      </c>
      <c r="Z1650">
        <f t="shared" si="409"/>
        <v>0</v>
      </c>
      <c r="AA1650">
        <f t="shared" si="410"/>
        <v>0</v>
      </c>
      <c r="AB1650">
        <f t="shared" si="411"/>
        <v>0</v>
      </c>
      <c r="AC1650">
        <f t="shared" si="412"/>
        <v>0</v>
      </c>
      <c r="AD1650">
        <f t="shared" si="413"/>
        <v>0</v>
      </c>
      <c r="AE1650">
        <f t="shared" si="414"/>
        <v>0</v>
      </c>
      <c r="AF1650">
        <f t="shared" si="415"/>
        <v>0</v>
      </c>
    </row>
    <row r="1651" spans="1:32" ht="60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400"/>
        <v>1.0058763157894737</v>
      </c>
      <c r="P1651" s="8">
        <f t="shared" si="401"/>
        <v>47.189259259259259</v>
      </c>
      <c r="Q1651" t="s">
        <v>8325</v>
      </c>
      <c r="R1651" t="s">
        <v>8346</v>
      </c>
      <c r="S1651" s="12">
        <f t="shared" si="402"/>
        <v>41782.309664351851</v>
      </c>
      <c r="T1651" s="12">
        <f t="shared" si="403"/>
        <v>41737.309664351851</v>
      </c>
      <c r="U1651">
        <f t="shared" si="404"/>
        <v>0</v>
      </c>
      <c r="V1651">
        <f t="shared" si="405"/>
        <v>1</v>
      </c>
      <c r="W1651">
        <f t="shared" si="406"/>
        <v>0</v>
      </c>
      <c r="X1651">
        <f t="shared" si="407"/>
        <v>0</v>
      </c>
      <c r="Y1651">
        <f t="shared" si="408"/>
        <v>0</v>
      </c>
      <c r="Z1651">
        <f t="shared" si="409"/>
        <v>0</v>
      </c>
      <c r="AA1651">
        <f t="shared" si="410"/>
        <v>0</v>
      </c>
      <c r="AB1651">
        <f t="shared" si="411"/>
        <v>0</v>
      </c>
      <c r="AC1651">
        <f t="shared" si="412"/>
        <v>0</v>
      </c>
      <c r="AD1651">
        <f t="shared" si="413"/>
        <v>0</v>
      </c>
      <c r="AE1651">
        <f t="shared" si="414"/>
        <v>0</v>
      </c>
      <c r="AF1651">
        <f t="shared" si="415"/>
        <v>0</v>
      </c>
    </row>
    <row r="1652" spans="1:32" ht="45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400"/>
        <v>1.4155</v>
      </c>
      <c r="P1652" s="8">
        <f t="shared" si="401"/>
        <v>88.46875</v>
      </c>
      <c r="Q1652" t="s">
        <v>8325</v>
      </c>
      <c r="R1652" t="s">
        <v>8346</v>
      </c>
      <c r="S1652" s="12">
        <f t="shared" si="402"/>
        <v>41556.060613425929</v>
      </c>
      <c r="T1652" s="12">
        <f t="shared" si="403"/>
        <v>41526.060613425929</v>
      </c>
      <c r="U1652">
        <f t="shared" si="404"/>
        <v>0</v>
      </c>
      <c r="V1652">
        <f t="shared" si="405"/>
        <v>1</v>
      </c>
      <c r="W1652">
        <f t="shared" si="406"/>
        <v>0</v>
      </c>
      <c r="X1652">
        <f t="shared" si="407"/>
        <v>0</v>
      </c>
      <c r="Y1652">
        <f t="shared" si="408"/>
        <v>0</v>
      </c>
      <c r="Z1652">
        <f t="shared" si="409"/>
        <v>0</v>
      </c>
      <c r="AA1652">
        <f t="shared" si="410"/>
        <v>0</v>
      </c>
      <c r="AB1652">
        <f t="shared" si="411"/>
        <v>0</v>
      </c>
      <c r="AC1652">
        <f t="shared" si="412"/>
        <v>0</v>
      </c>
      <c r="AD1652">
        <f t="shared" si="413"/>
        <v>0</v>
      </c>
      <c r="AE1652">
        <f t="shared" si="414"/>
        <v>0</v>
      </c>
      <c r="AF1652">
        <f t="shared" si="415"/>
        <v>0</v>
      </c>
    </row>
    <row r="1653" spans="1:32" ht="60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400"/>
        <v>1.0075000000000001</v>
      </c>
      <c r="P1653" s="8">
        <f t="shared" si="401"/>
        <v>100.75</v>
      </c>
      <c r="Q1653" t="s">
        <v>8325</v>
      </c>
      <c r="R1653" t="s">
        <v>8346</v>
      </c>
      <c r="S1653" s="12">
        <f t="shared" si="402"/>
        <v>40658.915972222225</v>
      </c>
      <c r="T1653" s="12">
        <f t="shared" si="403"/>
        <v>40625.525694444441</v>
      </c>
      <c r="U1653">
        <f t="shared" si="404"/>
        <v>0</v>
      </c>
      <c r="V1653">
        <f t="shared" si="405"/>
        <v>1</v>
      </c>
      <c r="W1653">
        <f t="shared" si="406"/>
        <v>0</v>
      </c>
      <c r="X1653">
        <f t="shared" si="407"/>
        <v>0</v>
      </c>
      <c r="Y1653">
        <f t="shared" si="408"/>
        <v>0</v>
      </c>
      <c r="Z1653">
        <f t="shared" si="409"/>
        <v>0</v>
      </c>
      <c r="AA1653">
        <f t="shared" si="410"/>
        <v>0</v>
      </c>
      <c r="AB1653">
        <f t="shared" si="411"/>
        <v>0</v>
      </c>
      <c r="AC1653">
        <f t="shared" si="412"/>
        <v>0</v>
      </c>
      <c r="AD1653">
        <f t="shared" si="413"/>
        <v>0</v>
      </c>
      <c r="AE1653">
        <f t="shared" si="414"/>
        <v>0</v>
      </c>
      <c r="AF1653">
        <f t="shared" si="415"/>
        <v>0</v>
      </c>
    </row>
    <row r="1654" spans="1:32" ht="60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400"/>
        <v>1.0066666666666666</v>
      </c>
      <c r="P1654" s="8">
        <f t="shared" si="401"/>
        <v>64.714285714285708</v>
      </c>
      <c r="Q1654" t="s">
        <v>8325</v>
      </c>
      <c r="R1654" t="s">
        <v>8346</v>
      </c>
      <c r="S1654" s="12">
        <f t="shared" si="402"/>
        <v>41602.159641203703</v>
      </c>
      <c r="T1654" s="12">
        <f t="shared" si="403"/>
        <v>41572.117974537039</v>
      </c>
      <c r="U1654">
        <f t="shared" si="404"/>
        <v>0</v>
      </c>
      <c r="V1654">
        <f t="shared" si="405"/>
        <v>1</v>
      </c>
      <c r="W1654">
        <f t="shared" si="406"/>
        <v>0</v>
      </c>
      <c r="X1654">
        <f t="shared" si="407"/>
        <v>0</v>
      </c>
      <c r="Y1654">
        <f t="shared" si="408"/>
        <v>0</v>
      </c>
      <c r="Z1654">
        <f t="shared" si="409"/>
        <v>0</v>
      </c>
      <c r="AA1654">
        <f t="shared" si="410"/>
        <v>0</v>
      </c>
      <c r="AB1654">
        <f t="shared" si="411"/>
        <v>0</v>
      </c>
      <c r="AC1654">
        <f t="shared" si="412"/>
        <v>0</v>
      </c>
      <c r="AD1654">
        <f t="shared" si="413"/>
        <v>0</v>
      </c>
      <c r="AE1654">
        <f t="shared" si="414"/>
        <v>0</v>
      </c>
      <c r="AF1654">
        <f t="shared" si="415"/>
        <v>0</v>
      </c>
    </row>
    <row r="1655" spans="1:32" ht="45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400"/>
        <v>1.7423040000000001</v>
      </c>
      <c r="P1655" s="8">
        <f t="shared" si="401"/>
        <v>51.854285714285716</v>
      </c>
      <c r="Q1655" t="s">
        <v>8325</v>
      </c>
      <c r="R1655" t="s">
        <v>8346</v>
      </c>
      <c r="S1655" s="12">
        <f t="shared" si="402"/>
        <v>40657.459444444445</v>
      </c>
      <c r="T1655" s="12">
        <f t="shared" si="403"/>
        <v>40626.459444444445</v>
      </c>
      <c r="U1655">
        <f t="shared" si="404"/>
        <v>0</v>
      </c>
      <c r="V1655">
        <f t="shared" si="405"/>
        <v>0</v>
      </c>
      <c r="W1655">
        <f t="shared" si="406"/>
        <v>1</v>
      </c>
      <c r="X1655">
        <f t="shared" si="407"/>
        <v>0</v>
      </c>
      <c r="Y1655">
        <f t="shared" si="408"/>
        <v>0</v>
      </c>
      <c r="Z1655">
        <f t="shared" si="409"/>
        <v>0</v>
      </c>
      <c r="AA1655">
        <f t="shared" si="410"/>
        <v>0</v>
      </c>
      <c r="AB1655">
        <f t="shared" si="411"/>
        <v>0</v>
      </c>
      <c r="AC1655">
        <f t="shared" si="412"/>
        <v>0</v>
      </c>
      <c r="AD1655">
        <f t="shared" si="413"/>
        <v>0</v>
      </c>
      <c r="AE1655">
        <f t="shared" si="414"/>
        <v>0</v>
      </c>
      <c r="AF1655">
        <f t="shared" si="415"/>
        <v>0</v>
      </c>
    </row>
    <row r="1656" spans="1:32" ht="60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400"/>
        <v>1.199090909090909</v>
      </c>
      <c r="P1656" s="8">
        <f t="shared" si="401"/>
        <v>38.794117647058826</v>
      </c>
      <c r="Q1656" t="s">
        <v>8325</v>
      </c>
      <c r="R1656" t="s">
        <v>8346</v>
      </c>
      <c r="S1656" s="12">
        <f t="shared" si="402"/>
        <v>41017.515740740739</v>
      </c>
      <c r="T1656" s="12">
        <f t="shared" si="403"/>
        <v>40987.515740740739</v>
      </c>
      <c r="U1656">
        <f t="shared" si="404"/>
        <v>0</v>
      </c>
      <c r="V1656">
        <f t="shared" si="405"/>
        <v>1</v>
      </c>
      <c r="W1656">
        <f t="shared" si="406"/>
        <v>0</v>
      </c>
      <c r="X1656">
        <f t="shared" si="407"/>
        <v>0</v>
      </c>
      <c r="Y1656">
        <f t="shared" si="408"/>
        <v>0</v>
      </c>
      <c r="Z1656">
        <f t="shared" si="409"/>
        <v>0</v>
      </c>
      <c r="AA1656">
        <f t="shared" si="410"/>
        <v>0</v>
      </c>
      <c r="AB1656">
        <f t="shared" si="411"/>
        <v>0</v>
      </c>
      <c r="AC1656">
        <f t="shared" si="412"/>
        <v>0</v>
      </c>
      <c r="AD1656">
        <f t="shared" si="413"/>
        <v>0</v>
      </c>
      <c r="AE1656">
        <f t="shared" si="414"/>
        <v>0</v>
      </c>
      <c r="AF1656">
        <f t="shared" si="415"/>
        <v>0</v>
      </c>
    </row>
    <row r="1657" spans="1:32" ht="45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400"/>
        <v>1.4286666666666668</v>
      </c>
      <c r="P1657" s="8">
        <f t="shared" si="401"/>
        <v>44.645833333333336</v>
      </c>
      <c r="Q1657" t="s">
        <v>8325</v>
      </c>
      <c r="R1657" t="s">
        <v>8346</v>
      </c>
      <c r="S1657" s="12">
        <f t="shared" si="402"/>
        <v>41004.375231481477</v>
      </c>
      <c r="T1657" s="12">
        <f t="shared" si="403"/>
        <v>40974.416898148149</v>
      </c>
      <c r="U1657">
        <f t="shared" si="404"/>
        <v>0</v>
      </c>
      <c r="V1657">
        <f t="shared" si="405"/>
        <v>1</v>
      </c>
      <c r="W1657">
        <f t="shared" si="406"/>
        <v>0</v>
      </c>
      <c r="X1657">
        <f t="shared" si="407"/>
        <v>0</v>
      </c>
      <c r="Y1657">
        <f t="shared" si="408"/>
        <v>0</v>
      </c>
      <c r="Z1657">
        <f t="shared" si="409"/>
        <v>0</v>
      </c>
      <c r="AA1657">
        <f t="shared" si="410"/>
        <v>0</v>
      </c>
      <c r="AB1657">
        <f t="shared" si="411"/>
        <v>0</v>
      </c>
      <c r="AC1657">
        <f t="shared" si="412"/>
        <v>0</v>
      </c>
      <c r="AD1657">
        <f t="shared" si="413"/>
        <v>0</v>
      </c>
      <c r="AE1657">
        <f t="shared" si="414"/>
        <v>0</v>
      </c>
      <c r="AF1657">
        <f t="shared" si="415"/>
        <v>0</v>
      </c>
    </row>
    <row r="1658" spans="1:32" ht="60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400"/>
        <v>1.0033493333333334</v>
      </c>
      <c r="P1658" s="8">
        <f t="shared" si="401"/>
        <v>156.77333333333334</v>
      </c>
      <c r="Q1658" t="s">
        <v>8325</v>
      </c>
      <c r="R1658" t="s">
        <v>8346</v>
      </c>
      <c r="S1658" s="12">
        <f t="shared" si="402"/>
        <v>41256.553842592592</v>
      </c>
      <c r="T1658" s="12">
        <f t="shared" si="403"/>
        <v>41226.553842592592</v>
      </c>
      <c r="U1658">
        <f t="shared" si="404"/>
        <v>0</v>
      </c>
      <c r="V1658">
        <f t="shared" si="405"/>
        <v>0</v>
      </c>
      <c r="W1658">
        <f t="shared" si="406"/>
        <v>1</v>
      </c>
      <c r="X1658">
        <f t="shared" si="407"/>
        <v>0</v>
      </c>
      <c r="Y1658">
        <f t="shared" si="408"/>
        <v>0</v>
      </c>
      <c r="Z1658">
        <f t="shared" si="409"/>
        <v>0</v>
      </c>
      <c r="AA1658">
        <f t="shared" si="410"/>
        <v>0</v>
      </c>
      <c r="AB1658">
        <f t="shared" si="411"/>
        <v>0</v>
      </c>
      <c r="AC1658">
        <f t="shared" si="412"/>
        <v>0</v>
      </c>
      <c r="AD1658">
        <f t="shared" si="413"/>
        <v>0</v>
      </c>
      <c r="AE1658">
        <f t="shared" si="414"/>
        <v>0</v>
      </c>
      <c r="AF1658">
        <f t="shared" si="415"/>
        <v>0</v>
      </c>
    </row>
    <row r="1659" spans="1:32" ht="60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400"/>
        <v>1.0493380000000001</v>
      </c>
      <c r="P1659" s="8">
        <f t="shared" si="401"/>
        <v>118.70339366515837</v>
      </c>
      <c r="Q1659" t="s">
        <v>8325</v>
      </c>
      <c r="R1659" t="s">
        <v>8346</v>
      </c>
      <c r="S1659" s="12">
        <f t="shared" si="402"/>
        <v>41053.407037037039</v>
      </c>
      <c r="T1659" s="12">
        <f t="shared" si="403"/>
        <v>41023.407037037039</v>
      </c>
      <c r="U1659">
        <f t="shared" si="404"/>
        <v>0</v>
      </c>
      <c r="V1659">
        <f t="shared" si="405"/>
        <v>0</v>
      </c>
      <c r="W1659">
        <f t="shared" si="406"/>
        <v>0</v>
      </c>
      <c r="X1659">
        <f t="shared" si="407"/>
        <v>0</v>
      </c>
      <c r="Y1659">
        <f t="shared" si="408"/>
        <v>0</v>
      </c>
      <c r="Z1659">
        <f t="shared" si="409"/>
        <v>0</v>
      </c>
      <c r="AA1659">
        <f t="shared" si="410"/>
        <v>1</v>
      </c>
      <c r="AB1659">
        <f t="shared" si="411"/>
        <v>0</v>
      </c>
      <c r="AC1659">
        <f t="shared" si="412"/>
        <v>0</v>
      </c>
      <c r="AD1659">
        <f t="shared" si="413"/>
        <v>0</v>
      </c>
      <c r="AE1659">
        <f t="shared" si="414"/>
        <v>0</v>
      </c>
      <c r="AF1659">
        <f t="shared" si="415"/>
        <v>0</v>
      </c>
    </row>
    <row r="1660" spans="1:32" ht="60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400"/>
        <v>1.3223333333333334</v>
      </c>
      <c r="P1660" s="8">
        <f t="shared" si="401"/>
        <v>74.149532710280369</v>
      </c>
      <c r="Q1660" t="s">
        <v>8325</v>
      </c>
      <c r="R1660" t="s">
        <v>8346</v>
      </c>
      <c r="S1660" s="12">
        <f t="shared" si="402"/>
        <v>41261.222222222219</v>
      </c>
      <c r="T1660" s="12">
        <f t="shared" si="403"/>
        <v>41222.84684027778</v>
      </c>
      <c r="U1660">
        <f t="shared" si="404"/>
        <v>0</v>
      </c>
      <c r="V1660">
        <f t="shared" si="405"/>
        <v>0</v>
      </c>
      <c r="W1660">
        <f t="shared" si="406"/>
        <v>1</v>
      </c>
      <c r="X1660">
        <f t="shared" si="407"/>
        <v>0</v>
      </c>
      <c r="Y1660">
        <f t="shared" si="408"/>
        <v>0</v>
      </c>
      <c r="Z1660">
        <f t="shared" si="409"/>
        <v>0</v>
      </c>
      <c r="AA1660">
        <f t="shared" si="410"/>
        <v>0</v>
      </c>
      <c r="AB1660">
        <f t="shared" si="411"/>
        <v>0</v>
      </c>
      <c r="AC1660">
        <f t="shared" si="412"/>
        <v>0</v>
      </c>
      <c r="AD1660">
        <f t="shared" si="413"/>
        <v>0</v>
      </c>
      <c r="AE1660">
        <f t="shared" si="414"/>
        <v>0</v>
      </c>
      <c r="AF1660">
        <f t="shared" si="415"/>
        <v>0</v>
      </c>
    </row>
    <row r="1661" spans="1:32" ht="60" x14ac:dyDescent="0.25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400"/>
        <v>1.1279999999999999</v>
      </c>
      <c r="P1661" s="8">
        <f t="shared" si="401"/>
        <v>12.533333333333333</v>
      </c>
      <c r="Q1661" t="s">
        <v>8325</v>
      </c>
      <c r="R1661" t="s">
        <v>8346</v>
      </c>
      <c r="S1661" s="12">
        <f t="shared" si="402"/>
        <v>41625.125</v>
      </c>
      <c r="T1661" s="12">
        <f t="shared" si="403"/>
        <v>41596.538437499999</v>
      </c>
      <c r="U1661">
        <f t="shared" si="404"/>
        <v>1</v>
      </c>
      <c r="V1661">
        <f t="shared" si="405"/>
        <v>0</v>
      </c>
      <c r="W1661">
        <f t="shared" si="406"/>
        <v>0</v>
      </c>
      <c r="X1661">
        <f t="shared" si="407"/>
        <v>0</v>
      </c>
      <c r="Y1661">
        <f t="shared" si="408"/>
        <v>0</v>
      </c>
      <c r="Z1661">
        <f t="shared" si="409"/>
        <v>0</v>
      </c>
      <c r="AA1661">
        <f t="shared" si="410"/>
        <v>0</v>
      </c>
      <c r="AB1661">
        <f t="shared" si="411"/>
        <v>0</v>
      </c>
      <c r="AC1661">
        <f t="shared" si="412"/>
        <v>0</v>
      </c>
      <c r="AD1661">
        <f t="shared" si="413"/>
        <v>0</v>
      </c>
      <c r="AE1661">
        <f t="shared" si="414"/>
        <v>0</v>
      </c>
      <c r="AF1661">
        <f t="shared" si="415"/>
        <v>0</v>
      </c>
    </row>
    <row r="1662" spans="1:32" ht="60" x14ac:dyDescent="0.25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400"/>
        <v>12.5375</v>
      </c>
      <c r="P1662" s="8">
        <f t="shared" si="401"/>
        <v>27.861111111111111</v>
      </c>
      <c r="Q1662" t="s">
        <v>8325</v>
      </c>
      <c r="R1662" t="s">
        <v>8346</v>
      </c>
      <c r="S1662" s="12">
        <f t="shared" si="402"/>
        <v>42490.540972222225</v>
      </c>
      <c r="T1662" s="12">
        <f t="shared" si="403"/>
        <v>42459.318865740745</v>
      </c>
      <c r="U1662">
        <f t="shared" si="404"/>
        <v>1</v>
      </c>
      <c r="V1662">
        <f t="shared" si="405"/>
        <v>0</v>
      </c>
      <c r="W1662">
        <f t="shared" si="406"/>
        <v>0</v>
      </c>
      <c r="X1662">
        <f t="shared" si="407"/>
        <v>0</v>
      </c>
      <c r="Y1662">
        <f t="shared" si="408"/>
        <v>0</v>
      </c>
      <c r="Z1662">
        <f t="shared" si="409"/>
        <v>0</v>
      </c>
      <c r="AA1662">
        <f t="shared" si="410"/>
        <v>0</v>
      </c>
      <c r="AB1662">
        <f t="shared" si="411"/>
        <v>0</v>
      </c>
      <c r="AC1662">
        <f t="shared" si="412"/>
        <v>0</v>
      </c>
      <c r="AD1662">
        <f t="shared" si="413"/>
        <v>0</v>
      </c>
      <c r="AE1662">
        <f t="shared" si="414"/>
        <v>0</v>
      </c>
      <c r="AF1662">
        <f t="shared" si="415"/>
        <v>0</v>
      </c>
    </row>
    <row r="1663" spans="1:32" ht="75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400"/>
        <v>1.0250632911392406</v>
      </c>
      <c r="P1663" s="8">
        <f t="shared" si="401"/>
        <v>80.178217821782184</v>
      </c>
      <c r="Q1663" t="s">
        <v>8325</v>
      </c>
      <c r="R1663" t="s">
        <v>8346</v>
      </c>
      <c r="S1663" s="12">
        <f t="shared" si="402"/>
        <v>42386.5</v>
      </c>
      <c r="T1663" s="12">
        <f t="shared" si="403"/>
        <v>42343.623043981483</v>
      </c>
      <c r="U1663">
        <f t="shared" si="404"/>
        <v>0</v>
      </c>
      <c r="V1663">
        <f t="shared" si="405"/>
        <v>0</v>
      </c>
      <c r="W1663">
        <f t="shared" si="406"/>
        <v>1</v>
      </c>
      <c r="X1663">
        <f t="shared" si="407"/>
        <v>0</v>
      </c>
      <c r="Y1663">
        <f t="shared" si="408"/>
        <v>0</v>
      </c>
      <c r="Z1663">
        <f t="shared" si="409"/>
        <v>0</v>
      </c>
      <c r="AA1663">
        <f t="shared" si="410"/>
        <v>0</v>
      </c>
      <c r="AB1663">
        <f t="shared" si="411"/>
        <v>0</v>
      </c>
      <c r="AC1663">
        <f t="shared" si="412"/>
        <v>0</v>
      </c>
      <c r="AD1663">
        <f t="shared" si="413"/>
        <v>0</v>
      </c>
      <c r="AE1663">
        <f t="shared" si="414"/>
        <v>0</v>
      </c>
      <c r="AF1663">
        <f t="shared" si="415"/>
        <v>0</v>
      </c>
    </row>
    <row r="1664" spans="1:32" ht="60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400"/>
        <v>1.026375</v>
      </c>
      <c r="P1664" s="8">
        <f t="shared" si="401"/>
        <v>132.43548387096774</v>
      </c>
      <c r="Q1664" t="s">
        <v>8325</v>
      </c>
      <c r="R1664" t="s">
        <v>8346</v>
      </c>
      <c r="S1664" s="12">
        <f t="shared" si="402"/>
        <v>40907.864999999998</v>
      </c>
      <c r="T1664" s="12">
        <f t="shared" si="403"/>
        <v>40847.823333333334</v>
      </c>
      <c r="U1664">
        <f t="shared" si="404"/>
        <v>0</v>
      </c>
      <c r="V1664">
        <f t="shared" si="405"/>
        <v>0</v>
      </c>
      <c r="W1664">
        <f t="shared" si="406"/>
        <v>1</v>
      </c>
      <c r="X1664">
        <f t="shared" si="407"/>
        <v>0</v>
      </c>
      <c r="Y1664">
        <f t="shared" si="408"/>
        <v>0</v>
      </c>
      <c r="Z1664">
        <f t="shared" si="409"/>
        <v>0</v>
      </c>
      <c r="AA1664">
        <f t="shared" si="410"/>
        <v>0</v>
      </c>
      <c r="AB1664">
        <f t="shared" si="411"/>
        <v>0</v>
      </c>
      <c r="AC1664">
        <f t="shared" si="412"/>
        <v>0</v>
      </c>
      <c r="AD1664">
        <f t="shared" si="413"/>
        <v>0</v>
      </c>
      <c r="AE1664">
        <f t="shared" si="414"/>
        <v>0</v>
      </c>
      <c r="AF1664">
        <f t="shared" si="415"/>
        <v>0</v>
      </c>
    </row>
    <row r="1665" spans="1:32" ht="45" x14ac:dyDescent="0.25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400"/>
        <v>1.08</v>
      </c>
      <c r="P1665" s="8">
        <f t="shared" si="401"/>
        <v>33.75</v>
      </c>
      <c r="Q1665" t="s">
        <v>8325</v>
      </c>
      <c r="R1665" t="s">
        <v>8346</v>
      </c>
      <c r="S1665" s="12">
        <f t="shared" si="402"/>
        <v>42035.64707175926</v>
      </c>
      <c r="T1665" s="12">
        <f t="shared" si="403"/>
        <v>42005.64707175926</v>
      </c>
      <c r="U1665">
        <f t="shared" si="404"/>
        <v>1</v>
      </c>
      <c r="V1665">
        <f t="shared" si="405"/>
        <v>1</v>
      </c>
      <c r="W1665">
        <f t="shared" si="406"/>
        <v>0</v>
      </c>
      <c r="X1665">
        <f t="shared" si="407"/>
        <v>0</v>
      </c>
      <c r="Y1665">
        <f t="shared" si="408"/>
        <v>0</v>
      </c>
      <c r="Z1665">
        <f t="shared" si="409"/>
        <v>0</v>
      </c>
      <c r="AA1665">
        <f t="shared" si="410"/>
        <v>0</v>
      </c>
      <c r="AB1665">
        <f t="shared" si="411"/>
        <v>0</v>
      </c>
      <c r="AC1665">
        <f t="shared" si="412"/>
        <v>0</v>
      </c>
      <c r="AD1665">
        <f t="shared" si="413"/>
        <v>0</v>
      </c>
      <c r="AE1665">
        <f t="shared" si="414"/>
        <v>0</v>
      </c>
      <c r="AF1665">
        <f t="shared" si="415"/>
        <v>0</v>
      </c>
    </row>
    <row r="1666" spans="1:32" ht="45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400"/>
        <v>1.2240879999999998</v>
      </c>
      <c r="P1666" s="8">
        <f t="shared" si="401"/>
        <v>34.384494382022467</v>
      </c>
      <c r="Q1666" t="s">
        <v>8325</v>
      </c>
      <c r="R1666" t="s">
        <v>8346</v>
      </c>
      <c r="S1666" s="12">
        <f t="shared" si="402"/>
        <v>40983.790972222225</v>
      </c>
      <c r="T1666" s="12">
        <f t="shared" si="403"/>
        <v>40939.386782407411</v>
      </c>
      <c r="U1666">
        <f t="shared" si="404"/>
        <v>0</v>
      </c>
      <c r="V1666">
        <f t="shared" si="405"/>
        <v>1</v>
      </c>
      <c r="W1666">
        <f t="shared" si="406"/>
        <v>0</v>
      </c>
      <c r="X1666">
        <f t="shared" si="407"/>
        <v>0</v>
      </c>
      <c r="Y1666">
        <f t="shared" si="408"/>
        <v>0</v>
      </c>
      <c r="Z1666">
        <f t="shared" si="409"/>
        <v>0</v>
      </c>
      <c r="AA1666">
        <f t="shared" si="410"/>
        <v>0</v>
      </c>
      <c r="AB1666">
        <f t="shared" si="411"/>
        <v>0</v>
      </c>
      <c r="AC1666">
        <f t="shared" si="412"/>
        <v>0</v>
      </c>
      <c r="AD1666">
        <f t="shared" si="413"/>
        <v>0</v>
      </c>
      <c r="AE1666">
        <f t="shared" si="414"/>
        <v>0</v>
      </c>
      <c r="AF1666">
        <f t="shared" si="415"/>
        <v>0</v>
      </c>
    </row>
    <row r="1667" spans="1:32" ht="60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416">E1667/D1667</f>
        <v>1.1945714285714286</v>
      </c>
      <c r="P1667" s="8">
        <f t="shared" ref="P1667:P1730" si="417">E1667/L1667</f>
        <v>44.956989247311824</v>
      </c>
      <c r="Q1667" t="s">
        <v>8325</v>
      </c>
      <c r="R1667" t="s">
        <v>8346</v>
      </c>
      <c r="S1667" s="12">
        <f t="shared" ref="S1667:S1730" si="418">(I1667/86400)+25569+(-9/24)</f>
        <v>40595.75</v>
      </c>
      <c r="T1667" s="12">
        <f t="shared" ref="T1667:T1730" si="419">(J1667/86400)+25569+(-9/24)</f>
        <v>40564.274456018517</v>
      </c>
      <c r="U1667">
        <f t="shared" ref="U1667:U1730" si="420">COUNTIFS(D1667, "&gt;=0", D1667,"&lt;=1000")</f>
        <v>0</v>
      </c>
      <c r="V1667">
        <f t="shared" ref="V1667:V1730" si="421">COUNTIFS(D1667, "&gt;=1000", D1667,"&lt;=4999")</f>
        <v>1</v>
      </c>
      <c r="W1667">
        <f t="shared" ref="W1667:W1730" si="422">COUNTIFS(D1667, "&gt;=5000", D1667,"&lt;=9999")</f>
        <v>0</v>
      </c>
      <c r="X1667">
        <f t="shared" ref="X1667:X1730" si="423">COUNTIFS(D1667, "&gt;=10000", D1667,"&lt;=14999")</f>
        <v>0</v>
      </c>
      <c r="Y1667">
        <f t="shared" ref="Y1667:Y1730" si="424">COUNTIFS(D1667, "&gt;=15000", D1667,"&lt;=19999")</f>
        <v>0</v>
      </c>
      <c r="Z1667">
        <f t="shared" ref="Z1667:Z1730" si="425">COUNTIFS(D1667, "&gt;=20000", D1667,"&lt;=24999")</f>
        <v>0</v>
      </c>
      <c r="AA1667">
        <f t="shared" ref="AA1667:AA1730" si="426">COUNTIFS(D1667, "&gt;=25000", D1667,"&lt;=29999")</f>
        <v>0</v>
      </c>
      <c r="AB1667">
        <f t="shared" ref="AB1667:AB1730" si="427">COUNTIFS(D1667, "&gt;=30000", D1667,"&lt;=34999")</f>
        <v>0</v>
      </c>
      <c r="AC1667">
        <f t="shared" ref="AC1667:AC1730" si="428">COUNTIFS(D1667, "&gt;=35000", D1667,"&lt;=39999")</f>
        <v>0</v>
      </c>
      <c r="AD1667">
        <f t="shared" ref="AD1667:AD1730" si="429">COUNTIFS(D1667, "&gt;=40000", D1667,"&lt;=44999")</f>
        <v>0</v>
      </c>
      <c r="AE1667">
        <f t="shared" ref="AE1667:AE1730" si="430">COUNTIFS(D1667, "&gt;=45000", D1667,"&lt;=49999")</f>
        <v>0</v>
      </c>
      <c r="AF1667">
        <f t="shared" ref="AF1667:AF1730" si="431">COUNTIFS(D1667, "&gt;=50000")</f>
        <v>0</v>
      </c>
    </row>
    <row r="1668" spans="1:32" ht="45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416"/>
        <v>1.6088</v>
      </c>
      <c r="P1668" s="8">
        <f t="shared" si="417"/>
        <v>41.04081632653061</v>
      </c>
      <c r="Q1668" t="s">
        <v>8325</v>
      </c>
      <c r="R1668" t="s">
        <v>8346</v>
      </c>
      <c r="S1668" s="12">
        <f t="shared" si="418"/>
        <v>41360.836493055554</v>
      </c>
      <c r="T1668" s="12">
        <f t="shared" si="419"/>
        <v>41330.878159722226</v>
      </c>
      <c r="U1668">
        <f t="shared" si="420"/>
        <v>0</v>
      </c>
      <c r="V1668">
        <f t="shared" si="421"/>
        <v>1</v>
      </c>
      <c r="W1668">
        <f t="shared" si="422"/>
        <v>0</v>
      </c>
      <c r="X1668">
        <f t="shared" si="423"/>
        <v>0</v>
      </c>
      <c r="Y1668">
        <f t="shared" si="424"/>
        <v>0</v>
      </c>
      <c r="Z1668">
        <f t="shared" si="425"/>
        <v>0</v>
      </c>
      <c r="AA1668">
        <f t="shared" si="426"/>
        <v>0</v>
      </c>
      <c r="AB1668">
        <f t="shared" si="427"/>
        <v>0</v>
      </c>
      <c r="AC1668">
        <f t="shared" si="428"/>
        <v>0</v>
      </c>
      <c r="AD1668">
        <f t="shared" si="429"/>
        <v>0</v>
      </c>
      <c r="AE1668">
        <f t="shared" si="430"/>
        <v>0</v>
      </c>
      <c r="AF1668">
        <f t="shared" si="431"/>
        <v>0</v>
      </c>
    </row>
    <row r="1669" spans="1:32" ht="45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416"/>
        <v>1.2685294117647059</v>
      </c>
      <c r="P1669" s="8">
        <f t="shared" si="417"/>
        <v>52.597560975609753</v>
      </c>
      <c r="Q1669" t="s">
        <v>8325</v>
      </c>
      <c r="R1669" t="s">
        <v>8346</v>
      </c>
      <c r="S1669" s="12">
        <f t="shared" si="418"/>
        <v>41708.915972222225</v>
      </c>
      <c r="T1669" s="12">
        <f t="shared" si="419"/>
        <v>41681.6955787037</v>
      </c>
      <c r="U1669">
        <f t="shared" si="420"/>
        <v>0</v>
      </c>
      <c r="V1669">
        <f t="shared" si="421"/>
        <v>1</v>
      </c>
      <c r="W1669">
        <f t="shared" si="422"/>
        <v>0</v>
      </c>
      <c r="X1669">
        <f t="shared" si="423"/>
        <v>0</v>
      </c>
      <c r="Y1669">
        <f t="shared" si="424"/>
        <v>0</v>
      </c>
      <c r="Z1669">
        <f t="shared" si="425"/>
        <v>0</v>
      </c>
      <c r="AA1669">
        <f t="shared" si="426"/>
        <v>0</v>
      </c>
      <c r="AB1669">
        <f t="shared" si="427"/>
        <v>0</v>
      </c>
      <c r="AC1669">
        <f t="shared" si="428"/>
        <v>0</v>
      </c>
      <c r="AD1669">
        <f t="shared" si="429"/>
        <v>0</v>
      </c>
      <c r="AE1669">
        <f t="shared" si="430"/>
        <v>0</v>
      </c>
      <c r="AF1669">
        <f t="shared" si="431"/>
        <v>0</v>
      </c>
    </row>
    <row r="1670" spans="1:32" ht="60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416"/>
        <v>1.026375</v>
      </c>
      <c r="P1670" s="8">
        <f t="shared" si="417"/>
        <v>70.784482758620683</v>
      </c>
      <c r="Q1670" t="s">
        <v>8325</v>
      </c>
      <c r="R1670" t="s">
        <v>8346</v>
      </c>
      <c r="S1670" s="12">
        <f t="shared" si="418"/>
        <v>40874.816423611112</v>
      </c>
      <c r="T1670" s="12">
        <f t="shared" si="419"/>
        <v>40844.774756944447</v>
      </c>
      <c r="U1670">
        <f t="shared" si="420"/>
        <v>0</v>
      </c>
      <c r="V1670">
        <f t="shared" si="421"/>
        <v>0</v>
      </c>
      <c r="W1670">
        <f t="shared" si="422"/>
        <v>1</v>
      </c>
      <c r="X1670">
        <f t="shared" si="423"/>
        <v>0</v>
      </c>
      <c r="Y1670">
        <f t="shared" si="424"/>
        <v>0</v>
      </c>
      <c r="Z1670">
        <f t="shared" si="425"/>
        <v>0</v>
      </c>
      <c r="AA1670">
        <f t="shared" si="426"/>
        <v>0</v>
      </c>
      <c r="AB1670">
        <f t="shared" si="427"/>
        <v>0</v>
      </c>
      <c r="AC1670">
        <f t="shared" si="428"/>
        <v>0</v>
      </c>
      <c r="AD1670">
        <f t="shared" si="429"/>
        <v>0</v>
      </c>
      <c r="AE1670">
        <f t="shared" si="430"/>
        <v>0</v>
      </c>
      <c r="AF1670">
        <f t="shared" si="431"/>
        <v>0</v>
      </c>
    </row>
    <row r="1671" spans="1:32" ht="60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416"/>
        <v>1.3975</v>
      </c>
      <c r="P1671" s="8">
        <f t="shared" si="417"/>
        <v>53.75</v>
      </c>
      <c r="Q1671" t="s">
        <v>8325</v>
      </c>
      <c r="R1671" t="s">
        <v>8346</v>
      </c>
      <c r="S1671" s="12">
        <f t="shared" si="418"/>
        <v>42521.510138888887</v>
      </c>
      <c r="T1671" s="12">
        <f t="shared" si="419"/>
        <v>42461.510138888887</v>
      </c>
      <c r="U1671">
        <f t="shared" si="420"/>
        <v>0</v>
      </c>
      <c r="V1671">
        <f t="shared" si="421"/>
        <v>1</v>
      </c>
      <c r="W1671">
        <f t="shared" si="422"/>
        <v>0</v>
      </c>
      <c r="X1671">
        <f t="shared" si="423"/>
        <v>0</v>
      </c>
      <c r="Y1671">
        <f t="shared" si="424"/>
        <v>0</v>
      </c>
      <c r="Z1671">
        <f t="shared" si="425"/>
        <v>0</v>
      </c>
      <c r="AA1671">
        <f t="shared" si="426"/>
        <v>0</v>
      </c>
      <c r="AB1671">
        <f t="shared" si="427"/>
        <v>0</v>
      </c>
      <c r="AC1671">
        <f t="shared" si="428"/>
        <v>0</v>
      </c>
      <c r="AD1671">
        <f t="shared" si="429"/>
        <v>0</v>
      </c>
      <c r="AE1671">
        <f t="shared" si="430"/>
        <v>0</v>
      </c>
      <c r="AF1671">
        <f t="shared" si="431"/>
        <v>0</v>
      </c>
    </row>
    <row r="1672" spans="1:32" ht="60" x14ac:dyDescent="0.25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416"/>
        <v>1.026</v>
      </c>
      <c r="P1672" s="8">
        <f t="shared" si="417"/>
        <v>44.608695652173914</v>
      </c>
      <c r="Q1672" t="s">
        <v>8325</v>
      </c>
      <c r="R1672" t="s">
        <v>8346</v>
      </c>
      <c r="S1672" s="12">
        <f t="shared" si="418"/>
        <v>40363.791666666664</v>
      </c>
      <c r="T1672" s="12">
        <f t="shared" si="419"/>
        <v>40313.555543981478</v>
      </c>
      <c r="U1672">
        <f t="shared" si="420"/>
        <v>1</v>
      </c>
      <c r="V1672">
        <f t="shared" si="421"/>
        <v>1</v>
      </c>
      <c r="W1672">
        <f t="shared" si="422"/>
        <v>0</v>
      </c>
      <c r="X1672">
        <f t="shared" si="423"/>
        <v>0</v>
      </c>
      <c r="Y1672">
        <f t="shared" si="424"/>
        <v>0</v>
      </c>
      <c r="Z1672">
        <f t="shared" si="425"/>
        <v>0</v>
      </c>
      <c r="AA1672">
        <f t="shared" si="426"/>
        <v>0</v>
      </c>
      <c r="AB1672">
        <f t="shared" si="427"/>
        <v>0</v>
      </c>
      <c r="AC1672">
        <f t="shared" si="428"/>
        <v>0</v>
      </c>
      <c r="AD1672">
        <f t="shared" si="429"/>
        <v>0</v>
      </c>
      <c r="AE1672">
        <f t="shared" si="430"/>
        <v>0</v>
      </c>
      <c r="AF1672">
        <f t="shared" si="431"/>
        <v>0</v>
      </c>
    </row>
    <row r="1673" spans="1:32" ht="30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416"/>
        <v>1.0067349999999999</v>
      </c>
      <c r="P1673" s="8">
        <f t="shared" si="417"/>
        <v>26.148961038961041</v>
      </c>
      <c r="Q1673" t="s">
        <v>8325</v>
      </c>
      <c r="R1673" t="s">
        <v>8346</v>
      </c>
      <c r="S1673" s="12">
        <f t="shared" si="418"/>
        <v>42583.16914351852</v>
      </c>
      <c r="T1673" s="12">
        <f t="shared" si="419"/>
        <v>42553.16914351852</v>
      </c>
      <c r="U1673">
        <f t="shared" si="420"/>
        <v>0</v>
      </c>
      <c r="V1673">
        <f t="shared" si="421"/>
        <v>1</v>
      </c>
      <c r="W1673">
        <f t="shared" si="422"/>
        <v>0</v>
      </c>
      <c r="X1673">
        <f t="shared" si="423"/>
        <v>0</v>
      </c>
      <c r="Y1673">
        <f t="shared" si="424"/>
        <v>0</v>
      </c>
      <c r="Z1673">
        <f t="shared" si="425"/>
        <v>0</v>
      </c>
      <c r="AA1673">
        <f t="shared" si="426"/>
        <v>0</v>
      </c>
      <c r="AB1673">
        <f t="shared" si="427"/>
        <v>0</v>
      </c>
      <c r="AC1673">
        <f t="shared" si="428"/>
        <v>0</v>
      </c>
      <c r="AD1673">
        <f t="shared" si="429"/>
        <v>0</v>
      </c>
      <c r="AE1673">
        <f t="shared" si="430"/>
        <v>0</v>
      </c>
      <c r="AF1673">
        <f t="shared" si="431"/>
        <v>0</v>
      </c>
    </row>
    <row r="1674" spans="1:32" ht="45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416"/>
        <v>1.1294117647058823</v>
      </c>
      <c r="P1674" s="8">
        <f t="shared" si="417"/>
        <v>39.183673469387756</v>
      </c>
      <c r="Q1674" t="s">
        <v>8325</v>
      </c>
      <c r="R1674" t="s">
        <v>8346</v>
      </c>
      <c r="S1674" s="12">
        <f t="shared" si="418"/>
        <v>41064.281597222223</v>
      </c>
      <c r="T1674" s="12">
        <f t="shared" si="419"/>
        <v>41034.281597222223</v>
      </c>
      <c r="U1674">
        <f t="shared" si="420"/>
        <v>0</v>
      </c>
      <c r="V1674">
        <f t="shared" si="421"/>
        <v>1</v>
      </c>
      <c r="W1674">
        <f t="shared" si="422"/>
        <v>0</v>
      </c>
      <c r="X1674">
        <f t="shared" si="423"/>
        <v>0</v>
      </c>
      <c r="Y1674">
        <f t="shared" si="424"/>
        <v>0</v>
      </c>
      <c r="Z1674">
        <f t="shared" si="425"/>
        <v>0</v>
      </c>
      <c r="AA1674">
        <f t="shared" si="426"/>
        <v>0</v>
      </c>
      <c r="AB1674">
        <f t="shared" si="427"/>
        <v>0</v>
      </c>
      <c r="AC1674">
        <f t="shared" si="428"/>
        <v>0</v>
      </c>
      <c r="AD1674">
        <f t="shared" si="429"/>
        <v>0</v>
      </c>
      <c r="AE1674">
        <f t="shared" si="430"/>
        <v>0</v>
      </c>
      <c r="AF1674">
        <f t="shared" si="431"/>
        <v>0</v>
      </c>
    </row>
    <row r="1675" spans="1:32" ht="45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416"/>
        <v>1.2809523809523808</v>
      </c>
      <c r="P1675" s="8">
        <f t="shared" si="417"/>
        <v>45.593220338983052</v>
      </c>
      <c r="Q1675" t="s">
        <v>8325</v>
      </c>
      <c r="R1675" t="s">
        <v>8346</v>
      </c>
      <c r="S1675" s="12">
        <f t="shared" si="418"/>
        <v>42069.503379629634</v>
      </c>
      <c r="T1675" s="12">
        <f t="shared" si="419"/>
        <v>42039.503379629634</v>
      </c>
      <c r="U1675">
        <f t="shared" si="420"/>
        <v>0</v>
      </c>
      <c r="V1675">
        <f t="shared" si="421"/>
        <v>1</v>
      </c>
      <c r="W1675">
        <f t="shared" si="422"/>
        <v>0</v>
      </c>
      <c r="X1675">
        <f t="shared" si="423"/>
        <v>0</v>
      </c>
      <c r="Y1675">
        <f t="shared" si="424"/>
        <v>0</v>
      </c>
      <c r="Z1675">
        <f t="shared" si="425"/>
        <v>0</v>
      </c>
      <c r="AA1675">
        <f t="shared" si="426"/>
        <v>0</v>
      </c>
      <c r="AB1675">
        <f t="shared" si="427"/>
        <v>0</v>
      </c>
      <c r="AC1675">
        <f t="shared" si="428"/>
        <v>0</v>
      </c>
      <c r="AD1675">
        <f t="shared" si="429"/>
        <v>0</v>
      </c>
      <c r="AE1675">
        <f t="shared" si="430"/>
        <v>0</v>
      </c>
      <c r="AF1675">
        <f t="shared" si="431"/>
        <v>0</v>
      </c>
    </row>
    <row r="1676" spans="1:32" ht="60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416"/>
        <v>2.0169999999999999</v>
      </c>
      <c r="P1676" s="8">
        <f t="shared" si="417"/>
        <v>89.247787610619469</v>
      </c>
      <c r="Q1676" t="s">
        <v>8325</v>
      </c>
      <c r="R1676" t="s">
        <v>8346</v>
      </c>
      <c r="S1676" s="12">
        <f t="shared" si="418"/>
        <v>42599.915972222225</v>
      </c>
      <c r="T1676" s="12">
        <f t="shared" si="419"/>
        <v>42569.230393518519</v>
      </c>
      <c r="U1676">
        <f t="shared" si="420"/>
        <v>0</v>
      </c>
      <c r="V1676">
        <f t="shared" si="421"/>
        <v>0</v>
      </c>
      <c r="W1676">
        <f t="shared" si="422"/>
        <v>1</v>
      </c>
      <c r="X1676">
        <f t="shared" si="423"/>
        <v>0</v>
      </c>
      <c r="Y1676">
        <f t="shared" si="424"/>
        <v>0</v>
      </c>
      <c r="Z1676">
        <f t="shared" si="425"/>
        <v>0</v>
      </c>
      <c r="AA1676">
        <f t="shared" si="426"/>
        <v>0</v>
      </c>
      <c r="AB1676">
        <f t="shared" si="427"/>
        <v>0</v>
      </c>
      <c r="AC1676">
        <f t="shared" si="428"/>
        <v>0</v>
      </c>
      <c r="AD1676">
        <f t="shared" si="429"/>
        <v>0</v>
      </c>
      <c r="AE1676">
        <f t="shared" si="430"/>
        <v>0</v>
      </c>
      <c r="AF1676">
        <f t="shared" si="431"/>
        <v>0</v>
      </c>
    </row>
    <row r="1677" spans="1:32" ht="30" x14ac:dyDescent="0.25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416"/>
        <v>1.37416</v>
      </c>
      <c r="P1677" s="8">
        <f t="shared" si="417"/>
        <v>40.416470588235299</v>
      </c>
      <c r="Q1677" t="s">
        <v>8325</v>
      </c>
      <c r="R1677" t="s">
        <v>8346</v>
      </c>
      <c r="S1677" s="12">
        <f t="shared" si="418"/>
        <v>40832.543749999997</v>
      </c>
      <c r="T1677" s="12">
        <f t="shared" si="419"/>
        <v>40802.358101851853</v>
      </c>
      <c r="U1677">
        <f t="shared" si="420"/>
        <v>1</v>
      </c>
      <c r="V1677">
        <f t="shared" si="421"/>
        <v>1</v>
      </c>
      <c r="W1677">
        <f t="shared" si="422"/>
        <v>0</v>
      </c>
      <c r="X1677">
        <f t="shared" si="423"/>
        <v>0</v>
      </c>
      <c r="Y1677">
        <f t="shared" si="424"/>
        <v>0</v>
      </c>
      <c r="Z1677">
        <f t="shared" si="425"/>
        <v>0</v>
      </c>
      <c r="AA1677">
        <f t="shared" si="426"/>
        <v>0</v>
      </c>
      <c r="AB1677">
        <f t="shared" si="427"/>
        <v>0</v>
      </c>
      <c r="AC1677">
        <f t="shared" si="428"/>
        <v>0</v>
      </c>
      <c r="AD1677">
        <f t="shared" si="429"/>
        <v>0</v>
      </c>
      <c r="AE1677">
        <f t="shared" si="430"/>
        <v>0</v>
      </c>
      <c r="AF1677">
        <f t="shared" si="431"/>
        <v>0</v>
      </c>
    </row>
    <row r="1678" spans="1:32" ht="45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416"/>
        <v>1.1533333333333333</v>
      </c>
      <c r="P1678" s="8">
        <f t="shared" si="417"/>
        <v>82.38095238095238</v>
      </c>
      <c r="Q1678" t="s">
        <v>8325</v>
      </c>
      <c r="R1678" t="s">
        <v>8346</v>
      </c>
      <c r="S1678" s="12">
        <f t="shared" si="418"/>
        <v>41019.790972222225</v>
      </c>
      <c r="T1678" s="12">
        <f t="shared" si="419"/>
        <v>40973.351238425923</v>
      </c>
      <c r="U1678">
        <f t="shared" si="420"/>
        <v>0</v>
      </c>
      <c r="V1678">
        <f t="shared" si="421"/>
        <v>1</v>
      </c>
      <c r="W1678">
        <f t="shared" si="422"/>
        <v>0</v>
      </c>
      <c r="X1678">
        <f t="shared" si="423"/>
        <v>0</v>
      </c>
      <c r="Y1678">
        <f t="shared" si="424"/>
        <v>0</v>
      </c>
      <c r="Z1678">
        <f t="shared" si="425"/>
        <v>0</v>
      </c>
      <c r="AA1678">
        <f t="shared" si="426"/>
        <v>0</v>
      </c>
      <c r="AB1678">
        <f t="shared" si="427"/>
        <v>0</v>
      </c>
      <c r="AC1678">
        <f t="shared" si="428"/>
        <v>0</v>
      </c>
      <c r="AD1678">
        <f t="shared" si="429"/>
        <v>0</v>
      </c>
      <c r="AE1678">
        <f t="shared" si="430"/>
        <v>0</v>
      </c>
      <c r="AF1678">
        <f t="shared" si="431"/>
        <v>0</v>
      </c>
    </row>
    <row r="1679" spans="1:32" ht="45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416"/>
        <v>1.1166666666666667</v>
      </c>
      <c r="P1679" s="8">
        <f t="shared" si="417"/>
        <v>159.52380952380952</v>
      </c>
      <c r="Q1679" t="s">
        <v>8325</v>
      </c>
      <c r="R1679" t="s">
        <v>8346</v>
      </c>
      <c r="S1679" s="12">
        <f t="shared" si="418"/>
        <v>42475.874305555553</v>
      </c>
      <c r="T1679" s="12">
        <f t="shared" si="419"/>
        <v>42416.032129629632</v>
      </c>
      <c r="U1679">
        <f t="shared" si="420"/>
        <v>0</v>
      </c>
      <c r="V1679">
        <f t="shared" si="421"/>
        <v>0</v>
      </c>
      <c r="W1679">
        <f t="shared" si="422"/>
        <v>1</v>
      </c>
      <c r="X1679">
        <f t="shared" si="423"/>
        <v>0</v>
      </c>
      <c r="Y1679">
        <f t="shared" si="424"/>
        <v>0</v>
      </c>
      <c r="Z1679">
        <f t="shared" si="425"/>
        <v>0</v>
      </c>
      <c r="AA1679">
        <f t="shared" si="426"/>
        <v>0</v>
      </c>
      <c r="AB1679">
        <f t="shared" si="427"/>
        <v>0</v>
      </c>
      <c r="AC1679">
        <f t="shared" si="428"/>
        <v>0</v>
      </c>
      <c r="AD1679">
        <f t="shared" si="429"/>
        <v>0</v>
      </c>
      <c r="AE1679">
        <f t="shared" si="430"/>
        <v>0</v>
      </c>
      <c r="AF1679">
        <f t="shared" si="431"/>
        <v>0</v>
      </c>
    </row>
    <row r="1680" spans="1:32" ht="45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416"/>
        <v>1.1839999999999999</v>
      </c>
      <c r="P1680" s="8">
        <f t="shared" si="417"/>
        <v>36.244897959183675</v>
      </c>
      <c r="Q1680" t="s">
        <v>8325</v>
      </c>
      <c r="R1680" t="s">
        <v>8346</v>
      </c>
      <c r="S1680" s="12">
        <f t="shared" si="418"/>
        <v>41676.479988425926</v>
      </c>
      <c r="T1680" s="12">
        <f t="shared" si="419"/>
        <v>41662.479988425926</v>
      </c>
      <c r="U1680">
        <f t="shared" si="420"/>
        <v>0</v>
      </c>
      <c r="V1680">
        <f t="shared" si="421"/>
        <v>1</v>
      </c>
      <c r="W1680">
        <f t="shared" si="422"/>
        <v>0</v>
      </c>
      <c r="X1680">
        <f t="shared" si="423"/>
        <v>0</v>
      </c>
      <c r="Y1680">
        <f t="shared" si="424"/>
        <v>0</v>
      </c>
      <c r="Z1680">
        <f t="shared" si="425"/>
        <v>0</v>
      </c>
      <c r="AA1680">
        <f t="shared" si="426"/>
        <v>0</v>
      </c>
      <c r="AB1680">
        <f t="shared" si="427"/>
        <v>0</v>
      </c>
      <c r="AC1680">
        <f t="shared" si="428"/>
        <v>0</v>
      </c>
      <c r="AD1680">
        <f t="shared" si="429"/>
        <v>0</v>
      </c>
      <c r="AE1680">
        <f t="shared" si="430"/>
        <v>0</v>
      </c>
      <c r="AF1680">
        <f t="shared" si="431"/>
        <v>0</v>
      </c>
    </row>
    <row r="1681" spans="1:32" ht="60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416"/>
        <v>1.75</v>
      </c>
      <c r="P1681" s="8">
        <f t="shared" si="417"/>
        <v>62.5</v>
      </c>
      <c r="Q1681" t="s">
        <v>8325</v>
      </c>
      <c r="R1681" t="s">
        <v>8346</v>
      </c>
      <c r="S1681" s="12">
        <f t="shared" si="418"/>
        <v>40745.693807870368</v>
      </c>
      <c r="T1681" s="12">
        <f t="shared" si="419"/>
        <v>40722.693807870368</v>
      </c>
      <c r="U1681">
        <f t="shared" si="420"/>
        <v>0</v>
      </c>
      <c r="V1681">
        <f t="shared" si="421"/>
        <v>1</v>
      </c>
      <c r="W1681">
        <f t="shared" si="422"/>
        <v>0</v>
      </c>
      <c r="X1681">
        <f t="shared" si="423"/>
        <v>0</v>
      </c>
      <c r="Y1681">
        <f t="shared" si="424"/>
        <v>0</v>
      </c>
      <c r="Z1681">
        <f t="shared" si="425"/>
        <v>0</v>
      </c>
      <c r="AA1681">
        <f t="shared" si="426"/>
        <v>0</v>
      </c>
      <c r="AB1681">
        <f t="shared" si="427"/>
        <v>0</v>
      </c>
      <c r="AC1681">
        <f t="shared" si="428"/>
        <v>0</v>
      </c>
      <c r="AD1681">
        <f t="shared" si="429"/>
        <v>0</v>
      </c>
      <c r="AE1681">
        <f t="shared" si="430"/>
        <v>0</v>
      </c>
      <c r="AF1681">
        <f t="shared" si="431"/>
        <v>0</v>
      </c>
    </row>
    <row r="1682" spans="1:32" ht="30" x14ac:dyDescent="0.25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416"/>
        <v>1.175</v>
      </c>
      <c r="P1682" s="8">
        <f t="shared" si="417"/>
        <v>47</v>
      </c>
      <c r="Q1682" t="s">
        <v>8325</v>
      </c>
      <c r="R1682" t="s">
        <v>8346</v>
      </c>
      <c r="S1682" s="12">
        <f t="shared" si="418"/>
        <v>41832.382719907408</v>
      </c>
      <c r="T1682" s="12">
        <f t="shared" si="419"/>
        <v>41802.382719907408</v>
      </c>
      <c r="U1682">
        <f t="shared" si="420"/>
        <v>1</v>
      </c>
      <c r="V1682">
        <f t="shared" si="421"/>
        <v>1</v>
      </c>
      <c r="W1682">
        <f t="shared" si="422"/>
        <v>0</v>
      </c>
      <c r="X1682">
        <f t="shared" si="423"/>
        <v>0</v>
      </c>
      <c r="Y1682">
        <f t="shared" si="424"/>
        <v>0</v>
      </c>
      <c r="Z1682">
        <f t="shared" si="425"/>
        <v>0</v>
      </c>
      <c r="AA1682">
        <f t="shared" si="426"/>
        <v>0</v>
      </c>
      <c r="AB1682">
        <f t="shared" si="427"/>
        <v>0</v>
      </c>
      <c r="AC1682">
        <f t="shared" si="428"/>
        <v>0</v>
      </c>
      <c r="AD1682">
        <f t="shared" si="429"/>
        <v>0</v>
      </c>
      <c r="AE1682">
        <f t="shared" si="430"/>
        <v>0</v>
      </c>
      <c r="AF1682">
        <f t="shared" si="431"/>
        <v>0</v>
      </c>
    </row>
    <row r="1683" spans="1:32" ht="60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416"/>
        <v>1.0142212307692309</v>
      </c>
      <c r="P1683" s="8">
        <f t="shared" si="417"/>
        <v>74.575090497737563</v>
      </c>
      <c r="Q1683" t="s">
        <v>8325</v>
      </c>
      <c r="R1683" t="s">
        <v>8347</v>
      </c>
      <c r="S1683" s="12">
        <f t="shared" si="418"/>
        <v>42822.708333333328</v>
      </c>
      <c r="T1683" s="12">
        <f t="shared" si="419"/>
        <v>42773.746342592596</v>
      </c>
      <c r="U1683">
        <f t="shared" si="420"/>
        <v>0</v>
      </c>
      <c r="V1683">
        <f t="shared" si="421"/>
        <v>0</v>
      </c>
      <c r="W1683">
        <f t="shared" si="422"/>
        <v>0</v>
      </c>
      <c r="X1683">
        <f t="shared" si="423"/>
        <v>0</v>
      </c>
      <c r="Y1683">
        <f t="shared" si="424"/>
        <v>0</v>
      </c>
      <c r="Z1683">
        <f t="shared" si="425"/>
        <v>0</v>
      </c>
      <c r="AA1683">
        <f t="shared" si="426"/>
        <v>0</v>
      </c>
      <c r="AB1683">
        <f t="shared" si="427"/>
        <v>0</v>
      </c>
      <c r="AC1683">
        <f t="shared" si="428"/>
        <v>0</v>
      </c>
      <c r="AD1683">
        <f t="shared" si="429"/>
        <v>0</v>
      </c>
      <c r="AE1683">
        <f t="shared" si="430"/>
        <v>0</v>
      </c>
      <c r="AF1683">
        <f t="shared" si="431"/>
        <v>1</v>
      </c>
    </row>
    <row r="1684" spans="1:32" ht="45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416"/>
        <v>0</v>
      </c>
      <c r="P1684" s="8" t="e">
        <f t="shared" si="417"/>
        <v>#DIV/0!</v>
      </c>
      <c r="Q1684" t="s">
        <v>8325</v>
      </c>
      <c r="R1684" t="s">
        <v>8347</v>
      </c>
      <c r="S1684" s="12">
        <f t="shared" si="418"/>
        <v>42838.796990740739</v>
      </c>
      <c r="T1684" s="12">
        <f t="shared" si="419"/>
        <v>42778.83865740741</v>
      </c>
      <c r="U1684">
        <f t="shared" si="420"/>
        <v>0</v>
      </c>
      <c r="V1684">
        <f t="shared" si="421"/>
        <v>0</v>
      </c>
      <c r="W1684">
        <f t="shared" si="422"/>
        <v>1</v>
      </c>
      <c r="X1684">
        <f t="shared" si="423"/>
        <v>0</v>
      </c>
      <c r="Y1684">
        <f t="shared" si="424"/>
        <v>0</v>
      </c>
      <c r="Z1684">
        <f t="shared" si="425"/>
        <v>0</v>
      </c>
      <c r="AA1684">
        <f t="shared" si="426"/>
        <v>0</v>
      </c>
      <c r="AB1684">
        <f t="shared" si="427"/>
        <v>0</v>
      </c>
      <c r="AC1684">
        <f t="shared" si="428"/>
        <v>0</v>
      </c>
      <c r="AD1684">
        <f t="shared" si="429"/>
        <v>0</v>
      </c>
      <c r="AE1684">
        <f t="shared" si="430"/>
        <v>0</v>
      </c>
      <c r="AF1684">
        <f t="shared" si="431"/>
        <v>0</v>
      </c>
    </row>
    <row r="1685" spans="1:32" ht="45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416"/>
        <v>0.21714285714285714</v>
      </c>
      <c r="P1685" s="8">
        <f t="shared" si="417"/>
        <v>76</v>
      </c>
      <c r="Q1685" t="s">
        <v>8325</v>
      </c>
      <c r="R1685" t="s">
        <v>8347</v>
      </c>
      <c r="S1685" s="12">
        <f t="shared" si="418"/>
        <v>42832.406689814816</v>
      </c>
      <c r="T1685" s="12">
        <f t="shared" si="419"/>
        <v>42808.406689814816</v>
      </c>
      <c r="U1685">
        <f t="shared" si="420"/>
        <v>0</v>
      </c>
      <c r="V1685">
        <f t="shared" si="421"/>
        <v>1</v>
      </c>
      <c r="W1685">
        <f t="shared" si="422"/>
        <v>0</v>
      </c>
      <c r="X1685">
        <f t="shared" si="423"/>
        <v>0</v>
      </c>
      <c r="Y1685">
        <f t="shared" si="424"/>
        <v>0</v>
      </c>
      <c r="Z1685">
        <f t="shared" si="425"/>
        <v>0</v>
      </c>
      <c r="AA1685">
        <f t="shared" si="426"/>
        <v>0</v>
      </c>
      <c r="AB1685">
        <f t="shared" si="427"/>
        <v>0</v>
      </c>
      <c r="AC1685">
        <f t="shared" si="428"/>
        <v>0</v>
      </c>
      <c r="AD1685">
        <f t="shared" si="429"/>
        <v>0</v>
      </c>
      <c r="AE1685">
        <f t="shared" si="430"/>
        <v>0</v>
      </c>
      <c r="AF1685">
        <f t="shared" si="431"/>
        <v>0</v>
      </c>
    </row>
    <row r="1686" spans="1:32" ht="30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416"/>
        <v>1.0912500000000001</v>
      </c>
      <c r="P1686" s="8">
        <f t="shared" si="417"/>
        <v>86.43564356435644</v>
      </c>
      <c r="Q1686" t="s">
        <v>8325</v>
      </c>
      <c r="R1686" t="s">
        <v>8347</v>
      </c>
      <c r="S1686" s="12">
        <f t="shared" si="418"/>
        <v>42811.398622685185</v>
      </c>
      <c r="T1686" s="12">
        <f t="shared" si="419"/>
        <v>42783.440289351856</v>
      </c>
      <c r="U1686">
        <f t="shared" si="420"/>
        <v>0</v>
      </c>
      <c r="V1686">
        <f t="shared" si="421"/>
        <v>0</v>
      </c>
      <c r="W1686">
        <f t="shared" si="422"/>
        <v>1</v>
      </c>
      <c r="X1686">
        <f t="shared" si="423"/>
        <v>0</v>
      </c>
      <c r="Y1686">
        <f t="shared" si="424"/>
        <v>0</v>
      </c>
      <c r="Z1686">
        <f t="shared" si="425"/>
        <v>0</v>
      </c>
      <c r="AA1686">
        <f t="shared" si="426"/>
        <v>0</v>
      </c>
      <c r="AB1686">
        <f t="shared" si="427"/>
        <v>0</v>
      </c>
      <c r="AC1686">
        <f t="shared" si="428"/>
        <v>0</v>
      </c>
      <c r="AD1686">
        <f t="shared" si="429"/>
        <v>0</v>
      </c>
      <c r="AE1686">
        <f t="shared" si="430"/>
        <v>0</v>
      </c>
      <c r="AF1686">
        <f t="shared" si="431"/>
        <v>0</v>
      </c>
    </row>
    <row r="1687" spans="1:32" ht="60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416"/>
        <v>1.0285714285714285</v>
      </c>
      <c r="P1687" s="8">
        <f t="shared" si="417"/>
        <v>24</v>
      </c>
      <c r="Q1687" t="s">
        <v>8325</v>
      </c>
      <c r="R1687" t="s">
        <v>8347</v>
      </c>
      <c r="S1687" s="12">
        <f t="shared" si="418"/>
        <v>42817.833599537036</v>
      </c>
      <c r="T1687" s="12">
        <f t="shared" si="419"/>
        <v>42787.8752662037</v>
      </c>
      <c r="U1687">
        <f t="shared" si="420"/>
        <v>1</v>
      </c>
      <c r="V1687">
        <f t="shared" si="421"/>
        <v>0</v>
      </c>
      <c r="W1687">
        <f t="shared" si="422"/>
        <v>0</v>
      </c>
      <c r="X1687">
        <f t="shared" si="423"/>
        <v>0</v>
      </c>
      <c r="Y1687">
        <f t="shared" si="424"/>
        <v>0</v>
      </c>
      <c r="Z1687">
        <f t="shared" si="425"/>
        <v>0</v>
      </c>
      <c r="AA1687">
        <f t="shared" si="426"/>
        <v>0</v>
      </c>
      <c r="AB1687">
        <f t="shared" si="427"/>
        <v>0</v>
      </c>
      <c r="AC1687">
        <f t="shared" si="428"/>
        <v>0</v>
      </c>
      <c r="AD1687">
        <f t="shared" si="429"/>
        <v>0</v>
      </c>
      <c r="AE1687">
        <f t="shared" si="430"/>
        <v>0</v>
      </c>
      <c r="AF1687">
        <f t="shared" si="431"/>
        <v>0</v>
      </c>
    </row>
    <row r="1688" spans="1:32" ht="60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416"/>
        <v>3.5999999999999999E-3</v>
      </c>
      <c r="P1688" s="8">
        <f t="shared" si="417"/>
        <v>18</v>
      </c>
      <c r="Q1688" t="s">
        <v>8325</v>
      </c>
      <c r="R1688" t="s">
        <v>8347</v>
      </c>
      <c r="S1688" s="12">
        <f t="shared" si="418"/>
        <v>42852.427303240736</v>
      </c>
      <c r="T1688" s="12">
        <f t="shared" si="419"/>
        <v>42792.468969907408</v>
      </c>
      <c r="U1688">
        <f t="shared" si="420"/>
        <v>0</v>
      </c>
      <c r="V1688">
        <f t="shared" si="421"/>
        <v>0</v>
      </c>
      <c r="W1688">
        <f t="shared" si="422"/>
        <v>1</v>
      </c>
      <c r="X1688">
        <f t="shared" si="423"/>
        <v>0</v>
      </c>
      <c r="Y1688">
        <f t="shared" si="424"/>
        <v>0</v>
      </c>
      <c r="Z1688">
        <f t="shared" si="425"/>
        <v>0</v>
      </c>
      <c r="AA1688">
        <f t="shared" si="426"/>
        <v>0</v>
      </c>
      <c r="AB1688">
        <f t="shared" si="427"/>
        <v>0</v>
      </c>
      <c r="AC1688">
        <f t="shared" si="428"/>
        <v>0</v>
      </c>
      <c r="AD1688">
        <f t="shared" si="429"/>
        <v>0</v>
      </c>
      <c r="AE1688">
        <f t="shared" si="430"/>
        <v>0</v>
      </c>
      <c r="AF1688">
        <f t="shared" si="431"/>
        <v>0</v>
      </c>
    </row>
    <row r="1689" spans="1:32" ht="60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416"/>
        <v>0.3125</v>
      </c>
      <c r="P1689" s="8">
        <f t="shared" si="417"/>
        <v>80.128205128205124</v>
      </c>
      <c r="Q1689" t="s">
        <v>8325</v>
      </c>
      <c r="R1689" t="s">
        <v>8347</v>
      </c>
      <c r="S1689" s="12">
        <f t="shared" si="418"/>
        <v>42835.46875</v>
      </c>
      <c r="T1689" s="12">
        <f t="shared" si="419"/>
        <v>42801.671817129631</v>
      </c>
      <c r="U1689">
        <f t="shared" si="420"/>
        <v>0</v>
      </c>
      <c r="V1689">
        <f t="shared" si="421"/>
        <v>0</v>
      </c>
      <c r="W1689">
        <f t="shared" si="422"/>
        <v>0</v>
      </c>
      <c r="X1689">
        <f t="shared" si="423"/>
        <v>1</v>
      </c>
      <c r="Y1689">
        <f t="shared" si="424"/>
        <v>0</v>
      </c>
      <c r="Z1689">
        <f t="shared" si="425"/>
        <v>0</v>
      </c>
      <c r="AA1689">
        <f t="shared" si="426"/>
        <v>0</v>
      </c>
      <c r="AB1689">
        <f t="shared" si="427"/>
        <v>0</v>
      </c>
      <c r="AC1689">
        <f t="shared" si="428"/>
        <v>0</v>
      </c>
      <c r="AD1689">
        <f t="shared" si="429"/>
        <v>0</v>
      </c>
      <c r="AE1689">
        <f t="shared" si="430"/>
        <v>0</v>
      </c>
      <c r="AF1689">
        <f t="shared" si="431"/>
        <v>0</v>
      </c>
    </row>
    <row r="1690" spans="1:32" ht="60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416"/>
        <v>0.443</v>
      </c>
      <c r="P1690" s="8">
        <f t="shared" si="417"/>
        <v>253.14285714285714</v>
      </c>
      <c r="Q1690" t="s">
        <v>8325</v>
      </c>
      <c r="R1690" t="s">
        <v>8347</v>
      </c>
      <c r="S1690" s="12">
        <f t="shared" si="418"/>
        <v>42834.117986111116</v>
      </c>
      <c r="T1690" s="12">
        <f t="shared" si="419"/>
        <v>42804.159652777773</v>
      </c>
      <c r="U1690">
        <f t="shared" si="420"/>
        <v>0</v>
      </c>
      <c r="V1690">
        <f t="shared" si="421"/>
        <v>1</v>
      </c>
      <c r="W1690">
        <f t="shared" si="422"/>
        <v>0</v>
      </c>
      <c r="X1690">
        <f t="shared" si="423"/>
        <v>0</v>
      </c>
      <c r="Y1690">
        <f t="shared" si="424"/>
        <v>0</v>
      </c>
      <c r="Z1690">
        <f t="shared" si="425"/>
        <v>0</v>
      </c>
      <c r="AA1690">
        <f t="shared" si="426"/>
        <v>0</v>
      </c>
      <c r="AB1690">
        <f t="shared" si="427"/>
        <v>0</v>
      </c>
      <c r="AC1690">
        <f t="shared" si="428"/>
        <v>0</v>
      </c>
      <c r="AD1690">
        <f t="shared" si="429"/>
        <v>0</v>
      </c>
      <c r="AE1690">
        <f t="shared" si="430"/>
        <v>0</v>
      </c>
      <c r="AF1690">
        <f t="shared" si="431"/>
        <v>0</v>
      </c>
    </row>
    <row r="1691" spans="1:32" ht="30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416"/>
        <v>1</v>
      </c>
      <c r="P1691" s="8">
        <f t="shared" si="417"/>
        <v>171.42857142857142</v>
      </c>
      <c r="Q1691" t="s">
        <v>8325</v>
      </c>
      <c r="R1691" t="s">
        <v>8347</v>
      </c>
      <c r="S1691" s="12">
        <f t="shared" si="418"/>
        <v>42810.525810185187</v>
      </c>
      <c r="T1691" s="12">
        <f t="shared" si="419"/>
        <v>42780.567476851851</v>
      </c>
      <c r="U1691">
        <f t="shared" si="420"/>
        <v>0</v>
      </c>
      <c r="V1691">
        <f t="shared" si="421"/>
        <v>1</v>
      </c>
      <c r="W1691">
        <f t="shared" si="422"/>
        <v>0</v>
      </c>
      <c r="X1691">
        <f t="shared" si="423"/>
        <v>0</v>
      </c>
      <c r="Y1691">
        <f t="shared" si="424"/>
        <v>0</v>
      </c>
      <c r="Z1691">
        <f t="shared" si="425"/>
        <v>0</v>
      </c>
      <c r="AA1691">
        <f t="shared" si="426"/>
        <v>0</v>
      </c>
      <c r="AB1691">
        <f t="shared" si="427"/>
        <v>0</v>
      </c>
      <c r="AC1691">
        <f t="shared" si="428"/>
        <v>0</v>
      </c>
      <c r="AD1691">
        <f t="shared" si="429"/>
        <v>0</v>
      </c>
      <c r="AE1691">
        <f t="shared" si="430"/>
        <v>0</v>
      </c>
      <c r="AF1691">
        <f t="shared" si="431"/>
        <v>0</v>
      </c>
    </row>
    <row r="1692" spans="1:32" ht="45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416"/>
        <v>0.254</v>
      </c>
      <c r="P1692" s="8">
        <f t="shared" si="417"/>
        <v>57.727272727272727</v>
      </c>
      <c r="Q1692" t="s">
        <v>8325</v>
      </c>
      <c r="R1692" t="s">
        <v>8347</v>
      </c>
      <c r="S1692" s="12">
        <f t="shared" si="418"/>
        <v>42831.014374999999</v>
      </c>
      <c r="T1692" s="12">
        <f t="shared" si="419"/>
        <v>42801.05604166667</v>
      </c>
      <c r="U1692">
        <f t="shared" si="420"/>
        <v>0</v>
      </c>
      <c r="V1692">
        <f t="shared" si="421"/>
        <v>1</v>
      </c>
      <c r="W1692">
        <f t="shared" si="422"/>
        <v>0</v>
      </c>
      <c r="X1692">
        <f t="shared" si="423"/>
        <v>0</v>
      </c>
      <c r="Y1692">
        <f t="shared" si="424"/>
        <v>0</v>
      </c>
      <c r="Z1692">
        <f t="shared" si="425"/>
        <v>0</v>
      </c>
      <c r="AA1692">
        <f t="shared" si="426"/>
        <v>0</v>
      </c>
      <c r="AB1692">
        <f t="shared" si="427"/>
        <v>0</v>
      </c>
      <c r="AC1692">
        <f t="shared" si="428"/>
        <v>0</v>
      </c>
      <c r="AD1692">
        <f t="shared" si="429"/>
        <v>0</v>
      </c>
      <c r="AE1692">
        <f t="shared" si="430"/>
        <v>0</v>
      </c>
      <c r="AF1692">
        <f t="shared" si="431"/>
        <v>0</v>
      </c>
    </row>
    <row r="1693" spans="1:32" ht="60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416"/>
        <v>0.33473333333333333</v>
      </c>
      <c r="P1693" s="8">
        <f t="shared" si="417"/>
        <v>264.26315789473682</v>
      </c>
      <c r="Q1693" t="s">
        <v>8325</v>
      </c>
      <c r="R1693" t="s">
        <v>8347</v>
      </c>
      <c r="S1693" s="12">
        <f t="shared" si="418"/>
        <v>42827.666666666672</v>
      </c>
      <c r="T1693" s="12">
        <f t="shared" si="419"/>
        <v>42795.326481481483</v>
      </c>
      <c r="U1693">
        <f t="shared" si="420"/>
        <v>0</v>
      </c>
      <c r="V1693">
        <f t="shared" si="421"/>
        <v>0</v>
      </c>
      <c r="W1693">
        <f t="shared" si="422"/>
        <v>0</v>
      </c>
      <c r="X1693">
        <f t="shared" si="423"/>
        <v>0</v>
      </c>
      <c r="Y1693">
        <f t="shared" si="424"/>
        <v>0</v>
      </c>
      <c r="Z1693">
        <f t="shared" si="425"/>
        <v>0</v>
      </c>
      <c r="AA1693">
        <f t="shared" si="426"/>
        <v>0</v>
      </c>
      <c r="AB1693">
        <f t="shared" si="427"/>
        <v>1</v>
      </c>
      <c r="AC1693">
        <f t="shared" si="428"/>
        <v>0</v>
      </c>
      <c r="AD1693">
        <f t="shared" si="429"/>
        <v>0</v>
      </c>
      <c r="AE1693">
        <f t="shared" si="430"/>
        <v>0</v>
      </c>
      <c r="AF1693">
        <f t="shared" si="431"/>
        <v>0</v>
      </c>
    </row>
    <row r="1694" spans="1:32" ht="45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416"/>
        <v>0.47799999999999998</v>
      </c>
      <c r="P1694" s="8">
        <f t="shared" si="417"/>
        <v>159.33333333333334</v>
      </c>
      <c r="Q1694" t="s">
        <v>8325</v>
      </c>
      <c r="R1694" t="s">
        <v>8347</v>
      </c>
      <c r="S1694" s="12">
        <f t="shared" si="418"/>
        <v>42820.624305555553</v>
      </c>
      <c r="T1694" s="12">
        <f t="shared" si="419"/>
        <v>42787.776238425926</v>
      </c>
      <c r="U1694">
        <f t="shared" si="420"/>
        <v>0</v>
      </c>
      <c r="V1694">
        <f t="shared" si="421"/>
        <v>0</v>
      </c>
      <c r="W1694">
        <f t="shared" si="422"/>
        <v>1</v>
      </c>
      <c r="X1694">
        <f t="shared" si="423"/>
        <v>0</v>
      </c>
      <c r="Y1694">
        <f t="shared" si="424"/>
        <v>0</v>
      </c>
      <c r="Z1694">
        <f t="shared" si="425"/>
        <v>0</v>
      </c>
      <c r="AA1694">
        <f t="shared" si="426"/>
        <v>0</v>
      </c>
      <c r="AB1694">
        <f t="shared" si="427"/>
        <v>0</v>
      </c>
      <c r="AC1694">
        <f t="shared" si="428"/>
        <v>0</v>
      </c>
      <c r="AD1694">
        <f t="shared" si="429"/>
        <v>0</v>
      </c>
      <c r="AE1694">
        <f t="shared" si="430"/>
        <v>0</v>
      </c>
      <c r="AF1694">
        <f t="shared" si="431"/>
        <v>0</v>
      </c>
    </row>
    <row r="1695" spans="1:32" ht="60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416"/>
        <v>9.3333333333333338E-2</v>
      </c>
      <c r="P1695" s="8">
        <f t="shared" si="417"/>
        <v>35</v>
      </c>
      <c r="Q1695" t="s">
        <v>8325</v>
      </c>
      <c r="R1695" t="s">
        <v>8347</v>
      </c>
      <c r="S1695" s="12">
        <f t="shared" si="418"/>
        <v>42834.458333333328</v>
      </c>
      <c r="T1695" s="12">
        <f t="shared" si="419"/>
        <v>42803.545277777783</v>
      </c>
      <c r="U1695">
        <f t="shared" si="420"/>
        <v>0</v>
      </c>
      <c r="V1695">
        <f t="shared" si="421"/>
        <v>1</v>
      </c>
      <c r="W1695">
        <f t="shared" si="422"/>
        <v>0</v>
      </c>
      <c r="X1695">
        <f t="shared" si="423"/>
        <v>0</v>
      </c>
      <c r="Y1695">
        <f t="shared" si="424"/>
        <v>0</v>
      </c>
      <c r="Z1695">
        <f t="shared" si="425"/>
        <v>0</v>
      </c>
      <c r="AA1695">
        <f t="shared" si="426"/>
        <v>0</v>
      </c>
      <c r="AB1695">
        <f t="shared" si="427"/>
        <v>0</v>
      </c>
      <c r="AC1695">
        <f t="shared" si="428"/>
        <v>0</v>
      </c>
      <c r="AD1695">
        <f t="shared" si="429"/>
        <v>0</v>
      </c>
      <c r="AE1695">
        <f t="shared" si="430"/>
        <v>0</v>
      </c>
      <c r="AF1695">
        <f t="shared" si="431"/>
        <v>0</v>
      </c>
    </row>
    <row r="1696" spans="1:32" ht="60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416"/>
        <v>5.0000000000000001E-4</v>
      </c>
      <c r="P1696" s="8">
        <f t="shared" si="417"/>
        <v>5</v>
      </c>
      <c r="Q1696" t="s">
        <v>8325</v>
      </c>
      <c r="R1696" t="s">
        <v>8347</v>
      </c>
      <c r="S1696" s="12">
        <f t="shared" si="418"/>
        <v>42820.816666666666</v>
      </c>
      <c r="T1696" s="12">
        <f t="shared" si="419"/>
        <v>42791.294837962967</v>
      </c>
      <c r="U1696">
        <f t="shared" si="420"/>
        <v>0</v>
      </c>
      <c r="V1696">
        <f t="shared" si="421"/>
        <v>0</v>
      </c>
      <c r="W1696">
        <f t="shared" si="422"/>
        <v>0</v>
      </c>
      <c r="X1696">
        <f t="shared" si="423"/>
        <v>1</v>
      </c>
      <c r="Y1696">
        <f t="shared" si="424"/>
        <v>0</v>
      </c>
      <c r="Z1696">
        <f t="shared" si="425"/>
        <v>0</v>
      </c>
      <c r="AA1696">
        <f t="shared" si="426"/>
        <v>0</v>
      </c>
      <c r="AB1696">
        <f t="shared" si="427"/>
        <v>0</v>
      </c>
      <c r="AC1696">
        <f t="shared" si="428"/>
        <v>0</v>
      </c>
      <c r="AD1696">
        <f t="shared" si="429"/>
        <v>0</v>
      </c>
      <c r="AE1696">
        <f t="shared" si="430"/>
        <v>0</v>
      </c>
      <c r="AF1696">
        <f t="shared" si="431"/>
        <v>0</v>
      </c>
    </row>
    <row r="1697" spans="1:32" ht="60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416"/>
        <v>0.11708333333333333</v>
      </c>
      <c r="P1697" s="8">
        <f t="shared" si="417"/>
        <v>61.086956521739133</v>
      </c>
      <c r="Q1697" t="s">
        <v>8325</v>
      </c>
      <c r="R1697" t="s">
        <v>8347</v>
      </c>
      <c r="S1697" s="12">
        <f t="shared" si="418"/>
        <v>42834.666666666672</v>
      </c>
      <c r="T1697" s="12">
        <f t="shared" si="419"/>
        <v>42800.656412037039</v>
      </c>
      <c r="U1697">
        <f t="shared" si="420"/>
        <v>0</v>
      </c>
      <c r="V1697">
        <f t="shared" si="421"/>
        <v>0</v>
      </c>
      <c r="W1697">
        <f t="shared" si="422"/>
        <v>0</v>
      </c>
      <c r="X1697">
        <f t="shared" si="423"/>
        <v>1</v>
      </c>
      <c r="Y1697">
        <f t="shared" si="424"/>
        <v>0</v>
      </c>
      <c r="Z1697">
        <f t="shared" si="425"/>
        <v>0</v>
      </c>
      <c r="AA1697">
        <f t="shared" si="426"/>
        <v>0</v>
      </c>
      <c r="AB1697">
        <f t="shared" si="427"/>
        <v>0</v>
      </c>
      <c r="AC1697">
        <f t="shared" si="428"/>
        <v>0</v>
      </c>
      <c r="AD1697">
        <f t="shared" si="429"/>
        <v>0</v>
      </c>
      <c r="AE1697">
        <f t="shared" si="430"/>
        <v>0</v>
      </c>
      <c r="AF1697">
        <f t="shared" si="431"/>
        <v>0</v>
      </c>
    </row>
    <row r="1698" spans="1:32" ht="60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416"/>
        <v>0</v>
      </c>
      <c r="P1698" s="8" t="e">
        <f t="shared" si="417"/>
        <v>#DIV/0!</v>
      </c>
      <c r="Q1698" t="s">
        <v>8325</v>
      </c>
      <c r="R1698" t="s">
        <v>8347</v>
      </c>
      <c r="S1698" s="12">
        <f t="shared" si="418"/>
        <v>42825.652905092589</v>
      </c>
      <c r="T1698" s="12">
        <f t="shared" si="419"/>
        <v>42795.694571759261</v>
      </c>
      <c r="U1698">
        <f t="shared" si="420"/>
        <v>0</v>
      </c>
      <c r="V1698">
        <f t="shared" si="421"/>
        <v>0</v>
      </c>
      <c r="W1698">
        <f t="shared" si="422"/>
        <v>0</v>
      </c>
      <c r="X1698">
        <f t="shared" si="423"/>
        <v>0</v>
      </c>
      <c r="Y1698">
        <f t="shared" si="424"/>
        <v>0</v>
      </c>
      <c r="Z1698">
        <f t="shared" si="425"/>
        <v>0</v>
      </c>
      <c r="AA1698">
        <f t="shared" si="426"/>
        <v>0</v>
      </c>
      <c r="AB1698">
        <f t="shared" si="427"/>
        <v>0</v>
      </c>
      <c r="AC1698">
        <f t="shared" si="428"/>
        <v>0</v>
      </c>
      <c r="AD1698">
        <f t="shared" si="429"/>
        <v>0</v>
      </c>
      <c r="AE1698">
        <f t="shared" si="430"/>
        <v>0</v>
      </c>
      <c r="AF1698">
        <f t="shared" si="431"/>
        <v>1</v>
      </c>
    </row>
    <row r="1699" spans="1:32" ht="45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416"/>
        <v>0.20208000000000001</v>
      </c>
      <c r="P1699" s="8">
        <f t="shared" si="417"/>
        <v>114.81818181818181</v>
      </c>
      <c r="Q1699" t="s">
        <v>8325</v>
      </c>
      <c r="R1699" t="s">
        <v>8347</v>
      </c>
      <c r="S1699" s="12">
        <f t="shared" si="418"/>
        <v>42834.616296296299</v>
      </c>
      <c r="T1699" s="12">
        <f t="shared" si="419"/>
        <v>42804.657962962963</v>
      </c>
      <c r="U1699">
        <f t="shared" si="420"/>
        <v>0</v>
      </c>
      <c r="V1699">
        <f t="shared" si="421"/>
        <v>0</v>
      </c>
      <c r="W1699">
        <f t="shared" si="422"/>
        <v>0</v>
      </c>
      <c r="X1699">
        <f t="shared" si="423"/>
        <v>1</v>
      </c>
      <c r="Y1699">
        <f t="shared" si="424"/>
        <v>0</v>
      </c>
      <c r="Z1699">
        <f t="shared" si="425"/>
        <v>0</v>
      </c>
      <c r="AA1699">
        <f t="shared" si="426"/>
        <v>0</v>
      </c>
      <c r="AB1699">
        <f t="shared" si="427"/>
        <v>0</v>
      </c>
      <c r="AC1699">
        <f t="shared" si="428"/>
        <v>0</v>
      </c>
      <c r="AD1699">
        <f t="shared" si="429"/>
        <v>0</v>
      </c>
      <c r="AE1699">
        <f t="shared" si="430"/>
        <v>0</v>
      </c>
      <c r="AF1699">
        <f t="shared" si="431"/>
        <v>0</v>
      </c>
    </row>
    <row r="1700" spans="1:32" ht="75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416"/>
        <v>0</v>
      </c>
      <c r="P1700" s="8" t="e">
        <f t="shared" si="417"/>
        <v>#DIV/0!</v>
      </c>
      <c r="Q1700" t="s">
        <v>8325</v>
      </c>
      <c r="R1700" t="s">
        <v>8347</v>
      </c>
      <c r="S1700" s="12">
        <f t="shared" si="418"/>
        <v>42819.772916666669</v>
      </c>
      <c r="T1700" s="12">
        <f t="shared" si="419"/>
        <v>42795.832870370374</v>
      </c>
      <c r="U1700">
        <f t="shared" si="420"/>
        <v>0</v>
      </c>
      <c r="V1700">
        <f t="shared" si="421"/>
        <v>0</v>
      </c>
      <c r="W1700">
        <f t="shared" si="422"/>
        <v>0</v>
      </c>
      <c r="X1700">
        <f t="shared" si="423"/>
        <v>0</v>
      </c>
      <c r="Y1700">
        <f t="shared" si="424"/>
        <v>0</v>
      </c>
      <c r="Z1700">
        <f t="shared" si="425"/>
        <v>0</v>
      </c>
      <c r="AA1700">
        <f t="shared" si="426"/>
        <v>0</v>
      </c>
      <c r="AB1700">
        <f t="shared" si="427"/>
        <v>0</v>
      </c>
      <c r="AC1700">
        <f t="shared" si="428"/>
        <v>0</v>
      </c>
      <c r="AD1700">
        <f t="shared" si="429"/>
        <v>0</v>
      </c>
      <c r="AE1700">
        <f t="shared" si="430"/>
        <v>0</v>
      </c>
      <c r="AF1700">
        <f t="shared" si="431"/>
        <v>1</v>
      </c>
    </row>
    <row r="1701" spans="1:32" ht="60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416"/>
        <v>4.2311459353574929E-2</v>
      </c>
      <c r="P1701" s="8">
        <f t="shared" si="417"/>
        <v>54</v>
      </c>
      <c r="Q1701" t="s">
        <v>8325</v>
      </c>
      <c r="R1701" t="s">
        <v>8347</v>
      </c>
      <c r="S1701" s="12">
        <f t="shared" si="418"/>
        <v>42836.488946759258</v>
      </c>
      <c r="T1701" s="12">
        <f t="shared" si="419"/>
        <v>42806.488946759258</v>
      </c>
      <c r="U1701">
        <f t="shared" si="420"/>
        <v>0</v>
      </c>
      <c r="V1701">
        <f t="shared" si="421"/>
        <v>0</v>
      </c>
      <c r="W1701">
        <f t="shared" si="422"/>
        <v>1</v>
      </c>
      <c r="X1701">
        <f t="shared" si="423"/>
        <v>0</v>
      </c>
      <c r="Y1701">
        <f t="shared" si="424"/>
        <v>0</v>
      </c>
      <c r="Z1701">
        <f t="shared" si="425"/>
        <v>0</v>
      </c>
      <c r="AA1701">
        <f t="shared" si="426"/>
        <v>0</v>
      </c>
      <c r="AB1701">
        <f t="shared" si="427"/>
        <v>0</v>
      </c>
      <c r="AC1701">
        <f t="shared" si="428"/>
        <v>0</v>
      </c>
      <c r="AD1701">
        <f t="shared" si="429"/>
        <v>0</v>
      </c>
      <c r="AE1701">
        <f t="shared" si="430"/>
        <v>0</v>
      </c>
      <c r="AF1701">
        <f t="shared" si="431"/>
        <v>0</v>
      </c>
    </row>
    <row r="1702" spans="1:32" ht="60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416"/>
        <v>0.2606</v>
      </c>
      <c r="P1702" s="8">
        <f t="shared" si="417"/>
        <v>65.974683544303801</v>
      </c>
      <c r="Q1702" t="s">
        <v>8325</v>
      </c>
      <c r="R1702" t="s">
        <v>8347</v>
      </c>
      <c r="S1702" s="12">
        <f t="shared" si="418"/>
        <v>42825.791666666672</v>
      </c>
      <c r="T1702" s="12">
        <f t="shared" si="419"/>
        <v>42795.696643518517</v>
      </c>
      <c r="U1702">
        <f t="shared" si="420"/>
        <v>0</v>
      </c>
      <c r="V1702">
        <f t="shared" si="421"/>
        <v>0</v>
      </c>
      <c r="W1702">
        <f t="shared" si="422"/>
        <v>0</v>
      </c>
      <c r="X1702">
        <f t="shared" si="423"/>
        <v>0</v>
      </c>
      <c r="Y1702">
        <f t="shared" si="424"/>
        <v>0</v>
      </c>
      <c r="Z1702">
        <f t="shared" si="425"/>
        <v>1</v>
      </c>
      <c r="AA1702">
        <f t="shared" si="426"/>
        <v>0</v>
      </c>
      <c r="AB1702">
        <f t="shared" si="427"/>
        <v>0</v>
      </c>
      <c r="AC1702">
        <f t="shared" si="428"/>
        <v>0</v>
      </c>
      <c r="AD1702">
        <f t="shared" si="429"/>
        <v>0</v>
      </c>
      <c r="AE1702">
        <f t="shared" si="430"/>
        <v>0</v>
      </c>
      <c r="AF1702">
        <f t="shared" si="431"/>
        <v>0</v>
      </c>
    </row>
    <row r="1703" spans="1:32" ht="60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416"/>
        <v>1.9801980198019802E-3</v>
      </c>
      <c r="P1703" s="8">
        <f t="shared" si="417"/>
        <v>5</v>
      </c>
      <c r="Q1703" t="s">
        <v>8325</v>
      </c>
      <c r="R1703" t="s">
        <v>8347</v>
      </c>
      <c r="S1703" s="12">
        <f t="shared" si="418"/>
        <v>42019.289409722223</v>
      </c>
      <c r="T1703" s="12">
        <f t="shared" si="419"/>
        <v>41989.289409722223</v>
      </c>
      <c r="U1703">
        <f t="shared" si="420"/>
        <v>0</v>
      </c>
      <c r="V1703">
        <f t="shared" si="421"/>
        <v>0</v>
      </c>
      <c r="W1703">
        <f t="shared" si="422"/>
        <v>1</v>
      </c>
      <c r="X1703">
        <f t="shared" si="423"/>
        <v>0</v>
      </c>
      <c r="Y1703">
        <f t="shared" si="424"/>
        <v>0</v>
      </c>
      <c r="Z1703">
        <f t="shared" si="425"/>
        <v>0</v>
      </c>
      <c r="AA1703">
        <f t="shared" si="426"/>
        <v>0</v>
      </c>
      <c r="AB1703">
        <f t="shared" si="427"/>
        <v>0</v>
      </c>
      <c r="AC1703">
        <f t="shared" si="428"/>
        <v>0</v>
      </c>
      <c r="AD1703">
        <f t="shared" si="429"/>
        <v>0</v>
      </c>
      <c r="AE1703">
        <f t="shared" si="430"/>
        <v>0</v>
      </c>
      <c r="AF1703">
        <f t="shared" si="431"/>
        <v>0</v>
      </c>
    </row>
    <row r="1704" spans="1:32" ht="30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416"/>
        <v>6.0606060606060605E-5</v>
      </c>
      <c r="P1704" s="8">
        <f t="shared" si="417"/>
        <v>1</v>
      </c>
      <c r="Q1704" t="s">
        <v>8325</v>
      </c>
      <c r="R1704" t="s">
        <v>8347</v>
      </c>
      <c r="S1704" s="12">
        <f t="shared" si="418"/>
        <v>42093.453125</v>
      </c>
      <c r="T1704" s="12">
        <f t="shared" si="419"/>
        <v>42063.494791666672</v>
      </c>
      <c r="U1704">
        <f t="shared" si="420"/>
        <v>0</v>
      </c>
      <c r="V1704">
        <f t="shared" si="421"/>
        <v>0</v>
      </c>
      <c r="W1704">
        <f t="shared" si="422"/>
        <v>0</v>
      </c>
      <c r="X1704">
        <f t="shared" si="423"/>
        <v>0</v>
      </c>
      <c r="Y1704">
        <f t="shared" si="424"/>
        <v>1</v>
      </c>
      <c r="Z1704">
        <f t="shared" si="425"/>
        <v>0</v>
      </c>
      <c r="AA1704">
        <f t="shared" si="426"/>
        <v>0</v>
      </c>
      <c r="AB1704">
        <f t="shared" si="427"/>
        <v>0</v>
      </c>
      <c r="AC1704">
        <f t="shared" si="428"/>
        <v>0</v>
      </c>
      <c r="AD1704">
        <f t="shared" si="429"/>
        <v>0</v>
      </c>
      <c r="AE1704">
        <f t="shared" si="430"/>
        <v>0</v>
      </c>
      <c r="AF1704">
        <f t="shared" si="431"/>
        <v>0</v>
      </c>
    </row>
    <row r="1705" spans="1:32" ht="60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416"/>
        <v>1.0200000000000001E-2</v>
      </c>
      <c r="P1705" s="8">
        <f t="shared" si="417"/>
        <v>25.5</v>
      </c>
      <c r="Q1705" t="s">
        <v>8325</v>
      </c>
      <c r="R1705" t="s">
        <v>8347</v>
      </c>
      <c r="S1705" s="12">
        <f t="shared" si="418"/>
        <v>42246.906678240739</v>
      </c>
      <c r="T1705" s="12">
        <f t="shared" si="419"/>
        <v>42186.906678240739</v>
      </c>
      <c r="U1705">
        <f t="shared" si="420"/>
        <v>0</v>
      </c>
      <c r="V1705">
        <f t="shared" si="421"/>
        <v>0</v>
      </c>
      <c r="W1705">
        <f t="shared" si="422"/>
        <v>1</v>
      </c>
      <c r="X1705">
        <f t="shared" si="423"/>
        <v>0</v>
      </c>
      <c r="Y1705">
        <f t="shared" si="424"/>
        <v>0</v>
      </c>
      <c r="Z1705">
        <f t="shared" si="425"/>
        <v>0</v>
      </c>
      <c r="AA1705">
        <f t="shared" si="426"/>
        <v>0</v>
      </c>
      <c r="AB1705">
        <f t="shared" si="427"/>
        <v>0</v>
      </c>
      <c r="AC1705">
        <f t="shared" si="428"/>
        <v>0</v>
      </c>
      <c r="AD1705">
        <f t="shared" si="429"/>
        <v>0</v>
      </c>
      <c r="AE1705">
        <f t="shared" si="430"/>
        <v>0</v>
      </c>
      <c r="AF1705">
        <f t="shared" si="431"/>
        <v>0</v>
      </c>
    </row>
    <row r="1706" spans="1:32" ht="45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416"/>
        <v>0.65100000000000002</v>
      </c>
      <c r="P1706" s="8">
        <f t="shared" si="417"/>
        <v>118.36363636363636</v>
      </c>
      <c r="Q1706" t="s">
        <v>8325</v>
      </c>
      <c r="R1706" t="s">
        <v>8347</v>
      </c>
      <c r="S1706" s="12">
        <f t="shared" si="418"/>
        <v>42050.764733796299</v>
      </c>
      <c r="T1706" s="12">
        <f t="shared" si="419"/>
        <v>42020.764733796299</v>
      </c>
      <c r="U1706">
        <f t="shared" si="420"/>
        <v>0</v>
      </c>
      <c r="V1706">
        <f t="shared" si="421"/>
        <v>1</v>
      </c>
      <c r="W1706">
        <f t="shared" si="422"/>
        <v>0</v>
      </c>
      <c r="X1706">
        <f t="shared" si="423"/>
        <v>0</v>
      </c>
      <c r="Y1706">
        <f t="shared" si="424"/>
        <v>0</v>
      </c>
      <c r="Z1706">
        <f t="shared" si="425"/>
        <v>0</v>
      </c>
      <c r="AA1706">
        <f t="shared" si="426"/>
        <v>0</v>
      </c>
      <c r="AB1706">
        <f t="shared" si="427"/>
        <v>0</v>
      </c>
      <c r="AC1706">
        <f t="shared" si="428"/>
        <v>0</v>
      </c>
      <c r="AD1706">
        <f t="shared" si="429"/>
        <v>0</v>
      </c>
      <c r="AE1706">
        <f t="shared" si="430"/>
        <v>0</v>
      </c>
      <c r="AF1706">
        <f t="shared" si="431"/>
        <v>0</v>
      </c>
    </row>
    <row r="1707" spans="1:32" ht="45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416"/>
        <v>0</v>
      </c>
      <c r="P1707" s="8" t="e">
        <f t="shared" si="417"/>
        <v>#DIV/0!</v>
      </c>
      <c r="Q1707" t="s">
        <v>8325</v>
      </c>
      <c r="R1707" t="s">
        <v>8347</v>
      </c>
      <c r="S1707" s="12">
        <f t="shared" si="418"/>
        <v>42256.291666666672</v>
      </c>
      <c r="T1707" s="12">
        <f t="shared" si="419"/>
        <v>42244.641736111109</v>
      </c>
      <c r="U1707">
        <f t="shared" si="420"/>
        <v>0</v>
      </c>
      <c r="V1707">
        <f t="shared" si="421"/>
        <v>1</v>
      </c>
      <c r="W1707">
        <f t="shared" si="422"/>
        <v>0</v>
      </c>
      <c r="X1707">
        <f t="shared" si="423"/>
        <v>0</v>
      </c>
      <c r="Y1707">
        <f t="shared" si="424"/>
        <v>0</v>
      </c>
      <c r="Z1707">
        <f t="shared" si="425"/>
        <v>0</v>
      </c>
      <c r="AA1707">
        <f t="shared" si="426"/>
        <v>0</v>
      </c>
      <c r="AB1707">
        <f t="shared" si="427"/>
        <v>0</v>
      </c>
      <c r="AC1707">
        <f t="shared" si="428"/>
        <v>0</v>
      </c>
      <c r="AD1707">
        <f t="shared" si="429"/>
        <v>0</v>
      </c>
      <c r="AE1707">
        <f t="shared" si="430"/>
        <v>0</v>
      </c>
      <c r="AF1707">
        <f t="shared" si="431"/>
        <v>0</v>
      </c>
    </row>
    <row r="1708" spans="1:32" ht="45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416"/>
        <v>0</v>
      </c>
      <c r="P1708" s="8" t="e">
        <f t="shared" si="417"/>
        <v>#DIV/0!</v>
      </c>
      <c r="Q1708" t="s">
        <v>8325</v>
      </c>
      <c r="R1708" t="s">
        <v>8347</v>
      </c>
      <c r="S1708" s="12">
        <f t="shared" si="418"/>
        <v>42238.931388888886</v>
      </c>
      <c r="T1708" s="12">
        <f t="shared" si="419"/>
        <v>42178.931388888886</v>
      </c>
      <c r="U1708">
        <f t="shared" si="420"/>
        <v>0</v>
      </c>
      <c r="V1708">
        <f t="shared" si="421"/>
        <v>0</v>
      </c>
      <c r="W1708">
        <f t="shared" si="422"/>
        <v>1</v>
      </c>
      <c r="X1708">
        <f t="shared" si="423"/>
        <v>0</v>
      </c>
      <c r="Y1708">
        <f t="shared" si="424"/>
        <v>0</v>
      </c>
      <c r="Z1708">
        <f t="shared" si="425"/>
        <v>0</v>
      </c>
      <c r="AA1708">
        <f t="shared" si="426"/>
        <v>0</v>
      </c>
      <c r="AB1708">
        <f t="shared" si="427"/>
        <v>0</v>
      </c>
      <c r="AC1708">
        <f t="shared" si="428"/>
        <v>0</v>
      </c>
      <c r="AD1708">
        <f t="shared" si="429"/>
        <v>0</v>
      </c>
      <c r="AE1708">
        <f t="shared" si="430"/>
        <v>0</v>
      </c>
      <c r="AF1708">
        <f t="shared" si="431"/>
        <v>0</v>
      </c>
    </row>
    <row r="1709" spans="1:32" ht="60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416"/>
        <v>9.74E-2</v>
      </c>
      <c r="P1709" s="8">
        <f t="shared" si="417"/>
        <v>54.111111111111114</v>
      </c>
      <c r="Q1709" t="s">
        <v>8325</v>
      </c>
      <c r="R1709" t="s">
        <v>8347</v>
      </c>
      <c r="S1709" s="12">
        <f t="shared" si="418"/>
        <v>42457.304340277777</v>
      </c>
      <c r="T1709" s="12">
        <f t="shared" si="419"/>
        <v>42427.346006944441</v>
      </c>
      <c r="U1709">
        <f t="shared" si="420"/>
        <v>0</v>
      </c>
      <c r="V1709">
        <f t="shared" si="421"/>
        <v>0</v>
      </c>
      <c r="W1709">
        <f t="shared" si="422"/>
        <v>1</v>
      </c>
      <c r="X1709">
        <f t="shared" si="423"/>
        <v>0</v>
      </c>
      <c r="Y1709">
        <f t="shared" si="424"/>
        <v>0</v>
      </c>
      <c r="Z1709">
        <f t="shared" si="425"/>
        <v>0</v>
      </c>
      <c r="AA1709">
        <f t="shared" si="426"/>
        <v>0</v>
      </c>
      <c r="AB1709">
        <f t="shared" si="427"/>
        <v>0</v>
      </c>
      <c r="AC1709">
        <f t="shared" si="428"/>
        <v>0</v>
      </c>
      <c r="AD1709">
        <f t="shared" si="429"/>
        <v>0</v>
      </c>
      <c r="AE1709">
        <f t="shared" si="430"/>
        <v>0</v>
      </c>
      <c r="AF1709">
        <f t="shared" si="431"/>
        <v>0</v>
      </c>
    </row>
    <row r="1710" spans="1:32" ht="60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416"/>
        <v>0</v>
      </c>
      <c r="P1710" s="8" t="e">
        <f t="shared" si="417"/>
        <v>#DIV/0!</v>
      </c>
      <c r="Q1710" t="s">
        <v>8325</v>
      </c>
      <c r="R1710" t="s">
        <v>8347</v>
      </c>
      <c r="S1710" s="12">
        <f t="shared" si="418"/>
        <v>42491.491967592592</v>
      </c>
      <c r="T1710" s="12">
        <f t="shared" si="419"/>
        <v>42451.491967592592</v>
      </c>
      <c r="U1710">
        <f t="shared" si="420"/>
        <v>0</v>
      </c>
      <c r="V1710">
        <f t="shared" si="421"/>
        <v>0</v>
      </c>
      <c r="W1710">
        <f t="shared" si="422"/>
        <v>1</v>
      </c>
      <c r="X1710">
        <f t="shared" si="423"/>
        <v>0</v>
      </c>
      <c r="Y1710">
        <f t="shared" si="424"/>
        <v>0</v>
      </c>
      <c r="Z1710">
        <f t="shared" si="425"/>
        <v>0</v>
      </c>
      <c r="AA1710">
        <f t="shared" si="426"/>
        <v>0</v>
      </c>
      <c r="AB1710">
        <f t="shared" si="427"/>
        <v>0</v>
      </c>
      <c r="AC1710">
        <f t="shared" si="428"/>
        <v>0</v>
      </c>
      <c r="AD1710">
        <f t="shared" si="429"/>
        <v>0</v>
      </c>
      <c r="AE1710">
        <f t="shared" si="430"/>
        <v>0</v>
      </c>
      <c r="AF1710">
        <f t="shared" si="431"/>
        <v>0</v>
      </c>
    </row>
    <row r="1711" spans="1:32" ht="45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416"/>
        <v>4.8571428571428571E-2</v>
      </c>
      <c r="P1711" s="8">
        <f t="shared" si="417"/>
        <v>21.25</v>
      </c>
      <c r="Q1711" t="s">
        <v>8325</v>
      </c>
      <c r="R1711" t="s">
        <v>8347</v>
      </c>
      <c r="S1711" s="12">
        <f t="shared" si="418"/>
        <v>41882.443749999999</v>
      </c>
      <c r="T1711" s="12">
        <f t="shared" si="419"/>
        <v>41841.188819444447</v>
      </c>
      <c r="U1711">
        <f t="shared" si="420"/>
        <v>0</v>
      </c>
      <c r="V1711">
        <f t="shared" si="421"/>
        <v>1</v>
      </c>
      <c r="W1711">
        <f t="shared" si="422"/>
        <v>0</v>
      </c>
      <c r="X1711">
        <f t="shared" si="423"/>
        <v>0</v>
      </c>
      <c r="Y1711">
        <f t="shared" si="424"/>
        <v>0</v>
      </c>
      <c r="Z1711">
        <f t="shared" si="425"/>
        <v>0</v>
      </c>
      <c r="AA1711">
        <f t="shared" si="426"/>
        <v>0</v>
      </c>
      <c r="AB1711">
        <f t="shared" si="427"/>
        <v>0</v>
      </c>
      <c r="AC1711">
        <f t="shared" si="428"/>
        <v>0</v>
      </c>
      <c r="AD1711">
        <f t="shared" si="429"/>
        <v>0</v>
      </c>
      <c r="AE1711">
        <f t="shared" si="430"/>
        <v>0</v>
      </c>
      <c r="AF1711">
        <f t="shared" si="431"/>
        <v>0</v>
      </c>
    </row>
    <row r="1712" spans="1:32" ht="30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416"/>
        <v>6.7999999999999996E-3</v>
      </c>
      <c r="P1712" s="8">
        <f t="shared" si="417"/>
        <v>34</v>
      </c>
      <c r="Q1712" t="s">
        <v>8325</v>
      </c>
      <c r="R1712" t="s">
        <v>8347</v>
      </c>
      <c r="S1712" s="12">
        <f t="shared" si="418"/>
        <v>42387.166666666672</v>
      </c>
      <c r="T1712" s="12">
        <f t="shared" si="419"/>
        <v>42341.216296296298</v>
      </c>
      <c r="U1712">
        <f t="shared" si="420"/>
        <v>0</v>
      </c>
      <c r="V1712">
        <f t="shared" si="421"/>
        <v>0</v>
      </c>
      <c r="W1712">
        <f t="shared" si="422"/>
        <v>1</v>
      </c>
      <c r="X1712">
        <f t="shared" si="423"/>
        <v>0</v>
      </c>
      <c r="Y1712">
        <f t="shared" si="424"/>
        <v>0</v>
      </c>
      <c r="Z1712">
        <f t="shared" si="425"/>
        <v>0</v>
      </c>
      <c r="AA1712">
        <f t="shared" si="426"/>
        <v>0</v>
      </c>
      <c r="AB1712">
        <f t="shared" si="427"/>
        <v>0</v>
      </c>
      <c r="AC1712">
        <f t="shared" si="428"/>
        <v>0</v>
      </c>
      <c r="AD1712">
        <f t="shared" si="429"/>
        <v>0</v>
      </c>
      <c r="AE1712">
        <f t="shared" si="430"/>
        <v>0</v>
      </c>
      <c r="AF1712">
        <f t="shared" si="431"/>
        <v>0</v>
      </c>
    </row>
    <row r="1713" spans="1:32" ht="60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416"/>
        <v>0.105</v>
      </c>
      <c r="P1713" s="8">
        <f t="shared" si="417"/>
        <v>525</v>
      </c>
      <c r="Q1713" t="s">
        <v>8325</v>
      </c>
      <c r="R1713" t="s">
        <v>8347</v>
      </c>
      <c r="S1713" s="12">
        <f t="shared" si="418"/>
        <v>41883.271226851852</v>
      </c>
      <c r="T1713" s="12">
        <f t="shared" si="419"/>
        <v>41852.271226851852</v>
      </c>
      <c r="U1713">
        <f t="shared" si="420"/>
        <v>0</v>
      </c>
      <c r="V1713">
        <f t="shared" si="421"/>
        <v>0</v>
      </c>
      <c r="W1713">
        <f t="shared" si="422"/>
        <v>0</v>
      </c>
      <c r="X1713">
        <f t="shared" si="423"/>
        <v>1</v>
      </c>
      <c r="Y1713">
        <f t="shared" si="424"/>
        <v>0</v>
      </c>
      <c r="Z1713">
        <f t="shared" si="425"/>
        <v>0</v>
      </c>
      <c r="AA1713">
        <f t="shared" si="426"/>
        <v>0</v>
      </c>
      <c r="AB1713">
        <f t="shared" si="427"/>
        <v>0</v>
      </c>
      <c r="AC1713">
        <f t="shared" si="428"/>
        <v>0</v>
      </c>
      <c r="AD1713">
        <f t="shared" si="429"/>
        <v>0</v>
      </c>
      <c r="AE1713">
        <f t="shared" si="430"/>
        <v>0</v>
      </c>
      <c r="AF1713">
        <f t="shared" si="431"/>
        <v>0</v>
      </c>
    </row>
    <row r="1714" spans="1:32" ht="60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416"/>
        <v>0</v>
      </c>
      <c r="P1714" s="8" t="e">
        <f t="shared" si="417"/>
        <v>#DIV/0!</v>
      </c>
      <c r="Q1714" t="s">
        <v>8325</v>
      </c>
      <c r="R1714" t="s">
        <v>8347</v>
      </c>
      <c r="S1714" s="12">
        <f t="shared" si="418"/>
        <v>42185.538807870369</v>
      </c>
      <c r="T1714" s="12">
        <f t="shared" si="419"/>
        <v>42125.538807870369</v>
      </c>
      <c r="U1714">
        <f t="shared" si="420"/>
        <v>0</v>
      </c>
      <c r="V1714">
        <f t="shared" si="421"/>
        <v>0</v>
      </c>
      <c r="W1714">
        <f t="shared" si="422"/>
        <v>1</v>
      </c>
      <c r="X1714">
        <f t="shared" si="423"/>
        <v>0</v>
      </c>
      <c r="Y1714">
        <f t="shared" si="424"/>
        <v>0</v>
      </c>
      <c r="Z1714">
        <f t="shared" si="425"/>
        <v>0</v>
      </c>
      <c r="AA1714">
        <f t="shared" si="426"/>
        <v>0</v>
      </c>
      <c r="AB1714">
        <f t="shared" si="427"/>
        <v>0</v>
      </c>
      <c r="AC1714">
        <f t="shared" si="428"/>
        <v>0</v>
      </c>
      <c r="AD1714">
        <f t="shared" si="429"/>
        <v>0</v>
      </c>
      <c r="AE1714">
        <f t="shared" si="430"/>
        <v>0</v>
      </c>
      <c r="AF1714">
        <f t="shared" si="431"/>
        <v>0</v>
      </c>
    </row>
    <row r="1715" spans="1:32" ht="60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416"/>
        <v>1.6666666666666666E-2</v>
      </c>
      <c r="P1715" s="8">
        <f t="shared" si="417"/>
        <v>50</v>
      </c>
      <c r="Q1715" t="s">
        <v>8325</v>
      </c>
      <c r="R1715" t="s">
        <v>8347</v>
      </c>
      <c r="S1715" s="12">
        <f t="shared" si="418"/>
        <v>41917.426064814819</v>
      </c>
      <c r="T1715" s="12">
        <f t="shared" si="419"/>
        <v>41887.426064814819</v>
      </c>
      <c r="U1715">
        <f t="shared" si="420"/>
        <v>0</v>
      </c>
      <c r="V1715">
        <f t="shared" si="421"/>
        <v>1</v>
      </c>
      <c r="W1715">
        <f t="shared" si="422"/>
        <v>0</v>
      </c>
      <c r="X1715">
        <f t="shared" si="423"/>
        <v>0</v>
      </c>
      <c r="Y1715">
        <f t="shared" si="424"/>
        <v>0</v>
      </c>
      <c r="Z1715">
        <f t="shared" si="425"/>
        <v>0</v>
      </c>
      <c r="AA1715">
        <f t="shared" si="426"/>
        <v>0</v>
      </c>
      <c r="AB1715">
        <f t="shared" si="427"/>
        <v>0</v>
      </c>
      <c r="AC1715">
        <f t="shared" si="428"/>
        <v>0</v>
      </c>
      <c r="AD1715">
        <f t="shared" si="429"/>
        <v>0</v>
      </c>
      <c r="AE1715">
        <f t="shared" si="430"/>
        <v>0</v>
      </c>
      <c r="AF1715">
        <f t="shared" si="431"/>
        <v>0</v>
      </c>
    </row>
    <row r="1716" spans="1:32" ht="60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416"/>
        <v>7.868E-2</v>
      </c>
      <c r="P1716" s="8">
        <f t="shared" si="417"/>
        <v>115.70588235294117</v>
      </c>
      <c r="Q1716" t="s">
        <v>8325</v>
      </c>
      <c r="R1716" t="s">
        <v>8347</v>
      </c>
      <c r="S1716" s="12">
        <f t="shared" si="418"/>
        <v>42125.543530092589</v>
      </c>
      <c r="T1716" s="12">
        <f t="shared" si="419"/>
        <v>42095.543530092589</v>
      </c>
      <c r="U1716">
        <f t="shared" si="420"/>
        <v>0</v>
      </c>
      <c r="V1716">
        <f t="shared" si="421"/>
        <v>0</v>
      </c>
      <c r="W1716">
        <f t="shared" si="422"/>
        <v>0</v>
      </c>
      <c r="X1716">
        <f t="shared" si="423"/>
        <v>0</v>
      </c>
      <c r="Y1716">
        <f t="shared" si="424"/>
        <v>0</v>
      </c>
      <c r="Z1716">
        <f t="shared" si="425"/>
        <v>0</v>
      </c>
      <c r="AA1716">
        <f t="shared" si="426"/>
        <v>1</v>
      </c>
      <c r="AB1716">
        <f t="shared" si="427"/>
        <v>0</v>
      </c>
      <c r="AC1716">
        <f t="shared" si="428"/>
        <v>0</v>
      </c>
      <c r="AD1716">
        <f t="shared" si="429"/>
        <v>0</v>
      </c>
      <c r="AE1716">
        <f t="shared" si="430"/>
        <v>0</v>
      </c>
      <c r="AF1716">
        <f t="shared" si="431"/>
        <v>0</v>
      </c>
    </row>
    <row r="1717" spans="1:32" ht="45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416"/>
        <v>2.2000000000000001E-3</v>
      </c>
      <c r="P1717" s="8">
        <f t="shared" si="417"/>
        <v>5.5</v>
      </c>
      <c r="Q1717" t="s">
        <v>8325</v>
      </c>
      <c r="R1717" t="s">
        <v>8347</v>
      </c>
      <c r="S1717" s="12">
        <f t="shared" si="418"/>
        <v>42093.765277777777</v>
      </c>
      <c r="T1717" s="12">
        <f t="shared" si="419"/>
        <v>42063.842418981483</v>
      </c>
      <c r="U1717">
        <f t="shared" si="420"/>
        <v>0</v>
      </c>
      <c r="V1717">
        <f t="shared" si="421"/>
        <v>0</v>
      </c>
      <c r="W1717">
        <f t="shared" si="422"/>
        <v>1</v>
      </c>
      <c r="X1717">
        <f t="shared" si="423"/>
        <v>0</v>
      </c>
      <c r="Y1717">
        <f t="shared" si="424"/>
        <v>0</v>
      </c>
      <c r="Z1717">
        <f t="shared" si="425"/>
        <v>0</v>
      </c>
      <c r="AA1717">
        <f t="shared" si="426"/>
        <v>0</v>
      </c>
      <c r="AB1717">
        <f t="shared" si="427"/>
        <v>0</v>
      </c>
      <c r="AC1717">
        <f t="shared" si="428"/>
        <v>0</v>
      </c>
      <c r="AD1717">
        <f t="shared" si="429"/>
        <v>0</v>
      </c>
      <c r="AE1717">
        <f t="shared" si="430"/>
        <v>0</v>
      </c>
      <c r="AF1717">
        <f t="shared" si="431"/>
        <v>0</v>
      </c>
    </row>
    <row r="1718" spans="1:32" ht="60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416"/>
        <v>7.4999999999999997E-2</v>
      </c>
      <c r="P1718" s="8">
        <f t="shared" si="417"/>
        <v>50</v>
      </c>
      <c r="Q1718" t="s">
        <v>8325</v>
      </c>
      <c r="R1718" t="s">
        <v>8347</v>
      </c>
      <c r="S1718" s="12">
        <f t="shared" si="418"/>
        <v>42713.244201388894</v>
      </c>
      <c r="T1718" s="12">
        <f t="shared" si="419"/>
        <v>42673.202534722222</v>
      </c>
      <c r="U1718">
        <f t="shared" si="420"/>
        <v>0</v>
      </c>
      <c r="V1718">
        <f t="shared" si="421"/>
        <v>1</v>
      </c>
      <c r="W1718">
        <f t="shared" si="422"/>
        <v>0</v>
      </c>
      <c r="X1718">
        <f t="shared" si="423"/>
        <v>0</v>
      </c>
      <c r="Y1718">
        <f t="shared" si="424"/>
        <v>0</v>
      </c>
      <c r="Z1718">
        <f t="shared" si="425"/>
        <v>0</v>
      </c>
      <c r="AA1718">
        <f t="shared" si="426"/>
        <v>0</v>
      </c>
      <c r="AB1718">
        <f t="shared" si="427"/>
        <v>0</v>
      </c>
      <c r="AC1718">
        <f t="shared" si="428"/>
        <v>0</v>
      </c>
      <c r="AD1718">
        <f t="shared" si="429"/>
        <v>0</v>
      </c>
      <c r="AE1718">
        <f t="shared" si="430"/>
        <v>0</v>
      </c>
      <c r="AF1718">
        <f t="shared" si="431"/>
        <v>0</v>
      </c>
    </row>
    <row r="1719" spans="1:32" ht="45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416"/>
        <v>0.42725880551301687</v>
      </c>
      <c r="P1719" s="8">
        <f t="shared" si="417"/>
        <v>34.024390243902438</v>
      </c>
      <c r="Q1719" t="s">
        <v>8325</v>
      </c>
      <c r="R1719" t="s">
        <v>8347</v>
      </c>
      <c r="S1719" s="12">
        <f t="shared" si="418"/>
        <v>42480.791666666672</v>
      </c>
      <c r="T1719" s="12">
        <f t="shared" si="419"/>
        <v>42460.606921296298</v>
      </c>
      <c r="U1719">
        <f t="shared" si="420"/>
        <v>0</v>
      </c>
      <c r="V1719">
        <f t="shared" si="421"/>
        <v>1</v>
      </c>
      <c r="W1719">
        <f t="shared" si="422"/>
        <v>0</v>
      </c>
      <c r="X1719">
        <f t="shared" si="423"/>
        <v>0</v>
      </c>
      <c r="Y1719">
        <f t="shared" si="424"/>
        <v>0</v>
      </c>
      <c r="Z1719">
        <f t="shared" si="425"/>
        <v>0</v>
      </c>
      <c r="AA1719">
        <f t="shared" si="426"/>
        <v>0</v>
      </c>
      <c r="AB1719">
        <f t="shared" si="427"/>
        <v>0</v>
      </c>
      <c r="AC1719">
        <f t="shared" si="428"/>
        <v>0</v>
      </c>
      <c r="AD1719">
        <f t="shared" si="429"/>
        <v>0</v>
      </c>
      <c r="AE1719">
        <f t="shared" si="430"/>
        <v>0</v>
      </c>
      <c r="AF1719">
        <f t="shared" si="431"/>
        <v>0</v>
      </c>
    </row>
    <row r="1720" spans="1:32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416"/>
        <v>2.142857142857143E-3</v>
      </c>
      <c r="P1720" s="8">
        <f t="shared" si="417"/>
        <v>37.5</v>
      </c>
      <c r="Q1720" t="s">
        <v>8325</v>
      </c>
      <c r="R1720" t="s">
        <v>8347</v>
      </c>
      <c r="S1720" s="12">
        <f t="shared" si="418"/>
        <v>42503.832638888889</v>
      </c>
      <c r="T1720" s="12">
        <f t="shared" si="419"/>
        <v>42460.235520833332</v>
      </c>
      <c r="U1720">
        <f t="shared" si="420"/>
        <v>0</v>
      </c>
      <c r="V1720">
        <f t="shared" si="421"/>
        <v>0</v>
      </c>
      <c r="W1720">
        <f t="shared" si="422"/>
        <v>0</v>
      </c>
      <c r="X1720">
        <f t="shared" si="423"/>
        <v>0</v>
      </c>
      <c r="Y1720">
        <f t="shared" si="424"/>
        <v>0</v>
      </c>
      <c r="Z1720">
        <f t="shared" si="425"/>
        <v>0</v>
      </c>
      <c r="AA1720">
        <f t="shared" si="426"/>
        <v>0</v>
      </c>
      <c r="AB1720">
        <f t="shared" si="427"/>
        <v>0</v>
      </c>
      <c r="AC1720">
        <f t="shared" si="428"/>
        <v>1</v>
      </c>
      <c r="AD1720">
        <f t="shared" si="429"/>
        <v>0</v>
      </c>
      <c r="AE1720">
        <f t="shared" si="430"/>
        <v>0</v>
      </c>
      <c r="AF1720">
        <f t="shared" si="431"/>
        <v>0</v>
      </c>
    </row>
    <row r="1721" spans="1:32" ht="60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416"/>
        <v>8.7500000000000008E-3</v>
      </c>
      <c r="P1721" s="8">
        <f t="shared" si="417"/>
        <v>11.666666666666666</v>
      </c>
      <c r="Q1721" t="s">
        <v>8325</v>
      </c>
      <c r="R1721" t="s">
        <v>8347</v>
      </c>
      <c r="S1721" s="12">
        <f t="shared" si="418"/>
        <v>41899.159618055557</v>
      </c>
      <c r="T1721" s="12">
        <f t="shared" si="419"/>
        <v>41869.159618055557</v>
      </c>
      <c r="U1721">
        <f t="shared" si="420"/>
        <v>0</v>
      </c>
      <c r="V1721">
        <f t="shared" si="421"/>
        <v>1</v>
      </c>
      <c r="W1721">
        <f t="shared" si="422"/>
        <v>0</v>
      </c>
      <c r="X1721">
        <f t="shared" si="423"/>
        <v>0</v>
      </c>
      <c r="Y1721">
        <f t="shared" si="424"/>
        <v>0</v>
      </c>
      <c r="Z1721">
        <f t="shared" si="425"/>
        <v>0</v>
      </c>
      <c r="AA1721">
        <f t="shared" si="426"/>
        <v>0</v>
      </c>
      <c r="AB1721">
        <f t="shared" si="427"/>
        <v>0</v>
      </c>
      <c r="AC1721">
        <f t="shared" si="428"/>
        <v>0</v>
      </c>
      <c r="AD1721">
        <f t="shared" si="429"/>
        <v>0</v>
      </c>
      <c r="AE1721">
        <f t="shared" si="430"/>
        <v>0</v>
      </c>
      <c r="AF1721">
        <f t="shared" si="431"/>
        <v>0</v>
      </c>
    </row>
    <row r="1722" spans="1:32" ht="60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416"/>
        <v>5.6250000000000001E-2</v>
      </c>
      <c r="P1722" s="8">
        <f t="shared" si="417"/>
        <v>28.125</v>
      </c>
      <c r="Q1722" t="s">
        <v>8325</v>
      </c>
      <c r="R1722" t="s">
        <v>8347</v>
      </c>
      <c r="S1722" s="12">
        <f t="shared" si="418"/>
        <v>41952.449895833335</v>
      </c>
      <c r="T1722" s="12">
        <f t="shared" si="419"/>
        <v>41922.408229166671</v>
      </c>
      <c r="U1722">
        <f t="shared" si="420"/>
        <v>0</v>
      </c>
      <c r="V1722">
        <f t="shared" si="421"/>
        <v>1</v>
      </c>
      <c r="W1722">
        <f t="shared" si="422"/>
        <v>0</v>
      </c>
      <c r="X1722">
        <f t="shared" si="423"/>
        <v>0</v>
      </c>
      <c r="Y1722">
        <f t="shared" si="424"/>
        <v>0</v>
      </c>
      <c r="Z1722">
        <f t="shared" si="425"/>
        <v>0</v>
      </c>
      <c r="AA1722">
        <f t="shared" si="426"/>
        <v>0</v>
      </c>
      <c r="AB1722">
        <f t="shared" si="427"/>
        <v>0</v>
      </c>
      <c r="AC1722">
        <f t="shared" si="428"/>
        <v>0</v>
      </c>
      <c r="AD1722">
        <f t="shared" si="429"/>
        <v>0</v>
      </c>
      <c r="AE1722">
        <f t="shared" si="430"/>
        <v>0</v>
      </c>
      <c r="AF1722">
        <f t="shared" si="431"/>
        <v>0</v>
      </c>
    </row>
    <row r="1723" spans="1:32" ht="45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416"/>
        <v>0</v>
      </c>
      <c r="P1723" s="8" t="e">
        <f t="shared" si="417"/>
        <v>#DIV/0!</v>
      </c>
      <c r="Q1723" t="s">
        <v>8325</v>
      </c>
      <c r="R1723" t="s">
        <v>8347</v>
      </c>
      <c r="S1723" s="12">
        <f t="shared" si="418"/>
        <v>42349.086377314816</v>
      </c>
      <c r="T1723" s="12">
        <f t="shared" si="419"/>
        <v>42319.086377314816</v>
      </c>
      <c r="U1723">
        <f t="shared" si="420"/>
        <v>0</v>
      </c>
      <c r="V1723">
        <f t="shared" si="421"/>
        <v>0</v>
      </c>
      <c r="W1723">
        <f t="shared" si="422"/>
        <v>1</v>
      </c>
      <c r="X1723">
        <f t="shared" si="423"/>
        <v>0</v>
      </c>
      <c r="Y1723">
        <f t="shared" si="424"/>
        <v>0</v>
      </c>
      <c r="Z1723">
        <f t="shared" si="425"/>
        <v>0</v>
      </c>
      <c r="AA1723">
        <f t="shared" si="426"/>
        <v>0</v>
      </c>
      <c r="AB1723">
        <f t="shared" si="427"/>
        <v>0</v>
      </c>
      <c r="AC1723">
        <f t="shared" si="428"/>
        <v>0</v>
      </c>
      <c r="AD1723">
        <f t="shared" si="429"/>
        <v>0</v>
      </c>
      <c r="AE1723">
        <f t="shared" si="430"/>
        <v>0</v>
      </c>
      <c r="AF1723">
        <f t="shared" si="431"/>
        <v>0</v>
      </c>
    </row>
    <row r="1724" spans="1:32" ht="45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416"/>
        <v>3.4722222222222224E-4</v>
      </c>
      <c r="P1724" s="8">
        <f t="shared" si="417"/>
        <v>1</v>
      </c>
      <c r="Q1724" t="s">
        <v>8325</v>
      </c>
      <c r="R1724" t="s">
        <v>8347</v>
      </c>
      <c r="S1724" s="12">
        <f t="shared" si="418"/>
        <v>42462.631944444445</v>
      </c>
      <c r="T1724" s="12">
        <f t="shared" si="419"/>
        <v>42425.585983796293</v>
      </c>
      <c r="U1724">
        <f t="shared" si="420"/>
        <v>0</v>
      </c>
      <c r="V1724">
        <f t="shared" si="421"/>
        <v>1</v>
      </c>
      <c r="W1724">
        <f t="shared" si="422"/>
        <v>0</v>
      </c>
      <c r="X1724">
        <f t="shared" si="423"/>
        <v>0</v>
      </c>
      <c r="Y1724">
        <f t="shared" si="424"/>
        <v>0</v>
      </c>
      <c r="Z1724">
        <f t="shared" si="425"/>
        <v>0</v>
      </c>
      <c r="AA1724">
        <f t="shared" si="426"/>
        <v>0</v>
      </c>
      <c r="AB1724">
        <f t="shared" si="427"/>
        <v>0</v>
      </c>
      <c r="AC1724">
        <f t="shared" si="428"/>
        <v>0</v>
      </c>
      <c r="AD1724">
        <f t="shared" si="429"/>
        <v>0</v>
      </c>
      <c r="AE1724">
        <f t="shared" si="430"/>
        <v>0</v>
      </c>
      <c r="AF1724">
        <f t="shared" si="431"/>
        <v>0</v>
      </c>
    </row>
    <row r="1725" spans="1:32" ht="60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416"/>
        <v>6.5000000000000002E-2</v>
      </c>
      <c r="P1725" s="8">
        <f t="shared" si="417"/>
        <v>216.66666666666666</v>
      </c>
      <c r="Q1725" t="s">
        <v>8325</v>
      </c>
      <c r="R1725" t="s">
        <v>8347</v>
      </c>
      <c r="S1725" s="12">
        <f t="shared" si="418"/>
        <v>42185.875</v>
      </c>
      <c r="T1725" s="12">
        <f t="shared" si="419"/>
        <v>42129.45040509259</v>
      </c>
      <c r="U1725">
        <f t="shared" si="420"/>
        <v>0</v>
      </c>
      <c r="V1725">
        <f t="shared" si="421"/>
        <v>0</v>
      </c>
      <c r="W1725">
        <f t="shared" si="422"/>
        <v>0</v>
      </c>
      <c r="X1725">
        <f t="shared" si="423"/>
        <v>1</v>
      </c>
      <c r="Y1725">
        <f t="shared" si="424"/>
        <v>0</v>
      </c>
      <c r="Z1725">
        <f t="shared" si="425"/>
        <v>0</v>
      </c>
      <c r="AA1725">
        <f t="shared" si="426"/>
        <v>0</v>
      </c>
      <c r="AB1725">
        <f t="shared" si="427"/>
        <v>0</v>
      </c>
      <c r="AC1725">
        <f t="shared" si="428"/>
        <v>0</v>
      </c>
      <c r="AD1725">
        <f t="shared" si="429"/>
        <v>0</v>
      </c>
      <c r="AE1725">
        <f t="shared" si="430"/>
        <v>0</v>
      </c>
      <c r="AF1725">
        <f t="shared" si="431"/>
        <v>0</v>
      </c>
    </row>
    <row r="1726" spans="1:32" ht="60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416"/>
        <v>5.8333333333333336E-3</v>
      </c>
      <c r="P1726" s="8">
        <f t="shared" si="417"/>
        <v>8.75</v>
      </c>
      <c r="Q1726" t="s">
        <v>8325</v>
      </c>
      <c r="R1726" t="s">
        <v>8347</v>
      </c>
      <c r="S1726" s="12">
        <f t="shared" si="418"/>
        <v>41942.557430555556</v>
      </c>
      <c r="T1726" s="12">
        <f t="shared" si="419"/>
        <v>41912.557430555556</v>
      </c>
      <c r="U1726">
        <f t="shared" si="420"/>
        <v>0</v>
      </c>
      <c r="V1726">
        <f t="shared" si="421"/>
        <v>0</v>
      </c>
      <c r="W1726">
        <f t="shared" si="422"/>
        <v>1</v>
      </c>
      <c r="X1726">
        <f t="shared" si="423"/>
        <v>0</v>
      </c>
      <c r="Y1726">
        <f t="shared" si="424"/>
        <v>0</v>
      </c>
      <c r="Z1726">
        <f t="shared" si="425"/>
        <v>0</v>
      </c>
      <c r="AA1726">
        <f t="shared" si="426"/>
        <v>0</v>
      </c>
      <c r="AB1726">
        <f t="shared" si="427"/>
        <v>0</v>
      </c>
      <c r="AC1726">
        <f t="shared" si="428"/>
        <v>0</v>
      </c>
      <c r="AD1726">
        <f t="shared" si="429"/>
        <v>0</v>
      </c>
      <c r="AE1726">
        <f t="shared" si="430"/>
        <v>0</v>
      </c>
      <c r="AF1726">
        <f t="shared" si="431"/>
        <v>0</v>
      </c>
    </row>
    <row r="1727" spans="1:32" ht="60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416"/>
        <v>0.10181818181818182</v>
      </c>
      <c r="P1727" s="8">
        <f t="shared" si="417"/>
        <v>62.222222222222221</v>
      </c>
      <c r="Q1727" t="s">
        <v>8325</v>
      </c>
      <c r="R1727" t="s">
        <v>8347</v>
      </c>
      <c r="S1727" s="12">
        <f t="shared" si="418"/>
        <v>41875.593159722222</v>
      </c>
      <c r="T1727" s="12">
        <f t="shared" si="419"/>
        <v>41845.593159722222</v>
      </c>
      <c r="U1727">
        <f t="shared" si="420"/>
        <v>0</v>
      </c>
      <c r="V1727">
        <f t="shared" si="421"/>
        <v>0</v>
      </c>
      <c r="W1727">
        <f t="shared" si="422"/>
        <v>1</v>
      </c>
      <c r="X1727">
        <f t="shared" si="423"/>
        <v>0</v>
      </c>
      <c r="Y1727">
        <f t="shared" si="424"/>
        <v>0</v>
      </c>
      <c r="Z1727">
        <f t="shared" si="425"/>
        <v>0</v>
      </c>
      <c r="AA1727">
        <f t="shared" si="426"/>
        <v>0</v>
      </c>
      <c r="AB1727">
        <f t="shared" si="427"/>
        <v>0</v>
      </c>
      <c r="AC1727">
        <f t="shared" si="428"/>
        <v>0</v>
      </c>
      <c r="AD1727">
        <f t="shared" si="429"/>
        <v>0</v>
      </c>
      <c r="AE1727">
        <f t="shared" si="430"/>
        <v>0</v>
      </c>
      <c r="AF1727">
        <f t="shared" si="431"/>
        <v>0</v>
      </c>
    </row>
    <row r="1728" spans="1:32" ht="30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416"/>
        <v>0.33784615384615385</v>
      </c>
      <c r="P1728" s="8">
        <f t="shared" si="417"/>
        <v>137.25</v>
      </c>
      <c r="Q1728" t="s">
        <v>8325</v>
      </c>
      <c r="R1728" t="s">
        <v>8347</v>
      </c>
      <c r="S1728" s="12">
        <f t="shared" si="418"/>
        <v>41817.544722222221</v>
      </c>
      <c r="T1728" s="12">
        <f t="shared" si="419"/>
        <v>41788.544722222221</v>
      </c>
      <c r="U1728">
        <f t="shared" si="420"/>
        <v>0</v>
      </c>
      <c r="V1728">
        <f t="shared" si="421"/>
        <v>0</v>
      </c>
      <c r="W1728">
        <f t="shared" si="422"/>
        <v>1</v>
      </c>
      <c r="X1728">
        <f t="shared" si="423"/>
        <v>0</v>
      </c>
      <c r="Y1728">
        <f t="shared" si="424"/>
        <v>0</v>
      </c>
      <c r="Z1728">
        <f t="shared" si="425"/>
        <v>0</v>
      </c>
      <c r="AA1728">
        <f t="shared" si="426"/>
        <v>0</v>
      </c>
      <c r="AB1728">
        <f t="shared" si="427"/>
        <v>0</v>
      </c>
      <c r="AC1728">
        <f t="shared" si="428"/>
        <v>0</v>
      </c>
      <c r="AD1728">
        <f t="shared" si="429"/>
        <v>0</v>
      </c>
      <c r="AE1728">
        <f t="shared" si="430"/>
        <v>0</v>
      </c>
      <c r="AF1728">
        <f t="shared" si="431"/>
        <v>0</v>
      </c>
    </row>
    <row r="1729" spans="1:32" ht="60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416"/>
        <v>3.3333333333333332E-4</v>
      </c>
      <c r="P1729" s="8">
        <f t="shared" si="417"/>
        <v>1</v>
      </c>
      <c r="Q1729" t="s">
        <v>8325</v>
      </c>
      <c r="R1729" t="s">
        <v>8347</v>
      </c>
      <c r="S1729" s="12">
        <f t="shared" si="418"/>
        <v>42099.083333333328</v>
      </c>
      <c r="T1729" s="12">
        <f t="shared" si="419"/>
        <v>42044.552974537037</v>
      </c>
      <c r="U1729">
        <f t="shared" si="420"/>
        <v>0</v>
      </c>
      <c r="V1729">
        <f t="shared" si="421"/>
        <v>1</v>
      </c>
      <c r="W1729">
        <f t="shared" si="422"/>
        <v>0</v>
      </c>
      <c r="X1729">
        <f t="shared" si="423"/>
        <v>0</v>
      </c>
      <c r="Y1729">
        <f t="shared" si="424"/>
        <v>0</v>
      </c>
      <c r="Z1729">
        <f t="shared" si="425"/>
        <v>0</v>
      </c>
      <c r="AA1729">
        <f t="shared" si="426"/>
        <v>0</v>
      </c>
      <c r="AB1729">
        <f t="shared" si="427"/>
        <v>0</v>
      </c>
      <c r="AC1729">
        <f t="shared" si="428"/>
        <v>0</v>
      </c>
      <c r="AD1729">
        <f t="shared" si="429"/>
        <v>0</v>
      </c>
      <c r="AE1729">
        <f t="shared" si="430"/>
        <v>0</v>
      </c>
      <c r="AF1729">
        <f t="shared" si="431"/>
        <v>0</v>
      </c>
    </row>
    <row r="1730" spans="1:32" ht="45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416"/>
        <v>0.68400000000000005</v>
      </c>
      <c r="P1730" s="8">
        <f t="shared" si="417"/>
        <v>122.14285714285714</v>
      </c>
      <c r="Q1730" t="s">
        <v>8325</v>
      </c>
      <c r="R1730" t="s">
        <v>8347</v>
      </c>
      <c r="S1730" s="12">
        <f t="shared" si="418"/>
        <v>42298.250856481478</v>
      </c>
      <c r="T1730" s="12">
        <f t="shared" si="419"/>
        <v>42268.250856481478</v>
      </c>
      <c r="U1730">
        <f t="shared" si="420"/>
        <v>0</v>
      </c>
      <c r="V1730">
        <f t="shared" si="421"/>
        <v>1</v>
      </c>
      <c r="W1730">
        <f t="shared" si="422"/>
        <v>0</v>
      </c>
      <c r="X1730">
        <f t="shared" si="423"/>
        <v>0</v>
      </c>
      <c r="Y1730">
        <f t="shared" si="424"/>
        <v>0</v>
      </c>
      <c r="Z1730">
        <f t="shared" si="425"/>
        <v>0</v>
      </c>
      <c r="AA1730">
        <f t="shared" si="426"/>
        <v>0</v>
      </c>
      <c r="AB1730">
        <f t="shared" si="427"/>
        <v>0</v>
      </c>
      <c r="AC1730">
        <f t="shared" si="428"/>
        <v>0</v>
      </c>
      <c r="AD1730">
        <f t="shared" si="429"/>
        <v>0</v>
      </c>
      <c r="AE1730">
        <f t="shared" si="430"/>
        <v>0</v>
      </c>
      <c r="AF1730">
        <f t="shared" si="431"/>
        <v>0</v>
      </c>
    </row>
    <row r="1731" spans="1:32" ht="60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432">E1731/D1731</f>
        <v>0</v>
      </c>
      <c r="P1731" s="8" t="e">
        <f t="shared" ref="P1731:P1794" si="433">E1731/L1731</f>
        <v>#DIV/0!</v>
      </c>
      <c r="Q1731" t="s">
        <v>8325</v>
      </c>
      <c r="R1731" t="s">
        <v>8347</v>
      </c>
      <c r="S1731" s="12">
        <f t="shared" ref="S1731:S1794" si="434">(I1731/86400)+25569+(-9/24)</f>
        <v>42530.677152777775</v>
      </c>
      <c r="T1731" s="12">
        <f t="shared" ref="T1731:T1794" si="435">(J1731/86400)+25569+(-9/24)</f>
        <v>42470.677152777775</v>
      </c>
      <c r="U1731">
        <f t="shared" ref="U1731:U1794" si="436">COUNTIFS(D1731, "&gt;=0", D1731,"&lt;=1000")</f>
        <v>0</v>
      </c>
      <c r="V1731">
        <f t="shared" ref="V1731:V1794" si="437">COUNTIFS(D1731, "&gt;=1000", D1731,"&lt;=4999")</f>
        <v>0</v>
      </c>
      <c r="W1731">
        <f t="shared" ref="W1731:W1794" si="438">COUNTIFS(D1731, "&gt;=5000", D1731,"&lt;=9999")</f>
        <v>0</v>
      </c>
      <c r="X1731">
        <f t="shared" ref="X1731:X1794" si="439">COUNTIFS(D1731, "&gt;=10000", D1731,"&lt;=14999")</f>
        <v>1</v>
      </c>
      <c r="Y1731">
        <f t="shared" ref="Y1731:Y1794" si="440">COUNTIFS(D1731, "&gt;=15000", D1731,"&lt;=19999")</f>
        <v>0</v>
      </c>
      <c r="Z1731">
        <f t="shared" ref="Z1731:Z1794" si="441">COUNTIFS(D1731, "&gt;=20000", D1731,"&lt;=24999")</f>
        <v>0</v>
      </c>
      <c r="AA1731">
        <f t="shared" ref="AA1731:AA1794" si="442">COUNTIFS(D1731, "&gt;=25000", D1731,"&lt;=29999")</f>
        <v>0</v>
      </c>
      <c r="AB1731">
        <f t="shared" ref="AB1731:AB1794" si="443">COUNTIFS(D1731, "&gt;=30000", D1731,"&lt;=34999")</f>
        <v>0</v>
      </c>
      <c r="AC1731">
        <f t="shared" ref="AC1731:AC1794" si="444">COUNTIFS(D1731, "&gt;=35000", D1731,"&lt;=39999")</f>
        <v>0</v>
      </c>
      <c r="AD1731">
        <f t="shared" ref="AD1731:AD1794" si="445">COUNTIFS(D1731, "&gt;=40000", D1731,"&lt;=44999")</f>
        <v>0</v>
      </c>
      <c r="AE1731">
        <f t="shared" ref="AE1731:AE1794" si="446">COUNTIFS(D1731, "&gt;=45000", D1731,"&lt;=49999")</f>
        <v>0</v>
      </c>
      <c r="AF1731">
        <f t="shared" ref="AF1731:AF1794" si="447">COUNTIFS(D1731, "&gt;=50000")</f>
        <v>0</v>
      </c>
    </row>
    <row r="1732" spans="1:32" ht="45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432"/>
        <v>0</v>
      </c>
      <c r="P1732" s="8" t="e">
        <f t="shared" si="433"/>
        <v>#DIV/0!</v>
      </c>
      <c r="Q1732" t="s">
        <v>8325</v>
      </c>
      <c r="R1732" t="s">
        <v>8347</v>
      </c>
      <c r="S1732" s="12">
        <f t="shared" si="434"/>
        <v>42301.712766203702</v>
      </c>
      <c r="T1732" s="12">
        <f t="shared" si="435"/>
        <v>42271.712766203702</v>
      </c>
      <c r="U1732">
        <f t="shared" si="436"/>
        <v>0</v>
      </c>
      <c r="V1732">
        <f t="shared" si="437"/>
        <v>1</v>
      </c>
      <c r="W1732">
        <f t="shared" si="438"/>
        <v>0</v>
      </c>
      <c r="X1732">
        <f t="shared" si="439"/>
        <v>0</v>
      </c>
      <c r="Y1732">
        <f t="shared" si="440"/>
        <v>0</v>
      </c>
      <c r="Z1732">
        <f t="shared" si="441"/>
        <v>0</v>
      </c>
      <c r="AA1732">
        <f t="shared" si="442"/>
        <v>0</v>
      </c>
      <c r="AB1732">
        <f t="shared" si="443"/>
        <v>0</v>
      </c>
      <c r="AC1732">
        <f t="shared" si="444"/>
        <v>0</v>
      </c>
      <c r="AD1732">
        <f t="shared" si="445"/>
        <v>0</v>
      </c>
      <c r="AE1732">
        <f t="shared" si="446"/>
        <v>0</v>
      </c>
      <c r="AF1732">
        <f t="shared" si="447"/>
        <v>0</v>
      </c>
    </row>
    <row r="1733" spans="1:32" ht="30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432"/>
        <v>0</v>
      </c>
      <c r="P1733" s="8" t="e">
        <f t="shared" si="433"/>
        <v>#DIV/0!</v>
      </c>
      <c r="Q1733" t="s">
        <v>8325</v>
      </c>
      <c r="R1733" t="s">
        <v>8347</v>
      </c>
      <c r="S1733" s="12">
        <f t="shared" si="434"/>
        <v>42166.25</v>
      </c>
      <c r="T1733" s="12">
        <f t="shared" si="435"/>
        <v>42152.531851851847</v>
      </c>
      <c r="U1733">
        <f t="shared" si="436"/>
        <v>1</v>
      </c>
      <c r="V1733">
        <f t="shared" si="437"/>
        <v>1</v>
      </c>
      <c r="W1733">
        <f t="shared" si="438"/>
        <v>0</v>
      </c>
      <c r="X1733">
        <f t="shared" si="439"/>
        <v>0</v>
      </c>
      <c r="Y1733">
        <f t="shared" si="440"/>
        <v>0</v>
      </c>
      <c r="Z1733">
        <f t="shared" si="441"/>
        <v>0</v>
      </c>
      <c r="AA1733">
        <f t="shared" si="442"/>
        <v>0</v>
      </c>
      <c r="AB1733">
        <f t="shared" si="443"/>
        <v>0</v>
      </c>
      <c r="AC1733">
        <f t="shared" si="444"/>
        <v>0</v>
      </c>
      <c r="AD1733">
        <f t="shared" si="445"/>
        <v>0</v>
      </c>
      <c r="AE1733">
        <f t="shared" si="446"/>
        <v>0</v>
      </c>
      <c r="AF1733">
        <f t="shared" si="447"/>
        <v>0</v>
      </c>
    </row>
    <row r="1734" spans="1:32" ht="60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432"/>
        <v>0</v>
      </c>
      <c r="P1734" s="8" t="e">
        <f t="shared" si="433"/>
        <v>#DIV/0!</v>
      </c>
      <c r="Q1734" t="s">
        <v>8325</v>
      </c>
      <c r="R1734" t="s">
        <v>8347</v>
      </c>
      <c r="S1734" s="12">
        <f t="shared" si="434"/>
        <v>42384.833333333328</v>
      </c>
      <c r="T1734" s="12">
        <f t="shared" si="435"/>
        <v>42325.308807870373</v>
      </c>
      <c r="U1734">
        <f t="shared" si="436"/>
        <v>0</v>
      </c>
      <c r="V1734">
        <f t="shared" si="437"/>
        <v>1</v>
      </c>
      <c r="W1734">
        <f t="shared" si="438"/>
        <v>0</v>
      </c>
      <c r="X1734">
        <f t="shared" si="439"/>
        <v>0</v>
      </c>
      <c r="Y1734">
        <f t="shared" si="440"/>
        <v>0</v>
      </c>
      <c r="Z1734">
        <f t="shared" si="441"/>
        <v>0</v>
      </c>
      <c r="AA1734">
        <f t="shared" si="442"/>
        <v>0</v>
      </c>
      <c r="AB1734">
        <f t="shared" si="443"/>
        <v>0</v>
      </c>
      <c r="AC1734">
        <f t="shared" si="444"/>
        <v>0</v>
      </c>
      <c r="AD1734">
        <f t="shared" si="445"/>
        <v>0</v>
      </c>
      <c r="AE1734">
        <f t="shared" si="446"/>
        <v>0</v>
      </c>
      <c r="AF1734">
        <f t="shared" si="447"/>
        <v>0</v>
      </c>
    </row>
    <row r="1735" spans="1:32" ht="60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432"/>
        <v>0</v>
      </c>
      <c r="P1735" s="8" t="e">
        <f t="shared" si="433"/>
        <v>#DIV/0!</v>
      </c>
      <c r="Q1735" t="s">
        <v>8325</v>
      </c>
      <c r="R1735" t="s">
        <v>8347</v>
      </c>
      <c r="S1735" s="12">
        <f t="shared" si="434"/>
        <v>42626.520833333328</v>
      </c>
      <c r="T1735" s="12">
        <f t="shared" si="435"/>
        <v>42614.300625000003</v>
      </c>
      <c r="U1735">
        <f t="shared" si="436"/>
        <v>0</v>
      </c>
      <c r="V1735">
        <f t="shared" si="437"/>
        <v>0</v>
      </c>
      <c r="W1735">
        <f t="shared" si="438"/>
        <v>0</v>
      </c>
      <c r="X1735">
        <f t="shared" si="439"/>
        <v>1</v>
      </c>
      <c r="Y1735">
        <f t="shared" si="440"/>
        <v>0</v>
      </c>
      <c r="Z1735">
        <f t="shared" si="441"/>
        <v>0</v>
      </c>
      <c r="AA1735">
        <f t="shared" si="442"/>
        <v>0</v>
      </c>
      <c r="AB1735">
        <f t="shared" si="443"/>
        <v>0</v>
      </c>
      <c r="AC1735">
        <f t="shared" si="444"/>
        <v>0</v>
      </c>
      <c r="AD1735">
        <f t="shared" si="445"/>
        <v>0</v>
      </c>
      <c r="AE1735">
        <f t="shared" si="446"/>
        <v>0</v>
      </c>
      <c r="AF1735">
        <f t="shared" si="447"/>
        <v>0</v>
      </c>
    </row>
    <row r="1736" spans="1:32" ht="45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432"/>
        <v>2.2222222222222223E-4</v>
      </c>
      <c r="P1736" s="8">
        <f t="shared" si="433"/>
        <v>1</v>
      </c>
      <c r="Q1736" t="s">
        <v>8325</v>
      </c>
      <c r="R1736" t="s">
        <v>8347</v>
      </c>
      <c r="S1736" s="12">
        <f t="shared" si="434"/>
        <v>42131.661527777775</v>
      </c>
      <c r="T1736" s="12">
        <f t="shared" si="435"/>
        <v>42101.661527777775</v>
      </c>
      <c r="U1736">
        <f t="shared" si="436"/>
        <v>0</v>
      </c>
      <c r="V1736">
        <f t="shared" si="437"/>
        <v>1</v>
      </c>
      <c r="W1736">
        <f t="shared" si="438"/>
        <v>0</v>
      </c>
      <c r="X1736">
        <f t="shared" si="439"/>
        <v>0</v>
      </c>
      <c r="Y1736">
        <f t="shared" si="440"/>
        <v>0</v>
      </c>
      <c r="Z1736">
        <f t="shared" si="441"/>
        <v>0</v>
      </c>
      <c r="AA1736">
        <f t="shared" si="442"/>
        <v>0</v>
      </c>
      <c r="AB1736">
        <f t="shared" si="443"/>
        <v>0</v>
      </c>
      <c r="AC1736">
        <f t="shared" si="444"/>
        <v>0</v>
      </c>
      <c r="AD1736">
        <f t="shared" si="445"/>
        <v>0</v>
      </c>
      <c r="AE1736">
        <f t="shared" si="446"/>
        <v>0</v>
      </c>
      <c r="AF1736">
        <f t="shared" si="447"/>
        <v>0</v>
      </c>
    </row>
    <row r="1737" spans="1:32" ht="45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432"/>
        <v>0.11</v>
      </c>
      <c r="P1737" s="8">
        <f t="shared" si="433"/>
        <v>55</v>
      </c>
      <c r="Q1737" t="s">
        <v>8325</v>
      </c>
      <c r="R1737" t="s">
        <v>8347</v>
      </c>
      <c r="S1737" s="12">
        <f t="shared" si="434"/>
        <v>42589.43917824074</v>
      </c>
      <c r="T1737" s="12">
        <f t="shared" si="435"/>
        <v>42559.43917824074</v>
      </c>
      <c r="U1737">
        <f t="shared" si="436"/>
        <v>1</v>
      </c>
      <c r="V1737">
        <f t="shared" si="437"/>
        <v>1</v>
      </c>
      <c r="W1737">
        <f t="shared" si="438"/>
        <v>0</v>
      </c>
      <c r="X1737">
        <f t="shared" si="439"/>
        <v>0</v>
      </c>
      <c r="Y1737">
        <f t="shared" si="440"/>
        <v>0</v>
      </c>
      <c r="Z1737">
        <f t="shared" si="441"/>
        <v>0</v>
      </c>
      <c r="AA1737">
        <f t="shared" si="442"/>
        <v>0</v>
      </c>
      <c r="AB1737">
        <f t="shared" si="443"/>
        <v>0</v>
      </c>
      <c r="AC1737">
        <f t="shared" si="444"/>
        <v>0</v>
      </c>
      <c r="AD1737">
        <f t="shared" si="445"/>
        <v>0</v>
      </c>
      <c r="AE1737">
        <f t="shared" si="446"/>
        <v>0</v>
      </c>
      <c r="AF1737">
        <f t="shared" si="447"/>
        <v>0</v>
      </c>
    </row>
    <row r="1738" spans="1:32" ht="45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432"/>
        <v>7.3333333333333332E-3</v>
      </c>
      <c r="P1738" s="8">
        <f t="shared" si="433"/>
        <v>22</v>
      </c>
      <c r="Q1738" t="s">
        <v>8325</v>
      </c>
      <c r="R1738" t="s">
        <v>8347</v>
      </c>
      <c r="S1738" s="12">
        <f t="shared" si="434"/>
        <v>42316.52815972222</v>
      </c>
      <c r="T1738" s="12">
        <f t="shared" si="435"/>
        <v>42286.486493055556</v>
      </c>
      <c r="U1738">
        <f t="shared" si="436"/>
        <v>0</v>
      </c>
      <c r="V1738">
        <f t="shared" si="437"/>
        <v>1</v>
      </c>
      <c r="W1738">
        <f t="shared" si="438"/>
        <v>0</v>
      </c>
      <c r="X1738">
        <f t="shared" si="439"/>
        <v>0</v>
      </c>
      <c r="Y1738">
        <f t="shared" si="440"/>
        <v>0</v>
      </c>
      <c r="Z1738">
        <f t="shared" si="441"/>
        <v>0</v>
      </c>
      <c r="AA1738">
        <f t="shared" si="442"/>
        <v>0</v>
      </c>
      <c r="AB1738">
        <f t="shared" si="443"/>
        <v>0</v>
      </c>
      <c r="AC1738">
        <f t="shared" si="444"/>
        <v>0</v>
      </c>
      <c r="AD1738">
        <f t="shared" si="445"/>
        <v>0</v>
      </c>
      <c r="AE1738">
        <f t="shared" si="446"/>
        <v>0</v>
      </c>
      <c r="AF1738">
        <f t="shared" si="447"/>
        <v>0</v>
      </c>
    </row>
    <row r="1739" spans="1:32" ht="60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432"/>
        <v>0.21249999999999999</v>
      </c>
      <c r="P1739" s="8">
        <f t="shared" si="433"/>
        <v>56.666666666666664</v>
      </c>
      <c r="Q1739" t="s">
        <v>8325</v>
      </c>
      <c r="R1739" t="s">
        <v>8347</v>
      </c>
      <c r="S1739" s="12">
        <f t="shared" si="434"/>
        <v>42205.573981481481</v>
      </c>
      <c r="T1739" s="12">
        <f t="shared" si="435"/>
        <v>42175.573981481481</v>
      </c>
      <c r="U1739">
        <f t="shared" si="436"/>
        <v>0</v>
      </c>
      <c r="V1739">
        <f t="shared" si="437"/>
        <v>1</v>
      </c>
      <c r="W1739">
        <f t="shared" si="438"/>
        <v>0</v>
      </c>
      <c r="X1739">
        <f t="shared" si="439"/>
        <v>0</v>
      </c>
      <c r="Y1739">
        <f t="shared" si="440"/>
        <v>0</v>
      </c>
      <c r="Z1739">
        <f t="shared" si="441"/>
        <v>0</v>
      </c>
      <c r="AA1739">
        <f t="shared" si="442"/>
        <v>0</v>
      </c>
      <c r="AB1739">
        <f t="shared" si="443"/>
        <v>0</v>
      </c>
      <c r="AC1739">
        <f t="shared" si="444"/>
        <v>0</v>
      </c>
      <c r="AD1739">
        <f t="shared" si="445"/>
        <v>0</v>
      </c>
      <c r="AE1739">
        <f t="shared" si="446"/>
        <v>0</v>
      </c>
      <c r="AF1739">
        <f t="shared" si="447"/>
        <v>0</v>
      </c>
    </row>
    <row r="1740" spans="1:32" ht="45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432"/>
        <v>4.0000000000000001E-3</v>
      </c>
      <c r="P1740" s="8">
        <f t="shared" si="433"/>
        <v>20</v>
      </c>
      <c r="Q1740" t="s">
        <v>8325</v>
      </c>
      <c r="R1740" t="s">
        <v>8347</v>
      </c>
      <c r="S1740" s="12">
        <f t="shared" si="434"/>
        <v>41914.499328703707</v>
      </c>
      <c r="T1740" s="12">
        <f t="shared" si="435"/>
        <v>41884.499328703707</v>
      </c>
      <c r="U1740">
        <f t="shared" si="436"/>
        <v>0</v>
      </c>
      <c r="V1740">
        <f t="shared" si="437"/>
        <v>0</v>
      </c>
      <c r="W1740">
        <f t="shared" si="438"/>
        <v>1</v>
      </c>
      <c r="X1740">
        <f t="shared" si="439"/>
        <v>0</v>
      </c>
      <c r="Y1740">
        <f t="shared" si="440"/>
        <v>0</v>
      </c>
      <c r="Z1740">
        <f t="shared" si="441"/>
        <v>0</v>
      </c>
      <c r="AA1740">
        <f t="shared" si="442"/>
        <v>0</v>
      </c>
      <c r="AB1740">
        <f t="shared" si="443"/>
        <v>0</v>
      </c>
      <c r="AC1740">
        <f t="shared" si="444"/>
        <v>0</v>
      </c>
      <c r="AD1740">
        <f t="shared" si="445"/>
        <v>0</v>
      </c>
      <c r="AE1740">
        <f t="shared" si="446"/>
        <v>0</v>
      </c>
      <c r="AF1740">
        <f t="shared" si="447"/>
        <v>0</v>
      </c>
    </row>
    <row r="1741" spans="1:32" ht="45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432"/>
        <v>1E-3</v>
      </c>
      <c r="P1741" s="8">
        <f t="shared" si="433"/>
        <v>1</v>
      </c>
      <c r="Q1741" t="s">
        <v>8325</v>
      </c>
      <c r="R1741" t="s">
        <v>8347</v>
      </c>
      <c r="S1741" s="12">
        <f t="shared" si="434"/>
        <v>42494.457546296297</v>
      </c>
      <c r="T1741" s="12">
        <f t="shared" si="435"/>
        <v>42435.499212962968</v>
      </c>
      <c r="U1741">
        <f t="shared" si="436"/>
        <v>1</v>
      </c>
      <c r="V1741">
        <f t="shared" si="437"/>
        <v>1</v>
      </c>
      <c r="W1741">
        <f t="shared" si="438"/>
        <v>0</v>
      </c>
      <c r="X1741">
        <f t="shared" si="439"/>
        <v>0</v>
      </c>
      <c r="Y1741">
        <f t="shared" si="440"/>
        <v>0</v>
      </c>
      <c r="Z1741">
        <f t="shared" si="441"/>
        <v>0</v>
      </c>
      <c r="AA1741">
        <f t="shared" si="442"/>
        <v>0</v>
      </c>
      <c r="AB1741">
        <f t="shared" si="443"/>
        <v>0</v>
      </c>
      <c r="AC1741">
        <f t="shared" si="444"/>
        <v>0</v>
      </c>
      <c r="AD1741">
        <f t="shared" si="445"/>
        <v>0</v>
      </c>
      <c r="AE1741">
        <f t="shared" si="446"/>
        <v>0</v>
      </c>
      <c r="AF1741">
        <f t="shared" si="447"/>
        <v>0</v>
      </c>
    </row>
    <row r="1742" spans="1:32" ht="45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432"/>
        <v>0</v>
      </c>
      <c r="P1742" s="8" t="e">
        <f t="shared" si="433"/>
        <v>#DIV/0!</v>
      </c>
      <c r="Q1742" t="s">
        <v>8325</v>
      </c>
      <c r="R1742" t="s">
        <v>8347</v>
      </c>
      <c r="S1742" s="12">
        <f t="shared" si="434"/>
        <v>42201.442384259259</v>
      </c>
      <c r="T1742" s="12">
        <f t="shared" si="435"/>
        <v>42171.442384259259</v>
      </c>
      <c r="U1742">
        <f t="shared" si="436"/>
        <v>0</v>
      </c>
      <c r="V1742">
        <f t="shared" si="437"/>
        <v>1</v>
      </c>
      <c r="W1742">
        <f t="shared" si="438"/>
        <v>0</v>
      </c>
      <c r="X1742">
        <f t="shared" si="439"/>
        <v>0</v>
      </c>
      <c r="Y1742">
        <f t="shared" si="440"/>
        <v>0</v>
      </c>
      <c r="Z1742">
        <f t="shared" si="441"/>
        <v>0</v>
      </c>
      <c r="AA1742">
        <f t="shared" si="442"/>
        <v>0</v>
      </c>
      <c r="AB1742">
        <f t="shared" si="443"/>
        <v>0</v>
      </c>
      <c r="AC1742">
        <f t="shared" si="444"/>
        <v>0</v>
      </c>
      <c r="AD1742">
        <f t="shared" si="445"/>
        <v>0</v>
      </c>
      <c r="AE1742">
        <f t="shared" si="446"/>
        <v>0</v>
      </c>
      <c r="AF1742">
        <f t="shared" si="447"/>
        <v>0</v>
      </c>
    </row>
    <row r="1743" spans="1:32" ht="45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432"/>
        <v>1.1083333333333334</v>
      </c>
      <c r="P1743" s="8">
        <f t="shared" si="433"/>
        <v>25.576923076923077</v>
      </c>
      <c r="Q1743" t="s">
        <v>8338</v>
      </c>
      <c r="R1743" t="s">
        <v>8339</v>
      </c>
      <c r="S1743" s="12">
        <f t="shared" si="434"/>
        <v>42165.253136574072</v>
      </c>
      <c r="T1743" s="12">
        <f t="shared" si="435"/>
        <v>42120.253136574072</v>
      </c>
      <c r="U1743">
        <f t="shared" si="436"/>
        <v>0</v>
      </c>
      <c r="V1743">
        <f t="shared" si="437"/>
        <v>1</v>
      </c>
      <c r="W1743">
        <f t="shared" si="438"/>
        <v>0</v>
      </c>
      <c r="X1743">
        <f t="shared" si="439"/>
        <v>0</v>
      </c>
      <c r="Y1743">
        <f t="shared" si="440"/>
        <v>0</v>
      </c>
      <c r="Z1743">
        <f t="shared" si="441"/>
        <v>0</v>
      </c>
      <c r="AA1743">
        <f t="shared" si="442"/>
        <v>0</v>
      </c>
      <c r="AB1743">
        <f t="shared" si="443"/>
        <v>0</v>
      </c>
      <c r="AC1743">
        <f t="shared" si="444"/>
        <v>0</v>
      </c>
      <c r="AD1743">
        <f t="shared" si="445"/>
        <v>0</v>
      </c>
      <c r="AE1743">
        <f t="shared" si="446"/>
        <v>0</v>
      </c>
      <c r="AF1743">
        <f t="shared" si="447"/>
        <v>0</v>
      </c>
    </row>
    <row r="1744" spans="1:32" ht="60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432"/>
        <v>1.0874999999999999</v>
      </c>
      <c r="P1744" s="8">
        <f t="shared" si="433"/>
        <v>63.970588235294116</v>
      </c>
      <c r="Q1744" t="s">
        <v>8338</v>
      </c>
      <c r="R1744" t="s">
        <v>8339</v>
      </c>
      <c r="S1744" s="12">
        <f t="shared" si="434"/>
        <v>42742.5</v>
      </c>
      <c r="T1744" s="12">
        <f t="shared" si="435"/>
        <v>42710.501967592594</v>
      </c>
      <c r="U1744">
        <f t="shared" si="436"/>
        <v>0</v>
      </c>
      <c r="V1744">
        <f t="shared" si="437"/>
        <v>1</v>
      </c>
      <c r="W1744">
        <f t="shared" si="438"/>
        <v>0</v>
      </c>
      <c r="X1744">
        <f t="shared" si="439"/>
        <v>0</v>
      </c>
      <c r="Y1744">
        <f t="shared" si="440"/>
        <v>0</v>
      </c>
      <c r="Z1744">
        <f t="shared" si="441"/>
        <v>0</v>
      </c>
      <c r="AA1744">
        <f t="shared" si="442"/>
        <v>0</v>
      </c>
      <c r="AB1744">
        <f t="shared" si="443"/>
        <v>0</v>
      </c>
      <c r="AC1744">
        <f t="shared" si="444"/>
        <v>0</v>
      </c>
      <c r="AD1744">
        <f t="shared" si="445"/>
        <v>0</v>
      </c>
      <c r="AE1744">
        <f t="shared" si="446"/>
        <v>0</v>
      </c>
      <c r="AF1744">
        <f t="shared" si="447"/>
        <v>0</v>
      </c>
    </row>
    <row r="1745" spans="1:32" ht="45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432"/>
        <v>1.0041666666666667</v>
      </c>
      <c r="P1745" s="8">
        <f t="shared" si="433"/>
        <v>89.925373134328353</v>
      </c>
      <c r="Q1745" t="s">
        <v>8338</v>
      </c>
      <c r="R1745" t="s">
        <v>8339</v>
      </c>
      <c r="S1745" s="12">
        <f t="shared" si="434"/>
        <v>42608.790972222225</v>
      </c>
      <c r="T1745" s="12">
        <f t="shared" si="435"/>
        <v>42586.550636574073</v>
      </c>
      <c r="U1745">
        <f t="shared" si="436"/>
        <v>0</v>
      </c>
      <c r="V1745">
        <f t="shared" si="437"/>
        <v>0</v>
      </c>
      <c r="W1745">
        <f t="shared" si="438"/>
        <v>1</v>
      </c>
      <c r="X1745">
        <f t="shared" si="439"/>
        <v>0</v>
      </c>
      <c r="Y1745">
        <f t="shared" si="440"/>
        <v>0</v>
      </c>
      <c r="Z1745">
        <f t="shared" si="441"/>
        <v>0</v>
      </c>
      <c r="AA1745">
        <f t="shared" si="442"/>
        <v>0</v>
      </c>
      <c r="AB1745">
        <f t="shared" si="443"/>
        <v>0</v>
      </c>
      <c r="AC1745">
        <f t="shared" si="444"/>
        <v>0</v>
      </c>
      <c r="AD1745">
        <f t="shared" si="445"/>
        <v>0</v>
      </c>
      <c r="AE1745">
        <f t="shared" si="446"/>
        <v>0</v>
      </c>
      <c r="AF1745">
        <f t="shared" si="447"/>
        <v>0</v>
      </c>
    </row>
    <row r="1746" spans="1:32" ht="60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432"/>
        <v>1.1845454545454546</v>
      </c>
      <c r="P1746" s="8">
        <f t="shared" si="433"/>
        <v>93.071428571428569</v>
      </c>
      <c r="Q1746" t="s">
        <v>8338</v>
      </c>
      <c r="R1746" t="s">
        <v>8339</v>
      </c>
      <c r="S1746" s="12">
        <f t="shared" si="434"/>
        <v>42071.188391203701</v>
      </c>
      <c r="T1746" s="12">
        <f t="shared" si="435"/>
        <v>42026.230057870373</v>
      </c>
      <c r="U1746">
        <f t="shared" si="436"/>
        <v>0</v>
      </c>
      <c r="V1746">
        <f t="shared" si="437"/>
        <v>0</v>
      </c>
      <c r="W1746">
        <f t="shared" si="438"/>
        <v>1</v>
      </c>
      <c r="X1746">
        <f t="shared" si="439"/>
        <v>0</v>
      </c>
      <c r="Y1746">
        <f t="shared" si="440"/>
        <v>0</v>
      </c>
      <c r="Z1746">
        <f t="shared" si="441"/>
        <v>0</v>
      </c>
      <c r="AA1746">
        <f t="shared" si="442"/>
        <v>0</v>
      </c>
      <c r="AB1746">
        <f t="shared" si="443"/>
        <v>0</v>
      </c>
      <c r="AC1746">
        <f t="shared" si="444"/>
        <v>0</v>
      </c>
      <c r="AD1746">
        <f t="shared" si="445"/>
        <v>0</v>
      </c>
      <c r="AE1746">
        <f t="shared" si="446"/>
        <v>0</v>
      </c>
      <c r="AF1746">
        <f t="shared" si="447"/>
        <v>0</v>
      </c>
    </row>
    <row r="1747" spans="1:32" ht="60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432"/>
        <v>1.1401428571428571</v>
      </c>
      <c r="P1747" s="8">
        <f t="shared" si="433"/>
        <v>89.674157303370791</v>
      </c>
      <c r="Q1747" t="s">
        <v>8338</v>
      </c>
      <c r="R1747" t="s">
        <v>8339</v>
      </c>
      <c r="S1747" s="12">
        <f t="shared" si="434"/>
        <v>42725.708333333328</v>
      </c>
      <c r="T1747" s="12">
        <f t="shared" si="435"/>
        <v>42689.884699074071</v>
      </c>
      <c r="U1747">
        <f t="shared" si="436"/>
        <v>0</v>
      </c>
      <c r="V1747">
        <f t="shared" si="437"/>
        <v>0</v>
      </c>
      <c r="W1747">
        <f t="shared" si="438"/>
        <v>1</v>
      </c>
      <c r="X1747">
        <f t="shared" si="439"/>
        <v>0</v>
      </c>
      <c r="Y1747">
        <f t="shared" si="440"/>
        <v>0</v>
      </c>
      <c r="Z1747">
        <f t="shared" si="441"/>
        <v>0</v>
      </c>
      <c r="AA1747">
        <f t="shared" si="442"/>
        <v>0</v>
      </c>
      <c r="AB1747">
        <f t="shared" si="443"/>
        <v>0</v>
      </c>
      <c r="AC1747">
        <f t="shared" si="444"/>
        <v>0</v>
      </c>
      <c r="AD1747">
        <f t="shared" si="445"/>
        <v>0</v>
      </c>
      <c r="AE1747">
        <f t="shared" si="446"/>
        <v>0</v>
      </c>
      <c r="AF1747">
        <f t="shared" si="447"/>
        <v>0</v>
      </c>
    </row>
    <row r="1748" spans="1:32" ht="60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432"/>
        <v>1.4810000000000001</v>
      </c>
      <c r="P1748" s="8">
        <f t="shared" si="433"/>
        <v>207.61682242990653</v>
      </c>
      <c r="Q1748" t="s">
        <v>8338</v>
      </c>
      <c r="R1748" t="s">
        <v>8339</v>
      </c>
      <c r="S1748" s="12">
        <f t="shared" si="434"/>
        <v>42697.708333333328</v>
      </c>
      <c r="T1748" s="12">
        <f t="shared" si="435"/>
        <v>42667.801701388889</v>
      </c>
      <c r="U1748">
        <f t="shared" si="436"/>
        <v>0</v>
      </c>
      <c r="V1748">
        <f t="shared" si="437"/>
        <v>0</v>
      </c>
      <c r="W1748">
        <f t="shared" si="438"/>
        <v>0</v>
      </c>
      <c r="X1748">
        <f t="shared" si="439"/>
        <v>0</v>
      </c>
      <c r="Y1748">
        <f t="shared" si="440"/>
        <v>1</v>
      </c>
      <c r="Z1748">
        <f t="shared" si="441"/>
        <v>0</v>
      </c>
      <c r="AA1748">
        <f t="shared" si="442"/>
        <v>0</v>
      </c>
      <c r="AB1748">
        <f t="shared" si="443"/>
        <v>0</v>
      </c>
      <c r="AC1748">
        <f t="shared" si="444"/>
        <v>0</v>
      </c>
      <c r="AD1748">
        <f t="shared" si="445"/>
        <v>0</v>
      </c>
      <c r="AE1748">
        <f t="shared" si="446"/>
        <v>0</v>
      </c>
      <c r="AF1748">
        <f t="shared" si="447"/>
        <v>0</v>
      </c>
    </row>
    <row r="1749" spans="1:32" ht="60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432"/>
        <v>1.0495555555555556</v>
      </c>
      <c r="P1749" s="8">
        <f t="shared" si="433"/>
        <v>59.408805031446541</v>
      </c>
      <c r="Q1749" t="s">
        <v>8338</v>
      </c>
      <c r="R1749" t="s">
        <v>8339</v>
      </c>
      <c r="S1749" s="12">
        <f t="shared" si="434"/>
        <v>42321.25</v>
      </c>
      <c r="T1749" s="12">
        <f t="shared" si="435"/>
        <v>42292.060532407406</v>
      </c>
      <c r="U1749">
        <f t="shared" si="436"/>
        <v>0</v>
      </c>
      <c r="V1749">
        <f t="shared" si="437"/>
        <v>0</v>
      </c>
      <c r="W1749">
        <f t="shared" si="438"/>
        <v>1</v>
      </c>
      <c r="X1749">
        <f t="shared" si="439"/>
        <v>0</v>
      </c>
      <c r="Y1749">
        <f t="shared" si="440"/>
        <v>0</v>
      </c>
      <c r="Z1749">
        <f t="shared" si="441"/>
        <v>0</v>
      </c>
      <c r="AA1749">
        <f t="shared" si="442"/>
        <v>0</v>
      </c>
      <c r="AB1749">
        <f t="shared" si="443"/>
        <v>0</v>
      </c>
      <c r="AC1749">
        <f t="shared" si="444"/>
        <v>0</v>
      </c>
      <c r="AD1749">
        <f t="shared" si="445"/>
        <v>0</v>
      </c>
      <c r="AE1749">
        <f t="shared" si="446"/>
        <v>0</v>
      </c>
      <c r="AF1749">
        <f t="shared" si="447"/>
        <v>0</v>
      </c>
    </row>
    <row r="1750" spans="1:32" ht="45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432"/>
        <v>1.29948</v>
      </c>
      <c r="P1750" s="8">
        <f t="shared" si="433"/>
        <v>358.97237569060775</v>
      </c>
      <c r="Q1750" t="s">
        <v>8338</v>
      </c>
      <c r="R1750" t="s">
        <v>8339</v>
      </c>
      <c r="S1750" s="12">
        <f t="shared" si="434"/>
        <v>42249.575729166667</v>
      </c>
      <c r="T1750" s="12">
        <f t="shared" si="435"/>
        <v>42219.575729166667</v>
      </c>
      <c r="U1750">
        <f t="shared" si="436"/>
        <v>0</v>
      </c>
      <c r="V1750">
        <f t="shared" si="437"/>
        <v>0</v>
      </c>
      <c r="W1750">
        <f t="shared" si="438"/>
        <v>0</v>
      </c>
      <c r="X1750">
        <f t="shared" si="439"/>
        <v>0</v>
      </c>
      <c r="Y1750">
        <f t="shared" si="440"/>
        <v>0</v>
      </c>
      <c r="Z1750">
        <f t="shared" si="441"/>
        <v>0</v>
      </c>
      <c r="AA1750">
        <f t="shared" si="442"/>
        <v>0</v>
      </c>
      <c r="AB1750">
        <f t="shared" si="443"/>
        <v>0</v>
      </c>
      <c r="AC1750">
        <f t="shared" si="444"/>
        <v>0</v>
      </c>
      <c r="AD1750">
        <f t="shared" si="445"/>
        <v>0</v>
      </c>
      <c r="AE1750">
        <f t="shared" si="446"/>
        <v>0</v>
      </c>
      <c r="AF1750">
        <f t="shared" si="447"/>
        <v>1</v>
      </c>
    </row>
    <row r="1751" spans="1:32" ht="45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432"/>
        <v>1.2348756218905472</v>
      </c>
      <c r="P1751" s="8">
        <f t="shared" si="433"/>
        <v>94.736641221374043</v>
      </c>
      <c r="Q1751" t="s">
        <v>8338</v>
      </c>
      <c r="R1751" t="s">
        <v>8339</v>
      </c>
      <c r="S1751" s="12">
        <f t="shared" si="434"/>
        <v>42795.416666666672</v>
      </c>
      <c r="T1751" s="12">
        <f t="shared" si="435"/>
        <v>42758.600937499999</v>
      </c>
      <c r="U1751">
        <f t="shared" si="436"/>
        <v>0</v>
      </c>
      <c r="V1751">
        <f t="shared" si="437"/>
        <v>0</v>
      </c>
      <c r="W1751">
        <f t="shared" si="438"/>
        <v>0</v>
      </c>
      <c r="X1751">
        <f t="shared" si="439"/>
        <v>1</v>
      </c>
      <c r="Y1751">
        <f t="shared" si="440"/>
        <v>0</v>
      </c>
      <c r="Z1751">
        <f t="shared" si="441"/>
        <v>0</v>
      </c>
      <c r="AA1751">
        <f t="shared" si="442"/>
        <v>0</v>
      </c>
      <c r="AB1751">
        <f t="shared" si="443"/>
        <v>0</v>
      </c>
      <c r="AC1751">
        <f t="shared" si="444"/>
        <v>0</v>
      </c>
      <c r="AD1751">
        <f t="shared" si="445"/>
        <v>0</v>
      </c>
      <c r="AE1751">
        <f t="shared" si="446"/>
        <v>0</v>
      </c>
      <c r="AF1751">
        <f t="shared" si="447"/>
        <v>0</v>
      </c>
    </row>
    <row r="1752" spans="1:32" ht="60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432"/>
        <v>2.0162</v>
      </c>
      <c r="P1752" s="8">
        <f t="shared" si="433"/>
        <v>80.647999999999996</v>
      </c>
      <c r="Q1752" t="s">
        <v>8338</v>
      </c>
      <c r="R1752" t="s">
        <v>8339</v>
      </c>
      <c r="S1752" s="12">
        <f t="shared" si="434"/>
        <v>42479.461851851855</v>
      </c>
      <c r="T1752" s="12">
        <f t="shared" si="435"/>
        <v>42454.461851851855</v>
      </c>
      <c r="U1752">
        <f t="shared" si="436"/>
        <v>0</v>
      </c>
      <c r="V1752">
        <f t="shared" si="437"/>
        <v>0</v>
      </c>
      <c r="W1752">
        <f t="shared" si="438"/>
        <v>1</v>
      </c>
      <c r="X1752">
        <f t="shared" si="439"/>
        <v>0</v>
      </c>
      <c r="Y1752">
        <f t="shared" si="440"/>
        <v>0</v>
      </c>
      <c r="Z1752">
        <f t="shared" si="441"/>
        <v>0</v>
      </c>
      <c r="AA1752">
        <f t="shared" si="442"/>
        <v>0</v>
      </c>
      <c r="AB1752">
        <f t="shared" si="443"/>
        <v>0</v>
      </c>
      <c r="AC1752">
        <f t="shared" si="444"/>
        <v>0</v>
      </c>
      <c r="AD1752">
        <f t="shared" si="445"/>
        <v>0</v>
      </c>
      <c r="AE1752">
        <f t="shared" si="446"/>
        <v>0</v>
      </c>
      <c r="AF1752">
        <f t="shared" si="447"/>
        <v>0</v>
      </c>
    </row>
    <row r="1753" spans="1:32" ht="30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432"/>
        <v>1.0289999999999999</v>
      </c>
      <c r="P1753" s="8">
        <f t="shared" si="433"/>
        <v>168.68852459016392</v>
      </c>
      <c r="Q1753" t="s">
        <v>8338</v>
      </c>
      <c r="R1753" t="s">
        <v>8339</v>
      </c>
      <c r="S1753" s="12">
        <f t="shared" si="434"/>
        <v>42082.364849537036</v>
      </c>
      <c r="T1753" s="12">
        <f t="shared" si="435"/>
        <v>42052.4065162037</v>
      </c>
      <c r="U1753">
        <f t="shared" si="436"/>
        <v>0</v>
      </c>
      <c r="V1753">
        <f t="shared" si="437"/>
        <v>0</v>
      </c>
      <c r="W1753">
        <f t="shared" si="438"/>
        <v>0</v>
      </c>
      <c r="X1753">
        <f t="shared" si="439"/>
        <v>1</v>
      </c>
      <c r="Y1753">
        <f t="shared" si="440"/>
        <v>0</v>
      </c>
      <c r="Z1753">
        <f t="shared" si="441"/>
        <v>0</v>
      </c>
      <c r="AA1753">
        <f t="shared" si="442"/>
        <v>0</v>
      </c>
      <c r="AB1753">
        <f t="shared" si="443"/>
        <v>0</v>
      </c>
      <c r="AC1753">
        <f t="shared" si="444"/>
        <v>0</v>
      </c>
      <c r="AD1753">
        <f t="shared" si="445"/>
        <v>0</v>
      </c>
      <c r="AE1753">
        <f t="shared" si="446"/>
        <v>0</v>
      </c>
      <c r="AF1753">
        <f t="shared" si="447"/>
        <v>0</v>
      </c>
    </row>
    <row r="1754" spans="1:32" ht="45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432"/>
        <v>2.6016666666666666</v>
      </c>
      <c r="P1754" s="8">
        <f t="shared" si="433"/>
        <v>34.68888888888889</v>
      </c>
      <c r="Q1754" t="s">
        <v>8338</v>
      </c>
      <c r="R1754" t="s">
        <v>8339</v>
      </c>
      <c r="S1754" s="12">
        <f t="shared" si="434"/>
        <v>42656.878263888888</v>
      </c>
      <c r="T1754" s="12">
        <f t="shared" si="435"/>
        <v>42626.878263888888</v>
      </c>
      <c r="U1754">
        <f t="shared" si="436"/>
        <v>0</v>
      </c>
      <c r="V1754">
        <f t="shared" si="437"/>
        <v>1</v>
      </c>
      <c r="W1754">
        <f t="shared" si="438"/>
        <v>0</v>
      </c>
      <c r="X1754">
        <f t="shared" si="439"/>
        <v>0</v>
      </c>
      <c r="Y1754">
        <f t="shared" si="440"/>
        <v>0</v>
      </c>
      <c r="Z1754">
        <f t="shared" si="441"/>
        <v>0</v>
      </c>
      <c r="AA1754">
        <f t="shared" si="442"/>
        <v>0</v>
      </c>
      <c r="AB1754">
        <f t="shared" si="443"/>
        <v>0</v>
      </c>
      <c r="AC1754">
        <f t="shared" si="444"/>
        <v>0</v>
      </c>
      <c r="AD1754">
        <f t="shared" si="445"/>
        <v>0</v>
      </c>
      <c r="AE1754">
        <f t="shared" si="446"/>
        <v>0</v>
      </c>
      <c r="AF1754">
        <f t="shared" si="447"/>
        <v>0</v>
      </c>
    </row>
    <row r="1755" spans="1:32" ht="45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432"/>
        <v>1.08</v>
      </c>
      <c r="P1755" s="8">
        <f t="shared" si="433"/>
        <v>462.85714285714283</v>
      </c>
      <c r="Q1755" t="s">
        <v>8338</v>
      </c>
      <c r="R1755" t="s">
        <v>8339</v>
      </c>
      <c r="S1755" s="12">
        <f t="shared" si="434"/>
        <v>42450.332962962959</v>
      </c>
      <c r="T1755" s="12">
        <f t="shared" si="435"/>
        <v>42420.37462962963</v>
      </c>
      <c r="U1755">
        <f t="shared" si="436"/>
        <v>0</v>
      </c>
      <c r="V1755">
        <f t="shared" si="437"/>
        <v>0</v>
      </c>
      <c r="W1755">
        <f t="shared" si="438"/>
        <v>0</v>
      </c>
      <c r="X1755">
        <f t="shared" si="439"/>
        <v>0</v>
      </c>
      <c r="Y1755">
        <f t="shared" si="440"/>
        <v>1</v>
      </c>
      <c r="Z1755">
        <f t="shared" si="441"/>
        <v>0</v>
      </c>
      <c r="AA1755">
        <f t="shared" si="442"/>
        <v>0</v>
      </c>
      <c r="AB1755">
        <f t="shared" si="443"/>
        <v>0</v>
      </c>
      <c r="AC1755">
        <f t="shared" si="444"/>
        <v>0</v>
      </c>
      <c r="AD1755">
        <f t="shared" si="445"/>
        <v>0</v>
      </c>
      <c r="AE1755">
        <f t="shared" si="446"/>
        <v>0</v>
      </c>
      <c r="AF1755">
        <f t="shared" si="447"/>
        <v>0</v>
      </c>
    </row>
    <row r="1756" spans="1:32" ht="60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432"/>
        <v>1.1052941176470588</v>
      </c>
      <c r="P1756" s="8">
        <f t="shared" si="433"/>
        <v>104.38888888888889</v>
      </c>
      <c r="Q1756" t="s">
        <v>8338</v>
      </c>
      <c r="R1756" t="s">
        <v>8339</v>
      </c>
      <c r="S1756" s="12">
        <f t="shared" si="434"/>
        <v>42097.460104166668</v>
      </c>
      <c r="T1756" s="12">
        <f t="shared" si="435"/>
        <v>42067.501770833333</v>
      </c>
      <c r="U1756">
        <f t="shared" si="436"/>
        <v>0</v>
      </c>
      <c r="V1756">
        <f t="shared" si="437"/>
        <v>0</v>
      </c>
      <c r="W1756">
        <f t="shared" si="438"/>
        <v>1</v>
      </c>
      <c r="X1756">
        <f t="shared" si="439"/>
        <v>0</v>
      </c>
      <c r="Y1756">
        <f t="shared" si="440"/>
        <v>0</v>
      </c>
      <c r="Z1756">
        <f t="shared" si="441"/>
        <v>0</v>
      </c>
      <c r="AA1756">
        <f t="shared" si="442"/>
        <v>0</v>
      </c>
      <c r="AB1756">
        <f t="shared" si="443"/>
        <v>0</v>
      </c>
      <c r="AC1756">
        <f t="shared" si="444"/>
        <v>0</v>
      </c>
      <c r="AD1756">
        <f t="shared" si="445"/>
        <v>0</v>
      </c>
      <c r="AE1756">
        <f t="shared" si="446"/>
        <v>0</v>
      </c>
      <c r="AF1756">
        <f t="shared" si="447"/>
        <v>0</v>
      </c>
    </row>
    <row r="1757" spans="1:32" ht="60" x14ac:dyDescent="0.25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432"/>
        <v>1.2</v>
      </c>
      <c r="P1757" s="8">
        <f t="shared" si="433"/>
        <v>7.5</v>
      </c>
      <c r="Q1757" t="s">
        <v>8338</v>
      </c>
      <c r="R1757" t="s">
        <v>8339</v>
      </c>
      <c r="S1757" s="12">
        <f t="shared" si="434"/>
        <v>42282.413900462961</v>
      </c>
      <c r="T1757" s="12">
        <f t="shared" si="435"/>
        <v>42252.413900462961</v>
      </c>
      <c r="U1757">
        <f t="shared" si="436"/>
        <v>1</v>
      </c>
      <c r="V1757">
        <f t="shared" si="437"/>
        <v>0</v>
      </c>
      <c r="W1757">
        <f t="shared" si="438"/>
        <v>0</v>
      </c>
      <c r="X1757">
        <f t="shared" si="439"/>
        <v>0</v>
      </c>
      <c r="Y1757">
        <f t="shared" si="440"/>
        <v>0</v>
      </c>
      <c r="Z1757">
        <f t="shared" si="441"/>
        <v>0</v>
      </c>
      <c r="AA1757">
        <f t="shared" si="442"/>
        <v>0</v>
      </c>
      <c r="AB1757">
        <f t="shared" si="443"/>
        <v>0</v>
      </c>
      <c r="AC1757">
        <f t="shared" si="444"/>
        <v>0</v>
      </c>
      <c r="AD1757">
        <f t="shared" si="445"/>
        <v>0</v>
      </c>
      <c r="AE1757">
        <f t="shared" si="446"/>
        <v>0</v>
      </c>
      <c r="AF1757">
        <f t="shared" si="447"/>
        <v>0</v>
      </c>
    </row>
    <row r="1758" spans="1:32" ht="45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432"/>
        <v>1.0282909090909091</v>
      </c>
      <c r="P1758" s="8">
        <f t="shared" si="433"/>
        <v>47.13</v>
      </c>
      <c r="Q1758" t="s">
        <v>8338</v>
      </c>
      <c r="R1758" t="s">
        <v>8339</v>
      </c>
      <c r="S1758" s="12">
        <f t="shared" si="434"/>
        <v>42610.792465277773</v>
      </c>
      <c r="T1758" s="12">
        <f t="shared" si="435"/>
        <v>42570.792465277773</v>
      </c>
      <c r="U1758">
        <f t="shared" si="436"/>
        <v>0</v>
      </c>
      <c r="V1758">
        <f t="shared" si="437"/>
        <v>0</v>
      </c>
      <c r="W1758">
        <f t="shared" si="438"/>
        <v>1</v>
      </c>
      <c r="X1758">
        <f t="shared" si="439"/>
        <v>0</v>
      </c>
      <c r="Y1758">
        <f t="shared" si="440"/>
        <v>0</v>
      </c>
      <c r="Z1758">
        <f t="shared" si="441"/>
        <v>0</v>
      </c>
      <c r="AA1758">
        <f t="shared" si="442"/>
        <v>0</v>
      </c>
      <c r="AB1758">
        <f t="shared" si="443"/>
        <v>0</v>
      </c>
      <c r="AC1758">
        <f t="shared" si="444"/>
        <v>0</v>
      </c>
      <c r="AD1758">
        <f t="shared" si="445"/>
        <v>0</v>
      </c>
      <c r="AE1758">
        <f t="shared" si="446"/>
        <v>0</v>
      </c>
      <c r="AF1758">
        <f t="shared" si="447"/>
        <v>0</v>
      </c>
    </row>
    <row r="1759" spans="1:32" ht="45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432"/>
        <v>1.1599999999999999</v>
      </c>
      <c r="P1759" s="8">
        <f t="shared" si="433"/>
        <v>414.28571428571428</v>
      </c>
      <c r="Q1759" t="s">
        <v>8338</v>
      </c>
      <c r="R1759" t="s">
        <v>8339</v>
      </c>
      <c r="S1759" s="12">
        <f t="shared" si="434"/>
        <v>42763.436805555553</v>
      </c>
      <c r="T1759" s="12">
        <f t="shared" si="435"/>
        <v>42733.452349537038</v>
      </c>
      <c r="U1759">
        <f t="shared" si="436"/>
        <v>0</v>
      </c>
      <c r="V1759">
        <f t="shared" si="437"/>
        <v>0</v>
      </c>
      <c r="W1759">
        <f t="shared" si="438"/>
        <v>1</v>
      </c>
      <c r="X1759">
        <f t="shared" si="439"/>
        <v>0</v>
      </c>
      <c r="Y1759">
        <f t="shared" si="440"/>
        <v>0</v>
      </c>
      <c r="Z1759">
        <f t="shared" si="441"/>
        <v>0</v>
      </c>
      <c r="AA1759">
        <f t="shared" si="442"/>
        <v>0</v>
      </c>
      <c r="AB1759">
        <f t="shared" si="443"/>
        <v>0</v>
      </c>
      <c r="AC1759">
        <f t="shared" si="444"/>
        <v>0</v>
      </c>
      <c r="AD1759">
        <f t="shared" si="445"/>
        <v>0</v>
      </c>
      <c r="AE1759">
        <f t="shared" si="446"/>
        <v>0</v>
      </c>
      <c r="AF1759">
        <f t="shared" si="447"/>
        <v>0</v>
      </c>
    </row>
    <row r="1760" spans="1:32" ht="60" x14ac:dyDescent="0.25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432"/>
        <v>1.147</v>
      </c>
      <c r="P1760" s="8">
        <f t="shared" si="433"/>
        <v>42.481481481481481</v>
      </c>
      <c r="Q1760" t="s">
        <v>8338</v>
      </c>
      <c r="R1760" t="s">
        <v>8339</v>
      </c>
      <c r="S1760" s="12">
        <f t="shared" si="434"/>
        <v>42565.580925925926</v>
      </c>
      <c r="T1760" s="12">
        <f t="shared" si="435"/>
        <v>42505.580925925926</v>
      </c>
      <c r="U1760">
        <f t="shared" si="436"/>
        <v>1</v>
      </c>
      <c r="V1760">
        <f t="shared" si="437"/>
        <v>1</v>
      </c>
      <c r="W1760">
        <f t="shared" si="438"/>
        <v>0</v>
      </c>
      <c r="X1760">
        <f t="shared" si="439"/>
        <v>0</v>
      </c>
      <c r="Y1760">
        <f t="shared" si="440"/>
        <v>0</v>
      </c>
      <c r="Z1760">
        <f t="shared" si="441"/>
        <v>0</v>
      </c>
      <c r="AA1760">
        <f t="shared" si="442"/>
        <v>0</v>
      </c>
      <c r="AB1760">
        <f t="shared" si="443"/>
        <v>0</v>
      </c>
      <c r="AC1760">
        <f t="shared" si="444"/>
        <v>0</v>
      </c>
      <c r="AD1760">
        <f t="shared" si="445"/>
        <v>0</v>
      </c>
      <c r="AE1760">
        <f t="shared" si="446"/>
        <v>0</v>
      </c>
      <c r="AF1760">
        <f t="shared" si="447"/>
        <v>0</v>
      </c>
    </row>
    <row r="1761" spans="1:32" ht="30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432"/>
        <v>1.0660000000000001</v>
      </c>
      <c r="P1761" s="8">
        <f t="shared" si="433"/>
        <v>108.77551020408163</v>
      </c>
      <c r="Q1761" t="s">
        <v>8338</v>
      </c>
      <c r="R1761" t="s">
        <v>8339</v>
      </c>
      <c r="S1761" s="12">
        <f t="shared" si="434"/>
        <v>42088.412372685183</v>
      </c>
      <c r="T1761" s="12">
        <f t="shared" si="435"/>
        <v>42068.454039351855</v>
      </c>
      <c r="U1761">
        <f t="shared" si="436"/>
        <v>0</v>
      </c>
      <c r="V1761">
        <f t="shared" si="437"/>
        <v>0</v>
      </c>
      <c r="W1761">
        <f t="shared" si="438"/>
        <v>1</v>
      </c>
      <c r="X1761">
        <f t="shared" si="439"/>
        <v>0</v>
      </c>
      <c r="Y1761">
        <f t="shared" si="440"/>
        <v>0</v>
      </c>
      <c r="Z1761">
        <f t="shared" si="441"/>
        <v>0</v>
      </c>
      <c r="AA1761">
        <f t="shared" si="442"/>
        <v>0</v>
      </c>
      <c r="AB1761">
        <f t="shared" si="443"/>
        <v>0</v>
      </c>
      <c r="AC1761">
        <f t="shared" si="444"/>
        <v>0</v>
      </c>
      <c r="AD1761">
        <f t="shared" si="445"/>
        <v>0</v>
      </c>
      <c r="AE1761">
        <f t="shared" si="446"/>
        <v>0</v>
      </c>
      <c r="AF1761">
        <f t="shared" si="447"/>
        <v>0</v>
      </c>
    </row>
    <row r="1762" spans="1:32" ht="60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432"/>
        <v>1.6544000000000001</v>
      </c>
      <c r="P1762" s="8">
        <f t="shared" si="433"/>
        <v>81.098039215686271</v>
      </c>
      <c r="Q1762" t="s">
        <v>8338</v>
      </c>
      <c r="R1762" t="s">
        <v>8339</v>
      </c>
      <c r="S1762" s="12">
        <f t="shared" si="434"/>
        <v>42425.29760416667</v>
      </c>
      <c r="T1762" s="12">
        <f t="shared" si="435"/>
        <v>42405.29760416667</v>
      </c>
      <c r="U1762">
        <f t="shared" si="436"/>
        <v>0</v>
      </c>
      <c r="V1762">
        <f t="shared" si="437"/>
        <v>0</v>
      </c>
      <c r="W1762">
        <f t="shared" si="438"/>
        <v>1</v>
      </c>
      <c r="X1762">
        <f t="shared" si="439"/>
        <v>0</v>
      </c>
      <c r="Y1762">
        <f t="shared" si="440"/>
        <v>0</v>
      </c>
      <c r="Z1762">
        <f t="shared" si="441"/>
        <v>0</v>
      </c>
      <c r="AA1762">
        <f t="shared" si="442"/>
        <v>0</v>
      </c>
      <c r="AB1762">
        <f t="shared" si="443"/>
        <v>0</v>
      </c>
      <c r="AC1762">
        <f t="shared" si="444"/>
        <v>0</v>
      </c>
      <c r="AD1762">
        <f t="shared" si="445"/>
        <v>0</v>
      </c>
      <c r="AE1762">
        <f t="shared" si="446"/>
        <v>0</v>
      </c>
      <c r="AF1762">
        <f t="shared" si="447"/>
        <v>0</v>
      </c>
    </row>
    <row r="1763" spans="1:32" ht="30" x14ac:dyDescent="0.25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432"/>
        <v>1.55</v>
      </c>
      <c r="P1763" s="8">
        <f t="shared" si="433"/>
        <v>51.666666666666664</v>
      </c>
      <c r="Q1763" t="s">
        <v>8338</v>
      </c>
      <c r="R1763" t="s">
        <v>8339</v>
      </c>
      <c r="S1763" s="12">
        <f t="shared" si="434"/>
        <v>42259.192824074074</v>
      </c>
      <c r="T1763" s="12">
        <f t="shared" si="435"/>
        <v>42209.192824074074</v>
      </c>
      <c r="U1763">
        <f t="shared" si="436"/>
        <v>1</v>
      </c>
      <c r="V1763">
        <f t="shared" si="437"/>
        <v>0</v>
      </c>
      <c r="W1763">
        <f t="shared" si="438"/>
        <v>0</v>
      </c>
      <c r="X1763">
        <f t="shared" si="439"/>
        <v>0</v>
      </c>
      <c r="Y1763">
        <f t="shared" si="440"/>
        <v>0</v>
      </c>
      <c r="Z1763">
        <f t="shared" si="441"/>
        <v>0</v>
      </c>
      <c r="AA1763">
        <f t="shared" si="442"/>
        <v>0</v>
      </c>
      <c r="AB1763">
        <f t="shared" si="443"/>
        <v>0</v>
      </c>
      <c r="AC1763">
        <f t="shared" si="444"/>
        <v>0</v>
      </c>
      <c r="AD1763">
        <f t="shared" si="445"/>
        <v>0</v>
      </c>
      <c r="AE1763">
        <f t="shared" si="446"/>
        <v>0</v>
      </c>
      <c r="AF1763">
        <f t="shared" si="447"/>
        <v>0</v>
      </c>
    </row>
    <row r="1764" spans="1:32" ht="30" x14ac:dyDescent="0.25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432"/>
        <v>8.85</v>
      </c>
      <c r="P1764" s="8">
        <f t="shared" si="433"/>
        <v>35.4</v>
      </c>
      <c r="Q1764" t="s">
        <v>8338</v>
      </c>
      <c r="R1764" t="s">
        <v>8339</v>
      </c>
      <c r="S1764" s="12">
        <f t="shared" si="434"/>
        <v>42440.607002314813</v>
      </c>
      <c r="T1764" s="12">
        <f t="shared" si="435"/>
        <v>42410.607002314813</v>
      </c>
      <c r="U1764">
        <f t="shared" si="436"/>
        <v>1</v>
      </c>
      <c r="V1764">
        <f t="shared" si="437"/>
        <v>0</v>
      </c>
      <c r="W1764">
        <f t="shared" si="438"/>
        <v>0</v>
      </c>
      <c r="X1764">
        <f t="shared" si="439"/>
        <v>0</v>
      </c>
      <c r="Y1764">
        <f t="shared" si="440"/>
        <v>0</v>
      </c>
      <c r="Z1764">
        <f t="shared" si="441"/>
        <v>0</v>
      </c>
      <c r="AA1764">
        <f t="shared" si="442"/>
        <v>0</v>
      </c>
      <c r="AB1764">
        <f t="shared" si="443"/>
        <v>0</v>
      </c>
      <c r="AC1764">
        <f t="shared" si="444"/>
        <v>0</v>
      </c>
      <c r="AD1764">
        <f t="shared" si="445"/>
        <v>0</v>
      </c>
      <c r="AE1764">
        <f t="shared" si="446"/>
        <v>0</v>
      </c>
      <c r="AF1764">
        <f t="shared" si="447"/>
        <v>0</v>
      </c>
    </row>
    <row r="1765" spans="1:32" ht="60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432"/>
        <v>1.0190833333333333</v>
      </c>
      <c r="P1765" s="8">
        <f t="shared" si="433"/>
        <v>103.63559322033899</v>
      </c>
      <c r="Q1765" t="s">
        <v>8338</v>
      </c>
      <c r="R1765" t="s">
        <v>8339</v>
      </c>
      <c r="S1765" s="12">
        <f t="shared" si="434"/>
        <v>42666.493518518517</v>
      </c>
      <c r="T1765" s="12">
        <f t="shared" si="435"/>
        <v>42636.493518518517</v>
      </c>
      <c r="U1765">
        <f t="shared" si="436"/>
        <v>0</v>
      </c>
      <c r="V1765">
        <f t="shared" si="437"/>
        <v>0</v>
      </c>
      <c r="W1765">
        <f t="shared" si="438"/>
        <v>0</v>
      </c>
      <c r="X1765">
        <f t="shared" si="439"/>
        <v>1</v>
      </c>
      <c r="Y1765">
        <f t="shared" si="440"/>
        <v>0</v>
      </c>
      <c r="Z1765">
        <f t="shared" si="441"/>
        <v>0</v>
      </c>
      <c r="AA1765">
        <f t="shared" si="442"/>
        <v>0</v>
      </c>
      <c r="AB1765">
        <f t="shared" si="443"/>
        <v>0</v>
      </c>
      <c r="AC1765">
        <f t="shared" si="444"/>
        <v>0</v>
      </c>
      <c r="AD1765">
        <f t="shared" si="445"/>
        <v>0</v>
      </c>
      <c r="AE1765">
        <f t="shared" si="446"/>
        <v>0</v>
      </c>
      <c r="AF1765">
        <f t="shared" si="447"/>
        <v>0</v>
      </c>
    </row>
    <row r="1766" spans="1:32" ht="60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432"/>
        <v>0.19600000000000001</v>
      </c>
      <c r="P1766" s="8">
        <f t="shared" si="433"/>
        <v>55.282051282051285</v>
      </c>
      <c r="Q1766" t="s">
        <v>8338</v>
      </c>
      <c r="R1766" t="s">
        <v>8339</v>
      </c>
      <c r="S1766" s="12">
        <f t="shared" si="434"/>
        <v>41854.110868055555</v>
      </c>
      <c r="T1766" s="12">
        <f t="shared" si="435"/>
        <v>41825.110868055555</v>
      </c>
      <c r="U1766">
        <f t="shared" si="436"/>
        <v>0</v>
      </c>
      <c r="V1766">
        <f t="shared" si="437"/>
        <v>0</v>
      </c>
      <c r="W1766">
        <f t="shared" si="438"/>
        <v>0</v>
      </c>
      <c r="X1766">
        <f t="shared" si="439"/>
        <v>1</v>
      </c>
      <c r="Y1766">
        <f t="shared" si="440"/>
        <v>0</v>
      </c>
      <c r="Z1766">
        <f t="shared" si="441"/>
        <v>0</v>
      </c>
      <c r="AA1766">
        <f t="shared" si="442"/>
        <v>0</v>
      </c>
      <c r="AB1766">
        <f t="shared" si="443"/>
        <v>0</v>
      </c>
      <c r="AC1766">
        <f t="shared" si="444"/>
        <v>0</v>
      </c>
      <c r="AD1766">
        <f t="shared" si="445"/>
        <v>0</v>
      </c>
      <c r="AE1766">
        <f t="shared" si="446"/>
        <v>0</v>
      </c>
      <c r="AF1766">
        <f t="shared" si="447"/>
        <v>0</v>
      </c>
    </row>
    <row r="1767" spans="1:32" ht="60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432"/>
        <v>0.59467839999999994</v>
      </c>
      <c r="P1767" s="8">
        <f t="shared" si="433"/>
        <v>72.16970873786407</v>
      </c>
      <c r="Q1767" t="s">
        <v>8338</v>
      </c>
      <c r="R1767" t="s">
        <v>8339</v>
      </c>
      <c r="S1767" s="12">
        <f t="shared" si="434"/>
        <v>41864.605462962965</v>
      </c>
      <c r="T1767" s="12">
        <f t="shared" si="435"/>
        <v>41834.605462962965</v>
      </c>
      <c r="U1767">
        <f t="shared" si="436"/>
        <v>0</v>
      </c>
      <c r="V1767">
        <f t="shared" si="437"/>
        <v>0</v>
      </c>
      <c r="W1767">
        <f t="shared" si="438"/>
        <v>0</v>
      </c>
      <c r="X1767">
        <f t="shared" si="439"/>
        <v>1</v>
      </c>
      <c r="Y1767">
        <f t="shared" si="440"/>
        <v>0</v>
      </c>
      <c r="Z1767">
        <f t="shared" si="441"/>
        <v>0</v>
      </c>
      <c r="AA1767">
        <f t="shared" si="442"/>
        <v>0</v>
      </c>
      <c r="AB1767">
        <f t="shared" si="443"/>
        <v>0</v>
      </c>
      <c r="AC1767">
        <f t="shared" si="444"/>
        <v>0</v>
      </c>
      <c r="AD1767">
        <f t="shared" si="445"/>
        <v>0</v>
      </c>
      <c r="AE1767">
        <f t="shared" si="446"/>
        <v>0</v>
      </c>
      <c r="AF1767">
        <f t="shared" si="447"/>
        <v>0</v>
      </c>
    </row>
    <row r="1768" spans="1:32" ht="30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432"/>
        <v>0</v>
      </c>
      <c r="P1768" s="8" t="e">
        <f t="shared" si="433"/>
        <v>#DIV/0!</v>
      </c>
      <c r="Q1768" t="s">
        <v>8338</v>
      </c>
      <c r="R1768" t="s">
        <v>8339</v>
      </c>
      <c r="S1768" s="12">
        <f t="shared" si="434"/>
        <v>41876.484814814816</v>
      </c>
      <c r="T1768" s="12">
        <f t="shared" si="435"/>
        <v>41855.484814814816</v>
      </c>
      <c r="U1768">
        <f t="shared" si="436"/>
        <v>0</v>
      </c>
      <c r="V1768">
        <f t="shared" si="437"/>
        <v>1</v>
      </c>
      <c r="W1768">
        <f t="shared" si="438"/>
        <v>0</v>
      </c>
      <c r="X1768">
        <f t="shared" si="439"/>
        <v>0</v>
      </c>
      <c r="Y1768">
        <f t="shared" si="440"/>
        <v>0</v>
      </c>
      <c r="Z1768">
        <f t="shared" si="441"/>
        <v>0</v>
      </c>
      <c r="AA1768">
        <f t="shared" si="442"/>
        <v>0</v>
      </c>
      <c r="AB1768">
        <f t="shared" si="443"/>
        <v>0</v>
      </c>
      <c r="AC1768">
        <f t="shared" si="444"/>
        <v>0</v>
      </c>
      <c r="AD1768">
        <f t="shared" si="445"/>
        <v>0</v>
      </c>
      <c r="AE1768">
        <f t="shared" si="446"/>
        <v>0</v>
      </c>
      <c r="AF1768">
        <f t="shared" si="447"/>
        <v>0</v>
      </c>
    </row>
    <row r="1769" spans="1:32" ht="45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432"/>
        <v>0.4572</v>
      </c>
      <c r="P1769" s="8">
        <f t="shared" si="433"/>
        <v>58.615384615384613</v>
      </c>
      <c r="Q1769" t="s">
        <v>8338</v>
      </c>
      <c r="R1769" t="s">
        <v>8339</v>
      </c>
      <c r="S1769" s="12">
        <f t="shared" si="434"/>
        <v>41854.283379629633</v>
      </c>
      <c r="T1769" s="12">
        <f t="shared" si="435"/>
        <v>41824.283379629633</v>
      </c>
      <c r="U1769">
        <f t="shared" si="436"/>
        <v>0</v>
      </c>
      <c r="V1769">
        <f t="shared" si="437"/>
        <v>0</v>
      </c>
      <c r="W1769">
        <f t="shared" si="438"/>
        <v>1</v>
      </c>
      <c r="X1769">
        <f t="shared" si="439"/>
        <v>0</v>
      </c>
      <c r="Y1769">
        <f t="shared" si="440"/>
        <v>0</v>
      </c>
      <c r="Z1769">
        <f t="shared" si="441"/>
        <v>0</v>
      </c>
      <c r="AA1769">
        <f t="shared" si="442"/>
        <v>0</v>
      </c>
      <c r="AB1769">
        <f t="shared" si="443"/>
        <v>0</v>
      </c>
      <c r="AC1769">
        <f t="shared" si="444"/>
        <v>0</v>
      </c>
      <c r="AD1769">
        <f t="shared" si="445"/>
        <v>0</v>
      </c>
      <c r="AE1769">
        <f t="shared" si="446"/>
        <v>0</v>
      </c>
      <c r="AF1769">
        <f t="shared" si="447"/>
        <v>0</v>
      </c>
    </row>
    <row r="1770" spans="1:32" ht="45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432"/>
        <v>3.7400000000000003E-2</v>
      </c>
      <c r="P1770" s="8">
        <f t="shared" si="433"/>
        <v>12.466666666666667</v>
      </c>
      <c r="Q1770" t="s">
        <v>8338</v>
      </c>
      <c r="R1770" t="s">
        <v>8339</v>
      </c>
      <c r="S1770" s="12">
        <f t="shared" si="434"/>
        <v>41909.185694444444</v>
      </c>
      <c r="T1770" s="12">
        <f t="shared" si="435"/>
        <v>41849.185694444444</v>
      </c>
      <c r="U1770">
        <f t="shared" si="436"/>
        <v>0</v>
      </c>
      <c r="V1770">
        <f t="shared" si="437"/>
        <v>0</v>
      </c>
      <c r="W1770">
        <f t="shared" si="438"/>
        <v>1</v>
      </c>
      <c r="X1770">
        <f t="shared" si="439"/>
        <v>0</v>
      </c>
      <c r="Y1770">
        <f t="shared" si="440"/>
        <v>0</v>
      </c>
      <c r="Z1770">
        <f t="shared" si="441"/>
        <v>0</v>
      </c>
      <c r="AA1770">
        <f t="shared" si="442"/>
        <v>0</v>
      </c>
      <c r="AB1770">
        <f t="shared" si="443"/>
        <v>0</v>
      </c>
      <c r="AC1770">
        <f t="shared" si="444"/>
        <v>0</v>
      </c>
      <c r="AD1770">
        <f t="shared" si="445"/>
        <v>0</v>
      </c>
      <c r="AE1770">
        <f t="shared" si="446"/>
        <v>0</v>
      </c>
      <c r="AF1770">
        <f t="shared" si="447"/>
        <v>0</v>
      </c>
    </row>
    <row r="1771" spans="1:32" ht="45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432"/>
        <v>2.7025E-2</v>
      </c>
      <c r="P1771" s="8">
        <f t="shared" si="433"/>
        <v>49.136363636363633</v>
      </c>
      <c r="Q1771" t="s">
        <v>8338</v>
      </c>
      <c r="R1771" t="s">
        <v>8339</v>
      </c>
      <c r="S1771" s="12">
        <f t="shared" si="434"/>
        <v>42017.443969907406</v>
      </c>
      <c r="T1771" s="12">
        <f t="shared" si="435"/>
        <v>41987.443969907406</v>
      </c>
      <c r="U1771">
        <f t="shared" si="436"/>
        <v>0</v>
      </c>
      <c r="V1771">
        <f t="shared" si="437"/>
        <v>0</v>
      </c>
      <c r="W1771">
        <f t="shared" si="438"/>
        <v>0</v>
      </c>
      <c r="X1771">
        <f t="shared" si="439"/>
        <v>0</v>
      </c>
      <c r="Y1771">
        <f t="shared" si="440"/>
        <v>0</v>
      </c>
      <c r="Z1771">
        <f t="shared" si="441"/>
        <v>0</v>
      </c>
      <c r="AA1771">
        <f t="shared" si="442"/>
        <v>0</v>
      </c>
      <c r="AB1771">
        <f t="shared" si="443"/>
        <v>0</v>
      </c>
      <c r="AC1771">
        <f t="shared" si="444"/>
        <v>0</v>
      </c>
      <c r="AD1771">
        <f t="shared" si="445"/>
        <v>1</v>
      </c>
      <c r="AE1771">
        <f t="shared" si="446"/>
        <v>0</v>
      </c>
      <c r="AF1771">
        <f t="shared" si="447"/>
        <v>0</v>
      </c>
    </row>
    <row r="1772" spans="1:32" ht="60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432"/>
        <v>0.56514285714285717</v>
      </c>
      <c r="P1772" s="8">
        <f t="shared" si="433"/>
        <v>150.5</v>
      </c>
      <c r="Q1772" t="s">
        <v>8338</v>
      </c>
      <c r="R1772" t="s">
        <v>8339</v>
      </c>
      <c r="S1772" s="12">
        <f t="shared" si="434"/>
        <v>41926.405023148152</v>
      </c>
      <c r="T1772" s="12">
        <f t="shared" si="435"/>
        <v>41891.405023148152</v>
      </c>
      <c r="U1772">
        <f t="shared" si="436"/>
        <v>0</v>
      </c>
      <c r="V1772">
        <f t="shared" si="437"/>
        <v>0</v>
      </c>
      <c r="W1772">
        <f t="shared" si="438"/>
        <v>0</v>
      </c>
      <c r="X1772">
        <f t="shared" si="439"/>
        <v>0</v>
      </c>
      <c r="Y1772">
        <f t="shared" si="440"/>
        <v>0</v>
      </c>
      <c r="Z1772">
        <f t="shared" si="441"/>
        <v>1</v>
      </c>
      <c r="AA1772">
        <f t="shared" si="442"/>
        <v>0</v>
      </c>
      <c r="AB1772">
        <f t="shared" si="443"/>
        <v>0</v>
      </c>
      <c r="AC1772">
        <f t="shared" si="444"/>
        <v>0</v>
      </c>
      <c r="AD1772">
        <f t="shared" si="445"/>
        <v>0</v>
      </c>
      <c r="AE1772">
        <f t="shared" si="446"/>
        <v>0</v>
      </c>
      <c r="AF1772">
        <f t="shared" si="447"/>
        <v>0</v>
      </c>
    </row>
    <row r="1773" spans="1:32" ht="60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432"/>
        <v>0.21309523809523809</v>
      </c>
      <c r="P1773" s="8">
        <f t="shared" si="433"/>
        <v>35.799999999999997</v>
      </c>
      <c r="Q1773" t="s">
        <v>8338</v>
      </c>
      <c r="R1773" t="s">
        <v>8339</v>
      </c>
      <c r="S1773" s="12">
        <f t="shared" si="434"/>
        <v>41935.604629629626</v>
      </c>
      <c r="T1773" s="12">
        <f t="shared" si="435"/>
        <v>41905.604629629626</v>
      </c>
      <c r="U1773">
        <f t="shared" si="436"/>
        <v>0</v>
      </c>
      <c r="V1773">
        <f t="shared" si="437"/>
        <v>1</v>
      </c>
      <c r="W1773">
        <f t="shared" si="438"/>
        <v>0</v>
      </c>
      <c r="X1773">
        <f t="shared" si="439"/>
        <v>0</v>
      </c>
      <c r="Y1773">
        <f t="shared" si="440"/>
        <v>0</v>
      </c>
      <c r="Z1773">
        <f t="shared" si="441"/>
        <v>0</v>
      </c>
      <c r="AA1773">
        <f t="shared" si="442"/>
        <v>0</v>
      </c>
      <c r="AB1773">
        <f t="shared" si="443"/>
        <v>0</v>
      </c>
      <c r="AC1773">
        <f t="shared" si="444"/>
        <v>0</v>
      </c>
      <c r="AD1773">
        <f t="shared" si="445"/>
        <v>0</v>
      </c>
      <c r="AE1773">
        <f t="shared" si="446"/>
        <v>0</v>
      </c>
      <c r="AF1773">
        <f t="shared" si="447"/>
        <v>0</v>
      </c>
    </row>
    <row r="1774" spans="1:32" ht="45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432"/>
        <v>0.156</v>
      </c>
      <c r="P1774" s="8">
        <f t="shared" si="433"/>
        <v>45.157894736842103</v>
      </c>
      <c r="Q1774" t="s">
        <v>8338</v>
      </c>
      <c r="R1774" t="s">
        <v>8339</v>
      </c>
      <c r="S1774" s="12">
        <f t="shared" si="434"/>
        <v>41826.343009259261</v>
      </c>
      <c r="T1774" s="12">
        <f t="shared" si="435"/>
        <v>41766.343009259261</v>
      </c>
      <c r="U1774">
        <f t="shared" si="436"/>
        <v>0</v>
      </c>
      <c r="V1774">
        <f t="shared" si="437"/>
        <v>0</v>
      </c>
      <c r="W1774">
        <f t="shared" si="438"/>
        <v>1</v>
      </c>
      <c r="X1774">
        <f t="shared" si="439"/>
        <v>0</v>
      </c>
      <c r="Y1774">
        <f t="shared" si="440"/>
        <v>0</v>
      </c>
      <c r="Z1774">
        <f t="shared" si="441"/>
        <v>0</v>
      </c>
      <c r="AA1774">
        <f t="shared" si="442"/>
        <v>0</v>
      </c>
      <c r="AB1774">
        <f t="shared" si="443"/>
        <v>0</v>
      </c>
      <c r="AC1774">
        <f t="shared" si="444"/>
        <v>0</v>
      </c>
      <c r="AD1774">
        <f t="shared" si="445"/>
        <v>0</v>
      </c>
      <c r="AE1774">
        <f t="shared" si="446"/>
        <v>0</v>
      </c>
      <c r="AF1774">
        <f t="shared" si="447"/>
        <v>0</v>
      </c>
    </row>
    <row r="1775" spans="1:32" ht="60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432"/>
        <v>6.2566666666666673E-2</v>
      </c>
      <c r="P1775" s="8">
        <f t="shared" si="433"/>
        <v>98.78947368421052</v>
      </c>
      <c r="Q1775" t="s">
        <v>8338</v>
      </c>
      <c r="R1775" t="s">
        <v>8339</v>
      </c>
      <c r="S1775" s="12">
        <f t="shared" si="434"/>
        <v>42023.385393518518</v>
      </c>
      <c r="T1775" s="12">
        <f t="shared" si="435"/>
        <v>41978.385393518518</v>
      </c>
      <c r="U1775">
        <f t="shared" si="436"/>
        <v>0</v>
      </c>
      <c r="V1775">
        <f t="shared" si="437"/>
        <v>0</v>
      </c>
      <c r="W1775">
        <f t="shared" si="438"/>
        <v>0</v>
      </c>
      <c r="X1775">
        <f t="shared" si="439"/>
        <v>0</v>
      </c>
      <c r="Y1775">
        <f t="shared" si="440"/>
        <v>0</v>
      </c>
      <c r="Z1775">
        <f t="shared" si="441"/>
        <v>0</v>
      </c>
      <c r="AA1775">
        <f t="shared" si="442"/>
        <v>0</v>
      </c>
      <c r="AB1775">
        <f t="shared" si="443"/>
        <v>1</v>
      </c>
      <c r="AC1775">
        <f t="shared" si="444"/>
        <v>0</v>
      </c>
      <c r="AD1775">
        <f t="shared" si="445"/>
        <v>0</v>
      </c>
      <c r="AE1775">
        <f t="shared" si="446"/>
        <v>0</v>
      </c>
      <c r="AF1775">
        <f t="shared" si="447"/>
        <v>0</v>
      </c>
    </row>
    <row r="1776" spans="1:32" ht="60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432"/>
        <v>0.4592</v>
      </c>
      <c r="P1776" s="8">
        <f t="shared" si="433"/>
        <v>88.307692307692307</v>
      </c>
      <c r="Q1776" t="s">
        <v>8338</v>
      </c>
      <c r="R1776" t="s">
        <v>8339</v>
      </c>
      <c r="S1776" s="12">
        <f t="shared" si="434"/>
        <v>41972.249305555553</v>
      </c>
      <c r="T1776" s="12">
        <f t="shared" si="435"/>
        <v>41929.843657407408</v>
      </c>
      <c r="U1776">
        <f t="shared" si="436"/>
        <v>0</v>
      </c>
      <c r="V1776">
        <f t="shared" si="437"/>
        <v>1</v>
      </c>
      <c r="W1776">
        <f t="shared" si="438"/>
        <v>0</v>
      </c>
      <c r="X1776">
        <f t="shared" si="439"/>
        <v>0</v>
      </c>
      <c r="Y1776">
        <f t="shared" si="440"/>
        <v>0</v>
      </c>
      <c r="Z1776">
        <f t="shared" si="441"/>
        <v>0</v>
      </c>
      <c r="AA1776">
        <f t="shared" si="442"/>
        <v>0</v>
      </c>
      <c r="AB1776">
        <f t="shared" si="443"/>
        <v>0</v>
      </c>
      <c r="AC1776">
        <f t="shared" si="444"/>
        <v>0</v>
      </c>
      <c r="AD1776">
        <f t="shared" si="445"/>
        <v>0</v>
      </c>
      <c r="AE1776">
        <f t="shared" si="446"/>
        <v>0</v>
      </c>
      <c r="AF1776">
        <f t="shared" si="447"/>
        <v>0</v>
      </c>
    </row>
    <row r="1777" spans="1:32" ht="45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432"/>
        <v>0.65101538461538466</v>
      </c>
      <c r="P1777" s="8">
        <f t="shared" si="433"/>
        <v>170.62903225806451</v>
      </c>
      <c r="Q1777" t="s">
        <v>8338</v>
      </c>
      <c r="R1777" t="s">
        <v>8339</v>
      </c>
      <c r="S1777" s="12">
        <f t="shared" si="434"/>
        <v>41936.601388888885</v>
      </c>
      <c r="T1777" s="12">
        <f t="shared" si="435"/>
        <v>41891.601388888885</v>
      </c>
      <c r="U1777">
        <f t="shared" si="436"/>
        <v>0</v>
      </c>
      <c r="V1777">
        <f t="shared" si="437"/>
        <v>0</v>
      </c>
      <c r="W1777">
        <f t="shared" si="438"/>
        <v>0</v>
      </c>
      <c r="X1777">
        <f t="shared" si="439"/>
        <v>0</v>
      </c>
      <c r="Y1777">
        <f t="shared" si="440"/>
        <v>0</v>
      </c>
      <c r="Z1777">
        <f t="shared" si="441"/>
        <v>0</v>
      </c>
      <c r="AA1777">
        <f t="shared" si="442"/>
        <v>0</v>
      </c>
      <c r="AB1777">
        <f t="shared" si="443"/>
        <v>1</v>
      </c>
      <c r="AC1777">
        <f t="shared" si="444"/>
        <v>0</v>
      </c>
      <c r="AD1777">
        <f t="shared" si="445"/>
        <v>0</v>
      </c>
      <c r="AE1777">
        <f t="shared" si="446"/>
        <v>0</v>
      </c>
      <c r="AF1777">
        <f t="shared" si="447"/>
        <v>0</v>
      </c>
    </row>
    <row r="1778" spans="1:32" ht="45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432"/>
        <v>6.7000000000000004E-2</v>
      </c>
      <c r="P1778" s="8">
        <f t="shared" si="433"/>
        <v>83.75</v>
      </c>
      <c r="Q1778" t="s">
        <v>8338</v>
      </c>
      <c r="R1778" t="s">
        <v>8339</v>
      </c>
      <c r="S1778" s="12">
        <f t="shared" si="434"/>
        <v>41941.58184027778</v>
      </c>
      <c r="T1778" s="12">
        <f t="shared" si="435"/>
        <v>41905.58184027778</v>
      </c>
      <c r="U1778">
        <f t="shared" si="436"/>
        <v>0</v>
      </c>
      <c r="V1778">
        <f t="shared" si="437"/>
        <v>0</v>
      </c>
      <c r="W1778">
        <f t="shared" si="438"/>
        <v>1</v>
      </c>
      <c r="X1778">
        <f t="shared" si="439"/>
        <v>0</v>
      </c>
      <c r="Y1778">
        <f t="shared" si="440"/>
        <v>0</v>
      </c>
      <c r="Z1778">
        <f t="shared" si="441"/>
        <v>0</v>
      </c>
      <c r="AA1778">
        <f t="shared" si="442"/>
        <v>0</v>
      </c>
      <c r="AB1778">
        <f t="shared" si="443"/>
        <v>0</v>
      </c>
      <c r="AC1778">
        <f t="shared" si="444"/>
        <v>0</v>
      </c>
      <c r="AD1778">
        <f t="shared" si="445"/>
        <v>0</v>
      </c>
      <c r="AE1778">
        <f t="shared" si="446"/>
        <v>0</v>
      </c>
      <c r="AF1778">
        <f t="shared" si="447"/>
        <v>0</v>
      </c>
    </row>
    <row r="1779" spans="1:32" ht="60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432"/>
        <v>0.135625</v>
      </c>
      <c r="P1779" s="8">
        <f t="shared" si="433"/>
        <v>65.099999999999994</v>
      </c>
      <c r="Q1779" t="s">
        <v>8338</v>
      </c>
      <c r="R1779" t="s">
        <v>8339</v>
      </c>
      <c r="S1779" s="12">
        <f t="shared" si="434"/>
        <v>42054.982094907406</v>
      </c>
      <c r="T1779" s="12">
        <f t="shared" si="435"/>
        <v>42024.982094907406</v>
      </c>
      <c r="U1779">
        <f t="shared" si="436"/>
        <v>0</v>
      </c>
      <c r="V1779">
        <f t="shared" si="437"/>
        <v>1</v>
      </c>
      <c r="W1779">
        <f t="shared" si="438"/>
        <v>0</v>
      </c>
      <c r="X1779">
        <f t="shared" si="439"/>
        <v>0</v>
      </c>
      <c r="Y1779">
        <f t="shared" si="440"/>
        <v>0</v>
      </c>
      <c r="Z1779">
        <f t="shared" si="441"/>
        <v>0</v>
      </c>
      <c r="AA1779">
        <f t="shared" si="442"/>
        <v>0</v>
      </c>
      <c r="AB1779">
        <f t="shared" si="443"/>
        <v>0</v>
      </c>
      <c r="AC1779">
        <f t="shared" si="444"/>
        <v>0</v>
      </c>
      <c r="AD1779">
        <f t="shared" si="445"/>
        <v>0</v>
      </c>
      <c r="AE1779">
        <f t="shared" si="446"/>
        <v>0</v>
      </c>
      <c r="AF1779">
        <f t="shared" si="447"/>
        <v>0</v>
      </c>
    </row>
    <row r="1780" spans="1:32" ht="45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432"/>
        <v>1.9900000000000001E-2</v>
      </c>
      <c r="P1780" s="8">
        <f t="shared" si="433"/>
        <v>66.333333333333329</v>
      </c>
      <c r="Q1780" t="s">
        <v>8338</v>
      </c>
      <c r="R1780" t="s">
        <v>8339</v>
      </c>
      <c r="S1780" s="12">
        <f t="shared" si="434"/>
        <v>42090.446701388893</v>
      </c>
      <c r="T1780" s="12">
        <f t="shared" si="435"/>
        <v>42045.48836805555</v>
      </c>
      <c r="U1780">
        <f t="shared" si="436"/>
        <v>0</v>
      </c>
      <c r="V1780">
        <f t="shared" si="437"/>
        <v>0</v>
      </c>
      <c r="W1780">
        <f t="shared" si="438"/>
        <v>0</v>
      </c>
      <c r="X1780">
        <f t="shared" si="439"/>
        <v>0</v>
      </c>
      <c r="Y1780">
        <f t="shared" si="440"/>
        <v>0</v>
      </c>
      <c r="Z1780">
        <f t="shared" si="441"/>
        <v>0</v>
      </c>
      <c r="AA1780">
        <f t="shared" si="442"/>
        <v>0</v>
      </c>
      <c r="AB1780">
        <f t="shared" si="443"/>
        <v>0</v>
      </c>
      <c r="AC1780">
        <f t="shared" si="444"/>
        <v>0</v>
      </c>
      <c r="AD1780">
        <f t="shared" si="445"/>
        <v>0</v>
      </c>
      <c r="AE1780">
        <f t="shared" si="446"/>
        <v>0</v>
      </c>
      <c r="AF1780">
        <f t="shared" si="447"/>
        <v>1</v>
      </c>
    </row>
    <row r="1781" spans="1:32" ht="60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432"/>
        <v>0.36236363636363639</v>
      </c>
      <c r="P1781" s="8">
        <f t="shared" si="433"/>
        <v>104.89473684210526</v>
      </c>
      <c r="Q1781" t="s">
        <v>8338</v>
      </c>
      <c r="R1781" t="s">
        <v>8339</v>
      </c>
      <c r="S1781" s="12">
        <f t="shared" si="434"/>
        <v>42615.316898148143</v>
      </c>
      <c r="T1781" s="12">
        <f t="shared" si="435"/>
        <v>42585.316898148143</v>
      </c>
      <c r="U1781">
        <f t="shared" si="436"/>
        <v>0</v>
      </c>
      <c r="V1781">
        <f t="shared" si="437"/>
        <v>0</v>
      </c>
      <c r="W1781">
        <f t="shared" si="438"/>
        <v>0</v>
      </c>
      <c r="X1781">
        <f t="shared" si="439"/>
        <v>1</v>
      </c>
      <c r="Y1781">
        <f t="shared" si="440"/>
        <v>0</v>
      </c>
      <c r="Z1781">
        <f t="shared" si="441"/>
        <v>0</v>
      </c>
      <c r="AA1781">
        <f t="shared" si="442"/>
        <v>0</v>
      </c>
      <c r="AB1781">
        <f t="shared" si="443"/>
        <v>0</v>
      </c>
      <c r="AC1781">
        <f t="shared" si="444"/>
        <v>0</v>
      </c>
      <c r="AD1781">
        <f t="shared" si="445"/>
        <v>0</v>
      </c>
      <c r="AE1781">
        <f t="shared" si="446"/>
        <v>0</v>
      </c>
      <c r="AF1781">
        <f t="shared" si="447"/>
        <v>0</v>
      </c>
    </row>
    <row r="1782" spans="1:32" ht="60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432"/>
        <v>0.39743333333333336</v>
      </c>
      <c r="P1782" s="8">
        <f t="shared" si="433"/>
        <v>78.440789473684205</v>
      </c>
      <c r="Q1782" t="s">
        <v>8338</v>
      </c>
      <c r="R1782" t="s">
        <v>8339</v>
      </c>
      <c r="S1782" s="12">
        <f t="shared" si="434"/>
        <v>42553.225810185184</v>
      </c>
      <c r="T1782" s="12">
        <f t="shared" si="435"/>
        <v>42493.225810185184</v>
      </c>
      <c r="U1782">
        <f t="shared" si="436"/>
        <v>0</v>
      </c>
      <c r="V1782">
        <f t="shared" si="437"/>
        <v>0</v>
      </c>
      <c r="W1782">
        <f t="shared" si="438"/>
        <v>0</v>
      </c>
      <c r="X1782">
        <f t="shared" si="439"/>
        <v>0</v>
      </c>
      <c r="Y1782">
        <f t="shared" si="440"/>
        <v>0</v>
      </c>
      <c r="Z1782">
        <f t="shared" si="441"/>
        <v>0</v>
      </c>
      <c r="AA1782">
        <f t="shared" si="442"/>
        <v>0</v>
      </c>
      <c r="AB1782">
        <f t="shared" si="443"/>
        <v>1</v>
      </c>
      <c r="AC1782">
        <f t="shared" si="444"/>
        <v>0</v>
      </c>
      <c r="AD1782">
        <f t="shared" si="445"/>
        <v>0</v>
      </c>
      <c r="AE1782">
        <f t="shared" si="446"/>
        <v>0</v>
      </c>
      <c r="AF1782">
        <f t="shared" si="447"/>
        <v>0</v>
      </c>
    </row>
    <row r="1783" spans="1:32" ht="60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432"/>
        <v>0.25763636363636366</v>
      </c>
      <c r="P1783" s="8">
        <f t="shared" si="433"/>
        <v>59.041666666666664</v>
      </c>
      <c r="Q1783" t="s">
        <v>8338</v>
      </c>
      <c r="R1783" t="s">
        <v>8339</v>
      </c>
      <c r="S1783" s="12">
        <f t="shared" si="434"/>
        <v>42628.242418981477</v>
      </c>
      <c r="T1783" s="12">
        <f t="shared" si="435"/>
        <v>42597.242418981477</v>
      </c>
      <c r="U1783">
        <f t="shared" si="436"/>
        <v>0</v>
      </c>
      <c r="V1783">
        <f t="shared" si="437"/>
        <v>0</v>
      </c>
      <c r="W1783">
        <f t="shared" si="438"/>
        <v>1</v>
      </c>
      <c r="X1783">
        <f t="shared" si="439"/>
        <v>0</v>
      </c>
      <c r="Y1783">
        <f t="shared" si="440"/>
        <v>0</v>
      </c>
      <c r="Z1783">
        <f t="shared" si="441"/>
        <v>0</v>
      </c>
      <c r="AA1783">
        <f t="shared" si="442"/>
        <v>0</v>
      </c>
      <c r="AB1783">
        <f t="shared" si="443"/>
        <v>0</v>
      </c>
      <c r="AC1783">
        <f t="shared" si="444"/>
        <v>0</v>
      </c>
      <c r="AD1783">
        <f t="shared" si="445"/>
        <v>0</v>
      </c>
      <c r="AE1783">
        <f t="shared" si="446"/>
        <v>0</v>
      </c>
      <c r="AF1783">
        <f t="shared" si="447"/>
        <v>0</v>
      </c>
    </row>
    <row r="1784" spans="1:32" ht="60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432"/>
        <v>0.15491428571428573</v>
      </c>
      <c r="P1784" s="8">
        <f t="shared" si="433"/>
        <v>71.34210526315789</v>
      </c>
      <c r="Q1784" t="s">
        <v>8338</v>
      </c>
      <c r="R1784" t="s">
        <v>8339</v>
      </c>
      <c r="S1784" s="12">
        <f t="shared" si="434"/>
        <v>42421.200104166666</v>
      </c>
      <c r="T1784" s="12">
        <f t="shared" si="435"/>
        <v>42388.200104166666</v>
      </c>
      <c r="U1784">
        <f t="shared" si="436"/>
        <v>0</v>
      </c>
      <c r="V1784">
        <f t="shared" si="437"/>
        <v>0</v>
      </c>
      <c r="W1784">
        <f t="shared" si="438"/>
        <v>0</v>
      </c>
      <c r="X1784">
        <f t="shared" si="439"/>
        <v>0</v>
      </c>
      <c r="Y1784">
        <f t="shared" si="440"/>
        <v>0</v>
      </c>
      <c r="Z1784">
        <f t="shared" si="441"/>
        <v>0</v>
      </c>
      <c r="AA1784">
        <f t="shared" si="442"/>
        <v>0</v>
      </c>
      <c r="AB1784">
        <f t="shared" si="443"/>
        <v>0</v>
      </c>
      <c r="AC1784">
        <f t="shared" si="444"/>
        <v>1</v>
      </c>
      <c r="AD1784">
        <f t="shared" si="445"/>
        <v>0</v>
      </c>
      <c r="AE1784">
        <f t="shared" si="446"/>
        <v>0</v>
      </c>
      <c r="AF1784">
        <f t="shared" si="447"/>
        <v>0</v>
      </c>
    </row>
    <row r="1785" spans="1:32" ht="60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432"/>
        <v>0.236925</v>
      </c>
      <c r="P1785" s="8">
        <f t="shared" si="433"/>
        <v>51.227027027027027</v>
      </c>
      <c r="Q1785" t="s">
        <v>8338</v>
      </c>
      <c r="R1785" t="s">
        <v>8339</v>
      </c>
      <c r="S1785" s="12">
        <f t="shared" si="434"/>
        <v>42145.574976851851</v>
      </c>
      <c r="T1785" s="12">
        <f t="shared" si="435"/>
        <v>42115.574976851851</v>
      </c>
      <c r="U1785">
        <f t="shared" si="436"/>
        <v>0</v>
      </c>
      <c r="V1785">
        <f t="shared" si="437"/>
        <v>0</v>
      </c>
      <c r="W1785">
        <f t="shared" si="438"/>
        <v>0</v>
      </c>
      <c r="X1785">
        <f t="shared" si="439"/>
        <v>0</v>
      </c>
      <c r="Y1785">
        <f t="shared" si="440"/>
        <v>0</v>
      </c>
      <c r="Z1785">
        <f t="shared" si="441"/>
        <v>0</v>
      </c>
      <c r="AA1785">
        <f t="shared" si="442"/>
        <v>0</v>
      </c>
      <c r="AB1785">
        <f t="shared" si="443"/>
        <v>0</v>
      </c>
      <c r="AC1785">
        <f t="shared" si="444"/>
        <v>0</v>
      </c>
      <c r="AD1785">
        <f t="shared" si="445"/>
        <v>1</v>
      </c>
      <c r="AE1785">
        <f t="shared" si="446"/>
        <v>0</v>
      </c>
      <c r="AF1785">
        <f t="shared" si="447"/>
        <v>0</v>
      </c>
    </row>
    <row r="1786" spans="1:32" ht="60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432"/>
        <v>0.39760000000000001</v>
      </c>
      <c r="P1786" s="8">
        <f t="shared" si="433"/>
        <v>60.242424242424242</v>
      </c>
      <c r="Q1786" t="s">
        <v>8338</v>
      </c>
      <c r="R1786" t="s">
        <v>8339</v>
      </c>
      <c r="S1786" s="12">
        <f t="shared" si="434"/>
        <v>42034.767361111109</v>
      </c>
      <c r="T1786" s="12">
        <f t="shared" si="435"/>
        <v>42003.280555555553</v>
      </c>
      <c r="U1786">
        <f t="shared" si="436"/>
        <v>0</v>
      </c>
      <c r="V1786">
        <f t="shared" si="437"/>
        <v>0</v>
      </c>
      <c r="W1786">
        <f t="shared" si="438"/>
        <v>1</v>
      </c>
      <c r="X1786">
        <f t="shared" si="439"/>
        <v>0</v>
      </c>
      <c r="Y1786">
        <f t="shared" si="440"/>
        <v>0</v>
      </c>
      <c r="Z1786">
        <f t="shared" si="441"/>
        <v>0</v>
      </c>
      <c r="AA1786">
        <f t="shared" si="442"/>
        <v>0</v>
      </c>
      <c r="AB1786">
        <f t="shared" si="443"/>
        <v>0</v>
      </c>
      <c r="AC1786">
        <f t="shared" si="444"/>
        <v>0</v>
      </c>
      <c r="AD1786">
        <f t="shared" si="445"/>
        <v>0</v>
      </c>
      <c r="AE1786">
        <f t="shared" si="446"/>
        <v>0</v>
      </c>
      <c r="AF1786">
        <f t="shared" si="447"/>
        <v>0</v>
      </c>
    </row>
    <row r="1787" spans="1:32" ht="45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432"/>
        <v>0.20220833333333332</v>
      </c>
      <c r="P1787" s="8">
        <f t="shared" si="433"/>
        <v>44.935185185185183</v>
      </c>
      <c r="Q1787" t="s">
        <v>8338</v>
      </c>
      <c r="R1787" t="s">
        <v>8339</v>
      </c>
      <c r="S1787" s="12">
        <f t="shared" si="434"/>
        <v>41927.625</v>
      </c>
      <c r="T1787" s="12">
        <f t="shared" si="435"/>
        <v>41896.759895833333</v>
      </c>
      <c r="U1787">
        <f t="shared" si="436"/>
        <v>0</v>
      </c>
      <c r="V1787">
        <f t="shared" si="437"/>
        <v>0</v>
      </c>
      <c r="W1787">
        <f t="shared" si="438"/>
        <v>0</v>
      </c>
      <c r="X1787">
        <f t="shared" si="439"/>
        <v>0</v>
      </c>
      <c r="Y1787">
        <f t="shared" si="440"/>
        <v>0</v>
      </c>
      <c r="Z1787">
        <f t="shared" si="441"/>
        <v>1</v>
      </c>
      <c r="AA1787">
        <f t="shared" si="442"/>
        <v>0</v>
      </c>
      <c r="AB1787">
        <f t="shared" si="443"/>
        <v>0</v>
      </c>
      <c r="AC1787">
        <f t="shared" si="444"/>
        <v>0</v>
      </c>
      <c r="AD1787">
        <f t="shared" si="445"/>
        <v>0</v>
      </c>
      <c r="AE1787">
        <f t="shared" si="446"/>
        <v>0</v>
      </c>
      <c r="AF1787">
        <f t="shared" si="447"/>
        <v>0</v>
      </c>
    </row>
    <row r="1788" spans="1:32" ht="60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432"/>
        <v>0.47631578947368419</v>
      </c>
      <c r="P1788" s="8">
        <f t="shared" si="433"/>
        <v>31.206896551724139</v>
      </c>
      <c r="Q1788" t="s">
        <v>8338</v>
      </c>
      <c r="R1788" t="s">
        <v>8339</v>
      </c>
      <c r="S1788" s="12">
        <f t="shared" si="434"/>
        <v>41988.175659722227</v>
      </c>
      <c r="T1788" s="12">
        <f t="shared" si="435"/>
        <v>41958.175659722227</v>
      </c>
      <c r="U1788">
        <f t="shared" si="436"/>
        <v>0</v>
      </c>
      <c r="V1788">
        <f t="shared" si="437"/>
        <v>1</v>
      </c>
      <c r="W1788">
        <f t="shared" si="438"/>
        <v>0</v>
      </c>
      <c r="X1788">
        <f t="shared" si="439"/>
        <v>0</v>
      </c>
      <c r="Y1788">
        <f t="shared" si="440"/>
        <v>0</v>
      </c>
      <c r="Z1788">
        <f t="shared" si="441"/>
        <v>0</v>
      </c>
      <c r="AA1788">
        <f t="shared" si="442"/>
        <v>0</v>
      </c>
      <c r="AB1788">
        <f t="shared" si="443"/>
        <v>0</v>
      </c>
      <c r="AC1788">
        <f t="shared" si="444"/>
        <v>0</v>
      </c>
      <c r="AD1788">
        <f t="shared" si="445"/>
        <v>0</v>
      </c>
      <c r="AE1788">
        <f t="shared" si="446"/>
        <v>0</v>
      </c>
      <c r="AF1788">
        <f t="shared" si="447"/>
        <v>0</v>
      </c>
    </row>
    <row r="1789" spans="1:32" ht="45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432"/>
        <v>0.15329999999999999</v>
      </c>
      <c r="P1789" s="8">
        <f t="shared" si="433"/>
        <v>63.875</v>
      </c>
      <c r="Q1789" t="s">
        <v>8338</v>
      </c>
      <c r="R1789" t="s">
        <v>8339</v>
      </c>
      <c r="S1789" s="12">
        <f t="shared" si="434"/>
        <v>42098.238854166666</v>
      </c>
      <c r="T1789" s="12">
        <f t="shared" si="435"/>
        <v>42068.28052083333</v>
      </c>
      <c r="U1789">
        <f t="shared" si="436"/>
        <v>0</v>
      </c>
      <c r="V1789">
        <f t="shared" si="437"/>
        <v>0</v>
      </c>
      <c r="W1789">
        <f t="shared" si="438"/>
        <v>0</v>
      </c>
      <c r="X1789">
        <f t="shared" si="439"/>
        <v>1</v>
      </c>
      <c r="Y1789">
        <f t="shared" si="440"/>
        <v>0</v>
      </c>
      <c r="Z1789">
        <f t="shared" si="441"/>
        <v>0</v>
      </c>
      <c r="AA1789">
        <f t="shared" si="442"/>
        <v>0</v>
      </c>
      <c r="AB1789">
        <f t="shared" si="443"/>
        <v>0</v>
      </c>
      <c r="AC1789">
        <f t="shared" si="444"/>
        <v>0</v>
      </c>
      <c r="AD1789">
        <f t="shared" si="445"/>
        <v>0</v>
      </c>
      <c r="AE1789">
        <f t="shared" si="446"/>
        <v>0</v>
      </c>
      <c r="AF1789">
        <f t="shared" si="447"/>
        <v>0</v>
      </c>
    </row>
    <row r="1790" spans="1:32" ht="45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432"/>
        <v>1.3818181818181818E-2</v>
      </c>
      <c r="P1790" s="8">
        <f t="shared" si="433"/>
        <v>19</v>
      </c>
      <c r="Q1790" t="s">
        <v>8338</v>
      </c>
      <c r="R1790" t="s">
        <v>8339</v>
      </c>
      <c r="S1790" s="12">
        <f t="shared" si="434"/>
        <v>41943.57340277778</v>
      </c>
      <c r="T1790" s="12">
        <f t="shared" si="435"/>
        <v>41913.57340277778</v>
      </c>
      <c r="U1790">
        <f t="shared" si="436"/>
        <v>0</v>
      </c>
      <c r="V1790">
        <f t="shared" si="437"/>
        <v>0</v>
      </c>
      <c r="W1790">
        <f t="shared" si="438"/>
        <v>1</v>
      </c>
      <c r="X1790">
        <f t="shared" si="439"/>
        <v>0</v>
      </c>
      <c r="Y1790">
        <f t="shared" si="440"/>
        <v>0</v>
      </c>
      <c r="Z1790">
        <f t="shared" si="441"/>
        <v>0</v>
      </c>
      <c r="AA1790">
        <f t="shared" si="442"/>
        <v>0</v>
      </c>
      <c r="AB1790">
        <f t="shared" si="443"/>
        <v>0</v>
      </c>
      <c r="AC1790">
        <f t="shared" si="444"/>
        <v>0</v>
      </c>
      <c r="AD1790">
        <f t="shared" si="445"/>
        <v>0</v>
      </c>
      <c r="AE1790">
        <f t="shared" si="446"/>
        <v>0</v>
      </c>
      <c r="AF1790">
        <f t="shared" si="447"/>
        <v>0</v>
      </c>
    </row>
    <row r="1791" spans="1:32" ht="45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432"/>
        <v>5.0000000000000001E-3</v>
      </c>
      <c r="P1791" s="8">
        <f t="shared" si="433"/>
        <v>10</v>
      </c>
      <c r="Q1791" t="s">
        <v>8338</v>
      </c>
      <c r="R1791" t="s">
        <v>8339</v>
      </c>
      <c r="S1791" s="12">
        <f t="shared" si="434"/>
        <v>42015.875034722223</v>
      </c>
      <c r="T1791" s="12">
        <f t="shared" si="435"/>
        <v>41955.875034722223</v>
      </c>
      <c r="U1791">
        <f t="shared" si="436"/>
        <v>0</v>
      </c>
      <c r="V1791">
        <f t="shared" si="437"/>
        <v>0</v>
      </c>
      <c r="W1791">
        <f t="shared" si="438"/>
        <v>1</v>
      </c>
      <c r="X1791">
        <f t="shared" si="439"/>
        <v>0</v>
      </c>
      <c r="Y1791">
        <f t="shared" si="440"/>
        <v>0</v>
      </c>
      <c r="Z1791">
        <f t="shared" si="441"/>
        <v>0</v>
      </c>
      <c r="AA1791">
        <f t="shared" si="442"/>
        <v>0</v>
      </c>
      <c r="AB1791">
        <f t="shared" si="443"/>
        <v>0</v>
      </c>
      <c r="AC1791">
        <f t="shared" si="444"/>
        <v>0</v>
      </c>
      <c r="AD1791">
        <f t="shared" si="445"/>
        <v>0</v>
      </c>
      <c r="AE1791">
        <f t="shared" si="446"/>
        <v>0</v>
      </c>
      <c r="AF1791">
        <f t="shared" si="447"/>
        <v>0</v>
      </c>
    </row>
    <row r="1792" spans="1:32" ht="45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432"/>
        <v>4.9575757575757579E-2</v>
      </c>
      <c r="P1792" s="8">
        <f t="shared" si="433"/>
        <v>109.06666666666666</v>
      </c>
      <c r="Q1792" t="s">
        <v>8338</v>
      </c>
      <c r="R1792" t="s">
        <v>8339</v>
      </c>
      <c r="S1792" s="12">
        <f t="shared" si="434"/>
        <v>42040.299513888887</v>
      </c>
      <c r="T1792" s="12">
        <f t="shared" si="435"/>
        <v>42010.299513888887</v>
      </c>
      <c r="U1792">
        <f t="shared" si="436"/>
        <v>0</v>
      </c>
      <c r="V1792">
        <f t="shared" si="437"/>
        <v>0</v>
      </c>
      <c r="W1792">
        <f t="shared" si="438"/>
        <v>0</v>
      </c>
      <c r="X1792">
        <f t="shared" si="439"/>
        <v>0</v>
      </c>
      <c r="Y1792">
        <f t="shared" si="440"/>
        <v>0</v>
      </c>
      <c r="Z1792">
        <f t="shared" si="441"/>
        <v>0</v>
      </c>
      <c r="AA1792">
        <f t="shared" si="442"/>
        <v>0</v>
      </c>
      <c r="AB1792">
        <f t="shared" si="443"/>
        <v>1</v>
      </c>
      <c r="AC1792">
        <f t="shared" si="444"/>
        <v>0</v>
      </c>
      <c r="AD1792">
        <f t="shared" si="445"/>
        <v>0</v>
      </c>
      <c r="AE1792">
        <f t="shared" si="446"/>
        <v>0</v>
      </c>
      <c r="AF1792">
        <f t="shared" si="447"/>
        <v>0</v>
      </c>
    </row>
    <row r="1793" spans="1:32" ht="45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432"/>
        <v>3.5666666666666666E-2</v>
      </c>
      <c r="P1793" s="8">
        <f t="shared" si="433"/>
        <v>26.75</v>
      </c>
      <c r="Q1793" t="s">
        <v>8338</v>
      </c>
      <c r="R1793" t="s">
        <v>8339</v>
      </c>
      <c r="S1793" s="12">
        <f t="shared" si="434"/>
        <v>42033.365335648152</v>
      </c>
      <c r="T1793" s="12">
        <f t="shared" si="435"/>
        <v>41973.365335648152</v>
      </c>
      <c r="U1793">
        <f t="shared" si="436"/>
        <v>0</v>
      </c>
      <c r="V1793">
        <f t="shared" si="437"/>
        <v>1</v>
      </c>
      <c r="W1793">
        <f t="shared" si="438"/>
        <v>0</v>
      </c>
      <c r="X1793">
        <f t="shared" si="439"/>
        <v>0</v>
      </c>
      <c r="Y1793">
        <f t="shared" si="440"/>
        <v>0</v>
      </c>
      <c r="Z1793">
        <f t="shared" si="441"/>
        <v>0</v>
      </c>
      <c r="AA1793">
        <f t="shared" si="442"/>
        <v>0</v>
      </c>
      <c r="AB1793">
        <f t="shared" si="443"/>
        <v>0</v>
      </c>
      <c r="AC1793">
        <f t="shared" si="444"/>
        <v>0</v>
      </c>
      <c r="AD1793">
        <f t="shared" si="445"/>
        <v>0</v>
      </c>
      <c r="AE1793">
        <f t="shared" si="446"/>
        <v>0</v>
      </c>
      <c r="AF1793">
        <f t="shared" si="447"/>
        <v>0</v>
      </c>
    </row>
    <row r="1794" spans="1:32" ht="45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432"/>
        <v>0.61124000000000001</v>
      </c>
      <c r="P1794" s="8">
        <f t="shared" si="433"/>
        <v>109.93525179856115</v>
      </c>
      <c r="Q1794" t="s">
        <v>8338</v>
      </c>
      <c r="R1794" t="s">
        <v>8339</v>
      </c>
      <c r="S1794" s="12">
        <f t="shared" si="434"/>
        <v>42225.915972222225</v>
      </c>
      <c r="T1794" s="12">
        <f t="shared" si="435"/>
        <v>42188.656041666662</v>
      </c>
      <c r="U1794">
        <f t="shared" si="436"/>
        <v>0</v>
      </c>
      <c r="V1794">
        <f t="shared" si="437"/>
        <v>0</v>
      </c>
      <c r="W1794">
        <f t="shared" si="438"/>
        <v>0</v>
      </c>
      <c r="X1794">
        <f t="shared" si="439"/>
        <v>0</v>
      </c>
      <c r="Y1794">
        <f t="shared" si="440"/>
        <v>0</v>
      </c>
      <c r="Z1794">
        <f t="shared" si="441"/>
        <v>0</v>
      </c>
      <c r="AA1794">
        <f t="shared" si="442"/>
        <v>1</v>
      </c>
      <c r="AB1794">
        <f t="shared" si="443"/>
        <v>0</v>
      </c>
      <c r="AC1794">
        <f t="shared" si="444"/>
        <v>0</v>
      </c>
      <c r="AD1794">
        <f t="shared" si="445"/>
        <v>0</v>
      </c>
      <c r="AE1794">
        <f t="shared" si="446"/>
        <v>0</v>
      </c>
      <c r="AF1794">
        <f t="shared" si="447"/>
        <v>0</v>
      </c>
    </row>
    <row r="1795" spans="1:32" ht="45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448">E1795/D1795</f>
        <v>1.3333333333333334E-2</v>
      </c>
      <c r="P1795" s="8">
        <f t="shared" ref="P1795:P1858" si="449">E1795/L1795</f>
        <v>20</v>
      </c>
      <c r="Q1795" t="s">
        <v>8338</v>
      </c>
      <c r="R1795" t="s">
        <v>8339</v>
      </c>
      <c r="S1795" s="12">
        <f t="shared" ref="S1795:S1858" si="450">(I1795/86400)+25569+(-9/24)</f>
        <v>41970.558333333334</v>
      </c>
      <c r="T1795" s="12">
        <f t="shared" ref="T1795:T1858" si="451">(J1795/86400)+25569+(-9/24)</f>
        <v>41940.516666666663</v>
      </c>
      <c r="U1795">
        <f t="shared" ref="U1795:U1858" si="452">COUNTIFS(D1795, "&gt;=0", D1795,"&lt;=1000")</f>
        <v>0</v>
      </c>
      <c r="V1795">
        <f t="shared" ref="V1795:V1858" si="453">COUNTIFS(D1795, "&gt;=1000", D1795,"&lt;=4999")</f>
        <v>1</v>
      </c>
      <c r="W1795">
        <f t="shared" ref="W1795:W1858" si="454">COUNTIFS(D1795, "&gt;=5000", D1795,"&lt;=9999")</f>
        <v>0</v>
      </c>
      <c r="X1795">
        <f t="shared" ref="X1795:X1858" si="455">COUNTIFS(D1795, "&gt;=10000", D1795,"&lt;=14999")</f>
        <v>0</v>
      </c>
      <c r="Y1795">
        <f t="shared" ref="Y1795:Y1858" si="456">COUNTIFS(D1795, "&gt;=15000", D1795,"&lt;=19999")</f>
        <v>0</v>
      </c>
      <c r="Z1795">
        <f t="shared" ref="Z1795:Z1858" si="457">COUNTIFS(D1795, "&gt;=20000", D1795,"&lt;=24999")</f>
        <v>0</v>
      </c>
      <c r="AA1795">
        <f t="shared" ref="AA1795:AA1858" si="458">COUNTIFS(D1795, "&gt;=25000", D1795,"&lt;=29999")</f>
        <v>0</v>
      </c>
      <c r="AB1795">
        <f t="shared" ref="AB1795:AB1858" si="459">COUNTIFS(D1795, "&gt;=30000", D1795,"&lt;=34999")</f>
        <v>0</v>
      </c>
      <c r="AC1795">
        <f t="shared" ref="AC1795:AC1858" si="460">COUNTIFS(D1795, "&gt;=35000", D1795,"&lt;=39999")</f>
        <v>0</v>
      </c>
      <c r="AD1795">
        <f t="shared" ref="AD1795:AD1858" si="461">COUNTIFS(D1795, "&gt;=40000", D1795,"&lt;=44999")</f>
        <v>0</v>
      </c>
      <c r="AE1795">
        <f t="shared" ref="AE1795:AE1858" si="462">COUNTIFS(D1795, "&gt;=45000", D1795,"&lt;=49999")</f>
        <v>0</v>
      </c>
      <c r="AF1795">
        <f t="shared" ref="AF1795:AF1858" si="463">COUNTIFS(D1795, "&gt;=50000")</f>
        <v>0</v>
      </c>
    </row>
    <row r="1796" spans="1:32" ht="60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448"/>
        <v>0.11077777777777778</v>
      </c>
      <c r="P1796" s="8">
        <f t="shared" si="449"/>
        <v>55.388888888888886</v>
      </c>
      <c r="Q1796" t="s">
        <v>8338</v>
      </c>
      <c r="R1796" t="s">
        <v>8339</v>
      </c>
      <c r="S1796" s="12">
        <f t="shared" si="450"/>
        <v>42046.176180555558</v>
      </c>
      <c r="T1796" s="12">
        <f t="shared" si="451"/>
        <v>42011.176180555558</v>
      </c>
      <c r="U1796">
        <f t="shared" si="452"/>
        <v>0</v>
      </c>
      <c r="V1796">
        <f t="shared" si="453"/>
        <v>0</v>
      </c>
      <c r="W1796">
        <f t="shared" si="454"/>
        <v>1</v>
      </c>
      <c r="X1796">
        <f t="shared" si="455"/>
        <v>0</v>
      </c>
      <c r="Y1796">
        <f t="shared" si="456"/>
        <v>0</v>
      </c>
      <c r="Z1796">
        <f t="shared" si="457"/>
        <v>0</v>
      </c>
      <c r="AA1796">
        <f t="shared" si="458"/>
        <v>0</v>
      </c>
      <c r="AB1796">
        <f t="shared" si="459"/>
        <v>0</v>
      </c>
      <c r="AC1796">
        <f t="shared" si="460"/>
        <v>0</v>
      </c>
      <c r="AD1796">
        <f t="shared" si="461"/>
        <v>0</v>
      </c>
      <c r="AE1796">
        <f t="shared" si="462"/>
        <v>0</v>
      </c>
      <c r="AF1796">
        <f t="shared" si="463"/>
        <v>0</v>
      </c>
    </row>
    <row r="1797" spans="1:32" ht="45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448"/>
        <v>0.38735714285714284</v>
      </c>
      <c r="P1797" s="8">
        <f t="shared" si="449"/>
        <v>133.90123456790124</v>
      </c>
      <c r="Q1797" t="s">
        <v>8338</v>
      </c>
      <c r="R1797" t="s">
        <v>8339</v>
      </c>
      <c r="S1797" s="12">
        <f t="shared" si="450"/>
        <v>42657.291666666672</v>
      </c>
      <c r="T1797" s="12">
        <f t="shared" si="451"/>
        <v>42627.913668981477</v>
      </c>
      <c r="U1797">
        <f t="shared" si="452"/>
        <v>0</v>
      </c>
      <c r="V1797">
        <f t="shared" si="453"/>
        <v>0</v>
      </c>
      <c r="W1797">
        <f t="shared" si="454"/>
        <v>0</v>
      </c>
      <c r="X1797">
        <f t="shared" si="455"/>
        <v>0</v>
      </c>
      <c r="Y1797">
        <f t="shared" si="456"/>
        <v>0</v>
      </c>
      <c r="Z1797">
        <f t="shared" si="457"/>
        <v>0</v>
      </c>
      <c r="AA1797">
        <f t="shared" si="458"/>
        <v>1</v>
      </c>
      <c r="AB1797">
        <f t="shared" si="459"/>
        <v>0</v>
      </c>
      <c r="AC1797">
        <f t="shared" si="460"/>
        <v>0</v>
      </c>
      <c r="AD1797">
        <f t="shared" si="461"/>
        <v>0</v>
      </c>
      <c r="AE1797">
        <f t="shared" si="462"/>
        <v>0</v>
      </c>
      <c r="AF1797">
        <f t="shared" si="463"/>
        <v>0</v>
      </c>
    </row>
    <row r="1798" spans="1:32" ht="60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448"/>
        <v>0.22052631578947368</v>
      </c>
      <c r="P1798" s="8">
        <f t="shared" si="449"/>
        <v>48.720930232558139</v>
      </c>
      <c r="Q1798" t="s">
        <v>8338</v>
      </c>
      <c r="R1798" t="s">
        <v>8339</v>
      </c>
      <c r="S1798" s="12">
        <f t="shared" si="450"/>
        <v>42575.064421296294</v>
      </c>
      <c r="T1798" s="12">
        <f t="shared" si="451"/>
        <v>42515.064421296294</v>
      </c>
      <c r="U1798">
        <f t="shared" si="452"/>
        <v>0</v>
      </c>
      <c r="V1798">
        <f t="shared" si="453"/>
        <v>0</v>
      </c>
      <c r="W1798">
        <f t="shared" si="454"/>
        <v>0</v>
      </c>
      <c r="X1798">
        <f t="shared" si="455"/>
        <v>0</v>
      </c>
      <c r="Y1798">
        <f t="shared" si="456"/>
        <v>1</v>
      </c>
      <c r="Z1798">
        <f t="shared" si="457"/>
        <v>0</v>
      </c>
      <c r="AA1798">
        <f t="shared" si="458"/>
        <v>0</v>
      </c>
      <c r="AB1798">
        <f t="shared" si="459"/>
        <v>0</v>
      </c>
      <c r="AC1798">
        <f t="shared" si="460"/>
        <v>0</v>
      </c>
      <c r="AD1798">
        <f t="shared" si="461"/>
        <v>0</v>
      </c>
      <c r="AE1798">
        <f t="shared" si="462"/>
        <v>0</v>
      </c>
      <c r="AF1798">
        <f t="shared" si="463"/>
        <v>0</v>
      </c>
    </row>
    <row r="1799" spans="1:32" ht="45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448"/>
        <v>0.67549999999999999</v>
      </c>
      <c r="P1799" s="8">
        <f t="shared" si="449"/>
        <v>48.25</v>
      </c>
      <c r="Q1799" t="s">
        <v>8338</v>
      </c>
      <c r="R1799" t="s">
        <v>8339</v>
      </c>
      <c r="S1799" s="12">
        <f t="shared" si="450"/>
        <v>42719.19431712963</v>
      </c>
      <c r="T1799" s="12">
        <f t="shared" si="451"/>
        <v>42689.19431712963</v>
      </c>
      <c r="U1799">
        <f t="shared" si="452"/>
        <v>0</v>
      </c>
      <c r="V1799">
        <f t="shared" si="453"/>
        <v>0</v>
      </c>
      <c r="W1799">
        <f t="shared" si="454"/>
        <v>0</v>
      </c>
      <c r="X1799">
        <f t="shared" si="455"/>
        <v>1</v>
      </c>
      <c r="Y1799">
        <f t="shared" si="456"/>
        <v>0</v>
      </c>
      <c r="Z1799">
        <f t="shared" si="457"/>
        <v>0</v>
      </c>
      <c r="AA1799">
        <f t="shared" si="458"/>
        <v>0</v>
      </c>
      <c r="AB1799">
        <f t="shared" si="459"/>
        <v>0</v>
      </c>
      <c r="AC1799">
        <f t="shared" si="460"/>
        <v>0</v>
      </c>
      <c r="AD1799">
        <f t="shared" si="461"/>
        <v>0</v>
      </c>
      <c r="AE1799">
        <f t="shared" si="462"/>
        <v>0</v>
      </c>
      <c r="AF1799">
        <f t="shared" si="463"/>
        <v>0</v>
      </c>
    </row>
    <row r="1800" spans="1:32" ht="45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448"/>
        <v>0.136375</v>
      </c>
      <c r="P1800" s="8">
        <f t="shared" si="449"/>
        <v>58.972972972972975</v>
      </c>
      <c r="Q1800" t="s">
        <v>8338</v>
      </c>
      <c r="R1800" t="s">
        <v>8339</v>
      </c>
      <c r="S1800" s="12">
        <f t="shared" si="450"/>
        <v>42403.95177083333</v>
      </c>
      <c r="T1800" s="12">
        <f t="shared" si="451"/>
        <v>42343.95177083333</v>
      </c>
      <c r="U1800">
        <f t="shared" si="452"/>
        <v>0</v>
      </c>
      <c r="V1800">
        <f t="shared" si="453"/>
        <v>0</v>
      </c>
      <c r="W1800">
        <f t="shared" si="454"/>
        <v>0</v>
      </c>
      <c r="X1800">
        <f t="shared" si="455"/>
        <v>0</v>
      </c>
      <c r="Y1800">
        <f t="shared" si="456"/>
        <v>1</v>
      </c>
      <c r="Z1800">
        <f t="shared" si="457"/>
        <v>0</v>
      </c>
      <c r="AA1800">
        <f t="shared" si="458"/>
        <v>0</v>
      </c>
      <c r="AB1800">
        <f t="shared" si="459"/>
        <v>0</v>
      </c>
      <c r="AC1800">
        <f t="shared" si="460"/>
        <v>0</v>
      </c>
      <c r="AD1800">
        <f t="shared" si="461"/>
        <v>0</v>
      </c>
      <c r="AE1800">
        <f t="shared" si="462"/>
        <v>0</v>
      </c>
      <c r="AF1800">
        <f t="shared" si="463"/>
        <v>0</v>
      </c>
    </row>
    <row r="1801" spans="1:32" ht="30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448"/>
        <v>1.7457500000000001E-2</v>
      </c>
      <c r="P1801" s="8">
        <f t="shared" si="449"/>
        <v>11.638333333333334</v>
      </c>
      <c r="Q1801" t="s">
        <v>8338</v>
      </c>
      <c r="R1801" t="s">
        <v>8339</v>
      </c>
      <c r="S1801" s="12">
        <f t="shared" si="450"/>
        <v>41954.509351851855</v>
      </c>
      <c r="T1801" s="12">
        <f t="shared" si="451"/>
        <v>41934.467685185184</v>
      </c>
      <c r="U1801">
        <f t="shared" si="452"/>
        <v>0</v>
      </c>
      <c r="V1801">
        <f t="shared" si="453"/>
        <v>1</v>
      </c>
      <c r="W1801">
        <f t="shared" si="454"/>
        <v>0</v>
      </c>
      <c r="X1801">
        <f t="shared" si="455"/>
        <v>0</v>
      </c>
      <c r="Y1801">
        <f t="shared" si="456"/>
        <v>0</v>
      </c>
      <c r="Z1801">
        <f t="shared" si="457"/>
        <v>0</v>
      </c>
      <c r="AA1801">
        <f t="shared" si="458"/>
        <v>0</v>
      </c>
      <c r="AB1801">
        <f t="shared" si="459"/>
        <v>0</v>
      </c>
      <c r="AC1801">
        <f t="shared" si="460"/>
        <v>0</v>
      </c>
      <c r="AD1801">
        <f t="shared" si="461"/>
        <v>0</v>
      </c>
      <c r="AE1801">
        <f t="shared" si="462"/>
        <v>0</v>
      </c>
      <c r="AF1801">
        <f t="shared" si="463"/>
        <v>0</v>
      </c>
    </row>
    <row r="1802" spans="1:32" ht="60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448"/>
        <v>0.20449632511889321</v>
      </c>
      <c r="P1802" s="8">
        <f t="shared" si="449"/>
        <v>83.716814159292042</v>
      </c>
      <c r="Q1802" t="s">
        <v>8338</v>
      </c>
      <c r="R1802" t="s">
        <v>8339</v>
      </c>
      <c r="S1802" s="12">
        <f t="shared" si="450"/>
        <v>42653.231134259258</v>
      </c>
      <c r="T1802" s="12">
        <f t="shared" si="451"/>
        <v>42623.231134259258</v>
      </c>
      <c r="U1802">
        <f t="shared" si="452"/>
        <v>0</v>
      </c>
      <c r="V1802">
        <f t="shared" si="453"/>
        <v>0</v>
      </c>
      <c r="W1802">
        <f t="shared" si="454"/>
        <v>0</v>
      </c>
      <c r="X1802">
        <f t="shared" si="455"/>
        <v>0</v>
      </c>
      <c r="Y1802">
        <f t="shared" si="456"/>
        <v>0</v>
      </c>
      <c r="Z1802">
        <f t="shared" si="457"/>
        <v>0</v>
      </c>
      <c r="AA1802">
        <f t="shared" si="458"/>
        <v>0</v>
      </c>
      <c r="AB1802">
        <f t="shared" si="459"/>
        <v>0</v>
      </c>
      <c r="AC1802">
        <f t="shared" si="460"/>
        <v>0</v>
      </c>
      <c r="AD1802">
        <f t="shared" si="461"/>
        <v>0</v>
      </c>
      <c r="AE1802">
        <f t="shared" si="462"/>
        <v>1</v>
      </c>
      <c r="AF1802">
        <f t="shared" si="463"/>
        <v>0</v>
      </c>
    </row>
    <row r="1803" spans="1:32" ht="60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448"/>
        <v>0.13852941176470587</v>
      </c>
      <c r="P1803" s="8">
        <f t="shared" si="449"/>
        <v>63.648648648648646</v>
      </c>
      <c r="Q1803" t="s">
        <v>8338</v>
      </c>
      <c r="R1803" t="s">
        <v>8339</v>
      </c>
      <c r="S1803" s="12">
        <f t="shared" si="450"/>
        <v>42353.131944444445</v>
      </c>
      <c r="T1803" s="12">
        <f t="shared" si="451"/>
        <v>42321.285509259258</v>
      </c>
      <c r="U1803">
        <f t="shared" si="452"/>
        <v>0</v>
      </c>
      <c r="V1803">
        <f t="shared" si="453"/>
        <v>0</v>
      </c>
      <c r="W1803">
        <f t="shared" si="454"/>
        <v>0</v>
      </c>
      <c r="X1803">
        <f t="shared" si="455"/>
        <v>0</v>
      </c>
      <c r="Y1803">
        <f t="shared" si="456"/>
        <v>1</v>
      </c>
      <c r="Z1803">
        <f t="shared" si="457"/>
        <v>0</v>
      </c>
      <c r="AA1803">
        <f t="shared" si="458"/>
        <v>0</v>
      </c>
      <c r="AB1803">
        <f t="shared" si="459"/>
        <v>0</v>
      </c>
      <c r="AC1803">
        <f t="shared" si="460"/>
        <v>0</v>
      </c>
      <c r="AD1803">
        <f t="shared" si="461"/>
        <v>0</v>
      </c>
      <c r="AE1803">
        <f t="shared" si="462"/>
        <v>0</v>
      </c>
      <c r="AF1803">
        <f t="shared" si="463"/>
        <v>0</v>
      </c>
    </row>
    <row r="1804" spans="1:32" ht="45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448"/>
        <v>0.48485714285714288</v>
      </c>
      <c r="P1804" s="8">
        <f t="shared" si="449"/>
        <v>94.277777777777771</v>
      </c>
      <c r="Q1804" t="s">
        <v>8338</v>
      </c>
      <c r="R1804" t="s">
        <v>8339</v>
      </c>
      <c r="S1804" s="12">
        <f t="shared" si="450"/>
        <v>42182.540972222225</v>
      </c>
      <c r="T1804" s="12">
        <f t="shared" si="451"/>
        <v>42159.09756944445</v>
      </c>
      <c r="U1804">
        <f t="shared" si="452"/>
        <v>0</v>
      </c>
      <c r="V1804">
        <f t="shared" si="453"/>
        <v>1</v>
      </c>
      <c r="W1804">
        <f t="shared" si="454"/>
        <v>0</v>
      </c>
      <c r="X1804">
        <f t="shared" si="455"/>
        <v>0</v>
      </c>
      <c r="Y1804">
        <f t="shared" si="456"/>
        <v>0</v>
      </c>
      <c r="Z1804">
        <f t="shared" si="457"/>
        <v>0</v>
      </c>
      <c r="AA1804">
        <f t="shared" si="458"/>
        <v>0</v>
      </c>
      <c r="AB1804">
        <f t="shared" si="459"/>
        <v>0</v>
      </c>
      <c r="AC1804">
        <f t="shared" si="460"/>
        <v>0</v>
      </c>
      <c r="AD1804">
        <f t="shared" si="461"/>
        <v>0</v>
      </c>
      <c r="AE1804">
        <f t="shared" si="462"/>
        <v>0</v>
      </c>
      <c r="AF1804">
        <f t="shared" si="463"/>
        <v>0</v>
      </c>
    </row>
    <row r="1805" spans="1:32" ht="45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448"/>
        <v>0.308</v>
      </c>
      <c r="P1805" s="8">
        <f t="shared" si="449"/>
        <v>71.86666666666666</v>
      </c>
      <c r="Q1805" t="s">
        <v>8338</v>
      </c>
      <c r="R1805" t="s">
        <v>8339</v>
      </c>
      <c r="S1805" s="12">
        <f t="shared" si="450"/>
        <v>42048.696550925924</v>
      </c>
      <c r="T1805" s="12">
        <f t="shared" si="451"/>
        <v>42017.696550925924</v>
      </c>
      <c r="U1805">
        <f t="shared" si="452"/>
        <v>0</v>
      </c>
      <c r="V1805">
        <f t="shared" si="453"/>
        <v>0</v>
      </c>
      <c r="W1805">
        <f t="shared" si="454"/>
        <v>0</v>
      </c>
      <c r="X1805">
        <f t="shared" si="455"/>
        <v>0</v>
      </c>
      <c r="Y1805">
        <f t="shared" si="456"/>
        <v>1</v>
      </c>
      <c r="Z1805">
        <f t="shared" si="457"/>
        <v>0</v>
      </c>
      <c r="AA1805">
        <f t="shared" si="458"/>
        <v>0</v>
      </c>
      <c r="AB1805">
        <f t="shared" si="459"/>
        <v>0</v>
      </c>
      <c r="AC1805">
        <f t="shared" si="460"/>
        <v>0</v>
      </c>
      <c r="AD1805">
        <f t="shared" si="461"/>
        <v>0</v>
      </c>
      <c r="AE1805">
        <f t="shared" si="462"/>
        <v>0</v>
      </c>
      <c r="AF1805">
        <f t="shared" si="463"/>
        <v>0</v>
      </c>
    </row>
    <row r="1806" spans="1:32" ht="45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448"/>
        <v>0.35174193548387095</v>
      </c>
      <c r="P1806" s="8">
        <f t="shared" si="449"/>
        <v>104.84615384615384</v>
      </c>
      <c r="Q1806" t="s">
        <v>8338</v>
      </c>
      <c r="R1806" t="s">
        <v>8339</v>
      </c>
      <c r="S1806" s="12">
        <f t="shared" si="450"/>
        <v>42322.344953703709</v>
      </c>
      <c r="T1806" s="12">
        <f t="shared" si="451"/>
        <v>42282.303287037037</v>
      </c>
      <c r="U1806">
        <f t="shared" si="452"/>
        <v>0</v>
      </c>
      <c r="V1806">
        <f t="shared" si="453"/>
        <v>0</v>
      </c>
      <c r="W1806">
        <f t="shared" si="454"/>
        <v>0</v>
      </c>
      <c r="X1806">
        <f t="shared" si="455"/>
        <v>0</v>
      </c>
      <c r="Y1806">
        <f t="shared" si="456"/>
        <v>1</v>
      </c>
      <c r="Z1806">
        <f t="shared" si="457"/>
        <v>0</v>
      </c>
      <c r="AA1806">
        <f t="shared" si="458"/>
        <v>0</v>
      </c>
      <c r="AB1806">
        <f t="shared" si="459"/>
        <v>0</v>
      </c>
      <c r="AC1806">
        <f t="shared" si="460"/>
        <v>0</v>
      </c>
      <c r="AD1806">
        <f t="shared" si="461"/>
        <v>0</v>
      </c>
      <c r="AE1806">
        <f t="shared" si="462"/>
        <v>0</v>
      </c>
      <c r="AF1806">
        <f t="shared" si="463"/>
        <v>0</v>
      </c>
    </row>
    <row r="1807" spans="1:32" ht="60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448"/>
        <v>0.36404444444444445</v>
      </c>
      <c r="P1807" s="8">
        <f t="shared" si="449"/>
        <v>67.139344262295083</v>
      </c>
      <c r="Q1807" t="s">
        <v>8338</v>
      </c>
      <c r="R1807" t="s">
        <v>8339</v>
      </c>
      <c r="S1807" s="12">
        <f t="shared" si="450"/>
        <v>42279.375</v>
      </c>
      <c r="T1807" s="12">
        <f t="shared" si="451"/>
        <v>42247.428912037038</v>
      </c>
      <c r="U1807">
        <f t="shared" si="452"/>
        <v>0</v>
      </c>
      <c r="V1807">
        <f t="shared" si="453"/>
        <v>0</v>
      </c>
      <c r="W1807">
        <f t="shared" si="454"/>
        <v>0</v>
      </c>
      <c r="X1807">
        <f t="shared" si="455"/>
        <v>0</v>
      </c>
      <c r="Y1807">
        <f t="shared" si="456"/>
        <v>0</v>
      </c>
      <c r="Z1807">
        <f t="shared" si="457"/>
        <v>1</v>
      </c>
      <c r="AA1807">
        <f t="shared" si="458"/>
        <v>0</v>
      </c>
      <c r="AB1807">
        <f t="shared" si="459"/>
        <v>0</v>
      </c>
      <c r="AC1807">
        <f t="shared" si="460"/>
        <v>0</v>
      </c>
      <c r="AD1807">
        <f t="shared" si="461"/>
        <v>0</v>
      </c>
      <c r="AE1807">
        <f t="shared" si="462"/>
        <v>0</v>
      </c>
      <c r="AF1807">
        <f t="shared" si="463"/>
        <v>0</v>
      </c>
    </row>
    <row r="1808" spans="1:32" ht="60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448"/>
        <v>2.955E-2</v>
      </c>
      <c r="P1808" s="8">
        <f t="shared" si="449"/>
        <v>73.875</v>
      </c>
      <c r="Q1808" t="s">
        <v>8338</v>
      </c>
      <c r="R1808" t="s">
        <v>8339</v>
      </c>
      <c r="S1808" s="12">
        <f t="shared" si="450"/>
        <v>41912.263298611113</v>
      </c>
      <c r="T1808" s="12">
        <f t="shared" si="451"/>
        <v>41877.263298611113</v>
      </c>
      <c r="U1808">
        <f t="shared" si="452"/>
        <v>0</v>
      </c>
      <c r="V1808">
        <f t="shared" si="453"/>
        <v>0</v>
      </c>
      <c r="W1808">
        <f t="shared" si="454"/>
        <v>0</v>
      </c>
      <c r="X1808">
        <f t="shared" si="455"/>
        <v>0</v>
      </c>
      <c r="Y1808">
        <f t="shared" si="456"/>
        <v>0</v>
      </c>
      <c r="Z1808">
        <f t="shared" si="457"/>
        <v>1</v>
      </c>
      <c r="AA1808">
        <f t="shared" si="458"/>
        <v>0</v>
      </c>
      <c r="AB1808">
        <f t="shared" si="459"/>
        <v>0</v>
      </c>
      <c r="AC1808">
        <f t="shared" si="460"/>
        <v>0</v>
      </c>
      <c r="AD1808">
        <f t="shared" si="461"/>
        <v>0</v>
      </c>
      <c r="AE1808">
        <f t="shared" si="462"/>
        <v>0</v>
      </c>
      <c r="AF1808">
        <f t="shared" si="463"/>
        <v>0</v>
      </c>
    </row>
    <row r="1809" spans="1:32" ht="30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448"/>
        <v>0.1106</v>
      </c>
      <c r="P1809" s="8">
        <f t="shared" si="449"/>
        <v>69.125</v>
      </c>
      <c r="Q1809" t="s">
        <v>8338</v>
      </c>
      <c r="R1809" t="s">
        <v>8339</v>
      </c>
      <c r="S1809" s="12">
        <f t="shared" si="450"/>
        <v>41909.693437499998</v>
      </c>
      <c r="T1809" s="12">
        <f t="shared" si="451"/>
        <v>41879.693437499998</v>
      </c>
      <c r="U1809">
        <f t="shared" si="452"/>
        <v>0</v>
      </c>
      <c r="V1809">
        <f t="shared" si="453"/>
        <v>0</v>
      </c>
      <c r="W1809">
        <f t="shared" si="454"/>
        <v>1</v>
      </c>
      <c r="X1809">
        <f t="shared" si="455"/>
        <v>0</v>
      </c>
      <c r="Y1809">
        <f t="shared" si="456"/>
        <v>0</v>
      </c>
      <c r="Z1809">
        <f t="shared" si="457"/>
        <v>0</v>
      </c>
      <c r="AA1809">
        <f t="shared" si="458"/>
        <v>0</v>
      </c>
      <c r="AB1809">
        <f t="shared" si="459"/>
        <v>0</v>
      </c>
      <c r="AC1809">
        <f t="shared" si="460"/>
        <v>0</v>
      </c>
      <c r="AD1809">
        <f t="shared" si="461"/>
        <v>0</v>
      </c>
      <c r="AE1809">
        <f t="shared" si="462"/>
        <v>0</v>
      </c>
      <c r="AF1809">
        <f t="shared" si="463"/>
        <v>0</v>
      </c>
    </row>
    <row r="1810" spans="1:32" ht="60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448"/>
        <v>0.41407142857142859</v>
      </c>
      <c r="P1810" s="8">
        <f t="shared" si="449"/>
        <v>120.77083333333333</v>
      </c>
      <c r="Q1810" t="s">
        <v>8338</v>
      </c>
      <c r="R1810" t="s">
        <v>8339</v>
      </c>
      <c r="S1810" s="12">
        <f t="shared" si="450"/>
        <v>42777.305902777778</v>
      </c>
      <c r="T1810" s="12">
        <f t="shared" si="451"/>
        <v>42742.305902777778</v>
      </c>
      <c r="U1810">
        <f t="shared" si="452"/>
        <v>0</v>
      </c>
      <c r="V1810">
        <f t="shared" si="453"/>
        <v>0</v>
      </c>
      <c r="W1810">
        <f t="shared" si="454"/>
        <v>0</v>
      </c>
      <c r="X1810">
        <f t="shared" si="455"/>
        <v>0</v>
      </c>
      <c r="Y1810">
        <f t="shared" si="456"/>
        <v>0</v>
      </c>
      <c r="Z1810">
        <f t="shared" si="457"/>
        <v>0</v>
      </c>
      <c r="AA1810">
        <f t="shared" si="458"/>
        <v>1</v>
      </c>
      <c r="AB1810">
        <f t="shared" si="459"/>
        <v>0</v>
      </c>
      <c r="AC1810">
        <f t="shared" si="460"/>
        <v>0</v>
      </c>
      <c r="AD1810">
        <f t="shared" si="461"/>
        <v>0</v>
      </c>
      <c r="AE1810">
        <f t="shared" si="462"/>
        <v>0</v>
      </c>
      <c r="AF1810">
        <f t="shared" si="463"/>
        <v>0</v>
      </c>
    </row>
    <row r="1811" spans="1:32" ht="45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448"/>
        <v>0.10857142857142857</v>
      </c>
      <c r="P1811" s="8">
        <f t="shared" si="449"/>
        <v>42.222222222222221</v>
      </c>
      <c r="Q1811" t="s">
        <v>8338</v>
      </c>
      <c r="R1811" t="s">
        <v>8339</v>
      </c>
      <c r="S1811" s="12">
        <f t="shared" si="450"/>
        <v>42064.532858796301</v>
      </c>
      <c r="T1811" s="12">
        <f t="shared" si="451"/>
        <v>42029.532858796301</v>
      </c>
      <c r="U1811">
        <f t="shared" si="452"/>
        <v>0</v>
      </c>
      <c r="V1811">
        <f t="shared" si="453"/>
        <v>1</v>
      </c>
      <c r="W1811">
        <f t="shared" si="454"/>
        <v>0</v>
      </c>
      <c r="X1811">
        <f t="shared" si="455"/>
        <v>0</v>
      </c>
      <c r="Y1811">
        <f t="shared" si="456"/>
        <v>0</v>
      </c>
      <c r="Z1811">
        <f t="shared" si="457"/>
        <v>0</v>
      </c>
      <c r="AA1811">
        <f t="shared" si="458"/>
        <v>0</v>
      </c>
      <c r="AB1811">
        <f t="shared" si="459"/>
        <v>0</v>
      </c>
      <c r="AC1811">
        <f t="shared" si="460"/>
        <v>0</v>
      </c>
      <c r="AD1811">
        <f t="shared" si="461"/>
        <v>0</v>
      </c>
      <c r="AE1811">
        <f t="shared" si="462"/>
        <v>0</v>
      </c>
      <c r="AF1811">
        <f t="shared" si="463"/>
        <v>0</v>
      </c>
    </row>
    <row r="1812" spans="1:32" ht="45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448"/>
        <v>3.3333333333333333E-2</v>
      </c>
      <c r="P1812" s="8">
        <f t="shared" si="449"/>
        <v>7.5</v>
      </c>
      <c r="Q1812" t="s">
        <v>8338</v>
      </c>
      <c r="R1812" t="s">
        <v>8339</v>
      </c>
      <c r="S1812" s="12">
        <f t="shared" si="450"/>
        <v>41872.53502314815</v>
      </c>
      <c r="T1812" s="12">
        <f t="shared" si="451"/>
        <v>41860.53502314815</v>
      </c>
      <c r="U1812">
        <f t="shared" si="452"/>
        <v>1</v>
      </c>
      <c r="V1812">
        <f t="shared" si="453"/>
        <v>0</v>
      </c>
      <c r="W1812">
        <f t="shared" si="454"/>
        <v>0</v>
      </c>
      <c r="X1812">
        <f t="shared" si="455"/>
        <v>0</v>
      </c>
      <c r="Y1812">
        <f t="shared" si="456"/>
        <v>0</v>
      </c>
      <c r="Z1812">
        <f t="shared" si="457"/>
        <v>0</v>
      </c>
      <c r="AA1812">
        <f t="shared" si="458"/>
        <v>0</v>
      </c>
      <c r="AB1812">
        <f t="shared" si="459"/>
        <v>0</v>
      </c>
      <c r="AC1812">
        <f t="shared" si="460"/>
        <v>0</v>
      </c>
      <c r="AD1812">
        <f t="shared" si="461"/>
        <v>0</v>
      </c>
      <c r="AE1812">
        <f t="shared" si="462"/>
        <v>0</v>
      </c>
      <c r="AF1812">
        <f t="shared" si="463"/>
        <v>0</v>
      </c>
    </row>
    <row r="1813" spans="1:32" ht="45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448"/>
        <v>7.407407407407407E-4</v>
      </c>
      <c r="P1813" s="8">
        <f t="shared" si="449"/>
        <v>1.5384615384615385</v>
      </c>
      <c r="Q1813" t="s">
        <v>8338</v>
      </c>
      <c r="R1813" t="s">
        <v>8339</v>
      </c>
      <c r="S1813" s="12">
        <f t="shared" si="450"/>
        <v>41935.791666666664</v>
      </c>
      <c r="T1813" s="12">
        <f t="shared" si="451"/>
        <v>41876.058680555558</v>
      </c>
      <c r="U1813">
        <f t="shared" si="452"/>
        <v>0</v>
      </c>
      <c r="V1813">
        <f t="shared" si="453"/>
        <v>0</v>
      </c>
      <c r="W1813">
        <f t="shared" si="454"/>
        <v>0</v>
      </c>
      <c r="X1813">
        <f t="shared" si="455"/>
        <v>0</v>
      </c>
      <c r="Y1813">
        <f t="shared" si="456"/>
        <v>0</v>
      </c>
      <c r="Z1813">
        <f t="shared" si="457"/>
        <v>0</v>
      </c>
      <c r="AA1813">
        <f t="shared" si="458"/>
        <v>0</v>
      </c>
      <c r="AB1813">
        <f t="shared" si="459"/>
        <v>0</v>
      </c>
      <c r="AC1813">
        <f t="shared" si="460"/>
        <v>0</v>
      </c>
      <c r="AD1813">
        <f t="shared" si="461"/>
        <v>0</v>
      </c>
      <c r="AE1813">
        <f t="shared" si="462"/>
        <v>0</v>
      </c>
      <c r="AF1813">
        <f t="shared" si="463"/>
        <v>1</v>
      </c>
    </row>
    <row r="1814" spans="1:32" ht="60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448"/>
        <v>0.13307692307692306</v>
      </c>
      <c r="P1814" s="8">
        <f t="shared" si="449"/>
        <v>37.608695652173914</v>
      </c>
      <c r="Q1814" t="s">
        <v>8338</v>
      </c>
      <c r="R1814" t="s">
        <v>8339</v>
      </c>
      <c r="S1814" s="12">
        <f t="shared" si="450"/>
        <v>42553.943703703699</v>
      </c>
      <c r="T1814" s="12">
        <f t="shared" si="451"/>
        <v>42523.943703703699</v>
      </c>
      <c r="U1814">
        <f t="shared" si="452"/>
        <v>0</v>
      </c>
      <c r="V1814">
        <f t="shared" si="453"/>
        <v>0</v>
      </c>
      <c r="W1814">
        <f t="shared" si="454"/>
        <v>1</v>
      </c>
      <c r="X1814">
        <f t="shared" si="455"/>
        <v>0</v>
      </c>
      <c r="Y1814">
        <f t="shared" si="456"/>
        <v>0</v>
      </c>
      <c r="Z1814">
        <f t="shared" si="457"/>
        <v>0</v>
      </c>
      <c r="AA1814">
        <f t="shared" si="458"/>
        <v>0</v>
      </c>
      <c r="AB1814">
        <f t="shared" si="459"/>
        <v>0</v>
      </c>
      <c r="AC1814">
        <f t="shared" si="460"/>
        <v>0</v>
      </c>
      <c r="AD1814">
        <f t="shared" si="461"/>
        <v>0</v>
      </c>
      <c r="AE1814">
        <f t="shared" si="462"/>
        <v>0</v>
      </c>
      <c r="AF1814">
        <f t="shared" si="463"/>
        <v>0</v>
      </c>
    </row>
    <row r="1815" spans="1:32" ht="45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448"/>
        <v>0</v>
      </c>
      <c r="P1815" s="8" t="e">
        <f t="shared" si="449"/>
        <v>#DIV/0!</v>
      </c>
      <c r="Q1815" t="s">
        <v>8338</v>
      </c>
      <c r="R1815" t="s">
        <v>8339</v>
      </c>
      <c r="S1815" s="12">
        <f t="shared" si="450"/>
        <v>41859.514027777775</v>
      </c>
      <c r="T1815" s="12">
        <f t="shared" si="451"/>
        <v>41829.514027777775</v>
      </c>
      <c r="U1815">
        <f t="shared" si="452"/>
        <v>0</v>
      </c>
      <c r="V1815">
        <f t="shared" si="453"/>
        <v>0</v>
      </c>
      <c r="W1815">
        <f t="shared" si="454"/>
        <v>1</v>
      </c>
      <c r="X1815">
        <f t="shared" si="455"/>
        <v>0</v>
      </c>
      <c r="Y1815">
        <f t="shared" si="456"/>
        <v>0</v>
      </c>
      <c r="Z1815">
        <f t="shared" si="457"/>
        <v>0</v>
      </c>
      <c r="AA1815">
        <f t="shared" si="458"/>
        <v>0</v>
      </c>
      <c r="AB1815">
        <f t="shared" si="459"/>
        <v>0</v>
      </c>
      <c r="AC1815">
        <f t="shared" si="460"/>
        <v>0</v>
      </c>
      <c r="AD1815">
        <f t="shared" si="461"/>
        <v>0</v>
      </c>
      <c r="AE1815">
        <f t="shared" si="462"/>
        <v>0</v>
      </c>
      <c r="AF1815">
        <f t="shared" si="463"/>
        <v>0</v>
      </c>
    </row>
    <row r="1816" spans="1:32" ht="45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448"/>
        <v>0.49183333333333334</v>
      </c>
      <c r="P1816" s="8">
        <f t="shared" si="449"/>
        <v>42.157142857142858</v>
      </c>
      <c r="Q1816" t="s">
        <v>8338</v>
      </c>
      <c r="R1816" t="s">
        <v>8339</v>
      </c>
      <c r="S1816" s="12">
        <f t="shared" si="450"/>
        <v>42062.939074074078</v>
      </c>
      <c r="T1816" s="12">
        <f t="shared" si="451"/>
        <v>42032.939074074078</v>
      </c>
      <c r="U1816">
        <f t="shared" si="452"/>
        <v>0</v>
      </c>
      <c r="V1816">
        <f t="shared" si="453"/>
        <v>0</v>
      </c>
      <c r="W1816">
        <f t="shared" si="454"/>
        <v>0</v>
      </c>
      <c r="X1816">
        <f t="shared" si="455"/>
        <v>1</v>
      </c>
      <c r="Y1816">
        <f t="shared" si="456"/>
        <v>0</v>
      </c>
      <c r="Z1816">
        <f t="shared" si="457"/>
        <v>0</v>
      </c>
      <c r="AA1816">
        <f t="shared" si="458"/>
        <v>0</v>
      </c>
      <c r="AB1816">
        <f t="shared" si="459"/>
        <v>0</v>
      </c>
      <c r="AC1816">
        <f t="shared" si="460"/>
        <v>0</v>
      </c>
      <c r="AD1816">
        <f t="shared" si="461"/>
        <v>0</v>
      </c>
      <c r="AE1816">
        <f t="shared" si="462"/>
        <v>0</v>
      </c>
      <c r="AF1816">
        <f t="shared" si="463"/>
        <v>0</v>
      </c>
    </row>
    <row r="1817" spans="1:32" ht="60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448"/>
        <v>0</v>
      </c>
      <c r="P1817" s="8" t="e">
        <f t="shared" si="449"/>
        <v>#DIV/0!</v>
      </c>
      <c r="Q1817" t="s">
        <v>8338</v>
      </c>
      <c r="R1817" t="s">
        <v>8339</v>
      </c>
      <c r="S1817" s="12">
        <f t="shared" si="450"/>
        <v>42186.531678240739</v>
      </c>
      <c r="T1817" s="12">
        <f t="shared" si="451"/>
        <v>42172.531678240739</v>
      </c>
      <c r="U1817">
        <f t="shared" si="452"/>
        <v>0</v>
      </c>
      <c r="V1817">
        <f t="shared" si="453"/>
        <v>1</v>
      </c>
      <c r="W1817">
        <f t="shared" si="454"/>
        <v>0</v>
      </c>
      <c r="X1817">
        <f t="shared" si="455"/>
        <v>0</v>
      </c>
      <c r="Y1817">
        <f t="shared" si="456"/>
        <v>0</v>
      </c>
      <c r="Z1817">
        <f t="shared" si="457"/>
        <v>0</v>
      </c>
      <c r="AA1817">
        <f t="shared" si="458"/>
        <v>0</v>
      </c>
      <c r="AB1817">
        <f t="shared" si="459"/>
        <v>0</v>
      </c>
      <c r="AC1817">
        <f t="shared" si="460"/>
        <v>0</v>
      </c>
      <c r="AD1817">
        <f t="shared" si="461"/>
        <v>0</v>
      </c>
      <c r="AE1817">
        <f t="shared" si="462"/>
        <v>0</v>
      </c>
      <c r="AF1817">
        <f t="shared" si="463"/>
        <v>0</v>
      </c>
    </row>
    <row r="1818" spans="1:32" ht="45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448"/>
        <v>2.036E-2</v>
      </c>
      <c r="P1818" s="8">
        <f t="shared" si="449"/>
        <v>84.833333333333329</v>
      </c>
      <c r="Q1818" t="s">
        <v>8338</v>
      </c>
      <c r="R1818" t="s">
        <v>8339</v>
      </c>
      <c r="S1818" s="12">
        <f t="shared" si="450"/>
        <v>42576.416666666672</v>
      </c>
      <c r="T1818" s="12">
        <f t="shared" si="451"/>
        <v>42548.501192129625</v>
      </c>
      <c r="U1818">
        <f t="shared" si="452"/>
        <v>0</v>
      </c>
      <c r="V1818">
        <f t="shared" si="453"/>
        <v>0</v>
      </c>
      <c r="W1818">
        <f t="shared" si="454"/>
        <v>0</v>
      </c>
      <c r="X1818">
        <f t="shared" si="455"/>
        <v>0</v>
      </c>
      <c r="Y1818">
        <f t="shared" si="456"/>
        <v>0</v>
      </c>
      <c r="Z1818">
        <f t="shared" si="457"/>
        <v>0</v>
      </c>
      <c r="AA1818">
        <f t="shared" si="458"/>
        <v>1</v>
      </c>
      <c r="AB1818">
        <f t="shared" si="459"/>
        <v>0</v>
      </c>
      <c r="AC1818">
        <f t="shared" si="460"/>
        <v>0</v>
      </c>
      <c r="AD1818">
        <f t="shared" si="461"/>
        <v>0</v>
      </c>
      <c r="AE1818">
        <f t="shared" si="462"/>
        <v>0</v>
      </c>
      <c r="AF1818">
        <f t="shared" si="463"/>
        <v>0</v>
      </c>
    </row>
    <row r="1819" spans="1:32" ht="45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448"/>
        <v>0.52327777777777773</v>
      </c>
      <c r="P1819" s="8">
        <f t="shared" si="449"/>
        <v>94.19</v>
      </c>
      <c r="Q1819" t="s">
        <v>8338</v>
      </c>
      <c r="R1819" t="s">
        <v>8339</v>
      </c>
      <c r="S1819" s="12">
        <f t="shared" si="450"/>
        <v>42764.915972222225</v>
      </c>
      <c r="T1819" s="12">
        <f t="shared" si="451"/>
        <v>42705.287118055552</v>
      </c>
      <c r="U1819">
        <f t="shared" si="452"/>
        <v>0</v>
      </c>
      <c r="V1819">
        <f t="shared" si="453"/>
        <v>0</v>
      </c>
      <c r="W1819">
        <f t="shared" si="454"/>
        <v>0</v>
      </c>
      <c r="X1819">
        <f t="shared" si="455"/>
        <v>0</v>
      </c>
      <c r="Y1819">
        <f t="shared" si="456"/>
        <v>1</v>
      </c>
      <c r="Z1819">
        <f t="shared" si="457"/>
        <v>0</v>
      </c>
      <c r="AA1819">
        <f t="shared" si="458"/>
        <v>0</v>
      </c>
      <c r="AB1819">
        <f t="shared" si="459"/>
        <v>0</v>
      </c>
      <c r="AC1819">
        <f t="shared" si="460"/>
        <v>0</v>
      </c>
      <c r="AD1819">
        <f t="shared" si="461"/>
        <v>0</v>
      </c>
      <c r="AE1819">
        <f t="shared" si="462"/>
        <v>0</v>
      </c>
      <c r="AF1819">
        <f t="shared" si="463"/>
        <v>0</v>
      </c>
    </row>
    <row r="1820" spans="1:32" ht="45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448"/>
        <v>0</v>
      </c>
      <c r="P1820" s="8" t="e">
        <f t="shared" si="449"/>
        <v>#DIV/0!</v>
      </c>
      <c r="Q1820" t="s">
        <v>8338</v>
      </c>
      <c r="R1820" t="s">
        <v>8339</v>
      </c>
      <c r="S1820" s="12">
        <f t="shared" si="450"/>
        <v>42096.817708333328</v>
      </c>
      <c r="T1820" s="12">
        <f t="shared" si="451"/>
        <v>42066.859375</v>
      </c>
      <c r="U1820">
        <f t="shared" si="452"/>
        <v>0</v>
      </c>
      <c r="V1820">
        <f t="shared" si="453"/>
        <v>0</v>
      </c>
      <c r="W1820">
        <f t="shared" si="454"/>
        <v>0</v>
      </c>
      <c r="X1820">
        <f t="shared" si="455"/>
        <v>0</v>
      </c>
      <c r="Y1820">
        <f t="shared" si="456"/>
        <v>1</v>
      </c>
      <c r="Z1820">
        <f t="shared" si="457"/>
        <v>0</v>
      </c>
      <c r="AA1820">
        <f t="shared" si="458"/>
        <v>0</v>
      </c>
      <c r="AB1820">
        <f t="shared" si="459"/>
        <v>0</v>
      </c>
      <c r="AC1820">
        <f t="shared" si="460"/>
        <v>0</v>
      </c>
      <c r="AD1820">
        <f t="shared" si="461"/>
        <v>0</v>
      </c>
      <c r="AE1820">
        <f t="shared" si="462"/>
        <v>0</v>
      </c>
      <c r="AF1820">
        <f t="shared" si="463"/>
        <v>0</v>
      </c>
    </row>
    <row r="1821" spans="1:32" ht="60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448"/>
        <v>2.0833333333333332E-2</v>
      </c>
      <c r="P1821" s="8">
        <f t="shared" si="449"/>
        <v>6.25</v>
      </c>
      <c r="Q1821" t="s">
        <v>8338</v>
      </c>
      <c r="R1821" t="s">
        <v>8339</v>
      </c>
      <c r="S1821" s="12">
        <f t="shared" si="450"/>
        <v>41850.377268518518</v>
      </c>
      <c r="T1821" s="12">
        <f t="shared" si="451"/>
        <v>41820.377268518518</v>
      </c>
      <c r="U1821">
        <f t="shared" si="452"/>
        <v>0</v>
      </c>
      <c r="V1821">
        <f t="shared" si="453"/>
        <v>1</v>
      </c>
      <c r="W1821">
        <f t="shared" si="454"/>
        <v>0</v>
      </c>
      <c r="X1821">
        <f t="shared" si="455"/>
        <v>0</v>
      </c>
      <c r="Y1821">
        <f t="shared" si="456"/>
        <v>0</v>
      </c>
      <c r="Z1821">
        <f t="shared" si="457"/>
        <v>0</v>
      </c>
      <c r="AA1821">
        <f t="shared" si="458"/>
        <v>0</v>
      </c>
      <c r="AB1821">
        <f t="shared" si="459"/>
        <v>0</v>
      </c>
      <c r="AC1821">
        <f t="shared" si="460"/>
        <v>0</v>
      </c>
      <c r="AD1821">
        <f t="shared" si="461"/>
        <v>0</v>
      </c>
      <c r="AE1821">
        <f t="shared" si="462"/>
        <v>0</v>
      </c>
      <c r="AF1821">
        <f t="shared" si="463"/>
        <v>0</v>
      </c>
    </row>
    <row r="1822" spans="1:32" ht="60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448"/>
        <v>6.565384615384616E-2</v>
      </c>
      <c r="P1822" s="8">
        <f t="shared" si="449"/>
        <v>213.375</v>
      </c>
      <c r="Q1822" t="s">
        <v>8338</v>
      </c>
      <c r="R1822" t="s">
        <v>8339</v>
      </c>
      <c r="S1822" s="12">
        <f t="shared" si="450"/>
        <v>42094.667708333334</v>
      </c>
      <c r="T1822" s="12">
        <f t="shared" si="451"/>
        <v>42064.709374999999</v>
      </c>
      <c r="U1822">
        <f t="shared" si="452"/>
        <v>0</v>
      </c>
      <c r="V1822">
        <f t="shared" si="453"/>
        <v>0</v>
      </c>
      <c r="W1822">
        <f t="shared" si="454"/>
        <v>0</v>
      </c>
      <c r="X1822">
        <f t="shared" si="455"/>
        <v>0</v>
      </c>
      <c r="Y1822">
        <f t="shared" si="456"/>
        <v>0</v>
      </c>
      <c r="Z1822">
        <f t="shared" si="457"/>
        <v>0</v>
      </c>
      <c r="AA1822">
        <f t="shared" si="458"/>
        <v>1</v>
      </c>
      <c r="AB1822">
        <f t="shared" si="459"/>
        <v>0</v>
      </c>
      <c r="AC1822">
        <f t="shared" si="460"/>
        <v>0</v>
      </c>
      <c r="AD1822">
        <f t="shared" si="461"/>
        <v>0</v>
      </c>
      <c r="AE1822">
        <f t="shared" si="462"/>
        <v>0</v>
      </c>
      <c r="AF1822">
        <f t="shared" si="463"/>
        <v>0</v>
      </c>
    </row>
    <row r="1823" spans="1:32" ht="45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448"/>
        <v>1.3489</v>
      </c>
      <c r="P1823" s="8">
        <f t="shared" si="449"/>
        <v>59.162280701754383</v>
      </c>
      <c r="Q1823" t="s">
        <v>8325</v>
      </c>
      <c r="R1823" t="s">
        <v>8326</v>
      </c>
      <c r="S1823" s="12">
        <f t="shared" si="450"/>
        <v>40970.944062499999</v>
      </c>
      <c r="T1823" s="12">
        <f t="shared" si="451"/>
        <v>40925.944062499999</v>
      </c>
      <c r="U1823">
        <f t="shared" si="452"/>
        <v>0</v>
      </c>
      <c r="V1823">
        <f t="shared" si="453"/>
        <v>1</v>
      </c>
      <c r="W1823">
        <f t="shared" si="454"/>
        <v>0</v>
      </c>
      <c r="X1823">
        <f t="shared" si="455"/>
        <v>0</v>
      </c>
      <c r="Y1823">
        <f t="shared" si="456"/>
        <v>0</v>
      </c>
      <c r="Z1823">
        <f t="shared" si="457"/>
        <v>0</v>
      </c>
      <c r="AA1823">
        <f t="shared" si="458"/>
        <v>0</v>
      </c>
      <c r="AB1823">
        <f t="shared" si="459"/>
        <v>0</v>
      </c>
      <c r="AC1823">
        <f t="shared" si="460"/>
        <v>0</v>
      </c>
      <c r="AD1823">
        <f t="shared" si="461"/>
        <v>0</v>
      </c>
      <c r="AE1823">
        <f t="shared" si="462"/>
        <v>0</v>
      </c>
      <c r="AF1823">
        <f t="shared" si="463"/>
        <v>0</v>
      </c>
    </row>
    <row r="1824" spans="1:32" ht="30" x14ac:dyDescent="0.25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448"/>
        <v>1</v>
      </c>
      <c r="P1824" s="8">
        <f t="shared" si="449"/>
        <v>27.272727272727273</v>
      </c>
      <c r="Q1824" t="s">
        <v>8325</v>
      </c>
      <c r="R1824" t="s">
        <v>8326</v>
      </c>
      <c r="S1824" s="12">
        <f t="shared" si="450"/>
        <v>41670.417361111111</v>
      </c>
      <c r="T1824" s="12">
        <f t="shared" si="451"/>
        <v>41634.422013888892</v>
      </c>
      <c r="U1824">
        <f t="shared" si="452"/>
        <v>1</v>
      </c>
      <c r="V1824">
        <f t="shared" si="453"/>
        <v>0</v>
      </c>
      <c r="W1824">
        <f t="shared" si="454"/>
        <v>0</v>
      </c>
      <c r="X1824">
        <f t="shared" si="455"/>
        <v>0</v>
      </c>
      <c r="Y1824">
        <f t="shared" si="456"/>
        <v>0</v>
      </c>
      <c r="Z1824">
        <f t="shared" si="457"/>
        <v>0</v>
      </c>
      <c r="AA1824">
        <f t="shared" si="458"/>
        <v>0</v>
      </c>
      <c r="AB1824">
        <f t="shared" si="459"/>
        <v>0</v>
      </c>
      <c r="AC1824">
        <f t="shared" si="460"/>
        <v>0</v>
      </c>
      <c r="AD1824">
        <f t="shared" si="461"/>
        <v>0</v>
      </c>
      <c r="AE1824">
        <f t="shared" si="462"/>
        <v>0</v>
      </c>
      <c r="AF1824">
        <f t="shared" si="463"/>
        <v>0</v>
      </c>
    </row>
    <row r="1825" spans="1:32" ht="60" x14ac:dyDescent="0.25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448"/>
        <v>1.1585714285714286</v>
      </c>
      <c r="P1825" s="8">
        <f t="shared" si="449"/>
        <v>24.575757575757574</v>
      </c>
      <c r="Q1825" t="s">
        <v>8325</v>
      </c>
      <c r="R1825" t="s">
        <v>8326</v>
      </c>
      <c r="S1825" s="12">
        <f t="shared" si="450"/>
        <v>41206.309907407405</v>
      </c>
      <c r="T1825" s="12">
        <f t="shared" si="451"/>
        <v>41176.309907407405</v>
      </c>
      <c r="U1825">
        <f t="shared" si="452"/>
        <v>1</v>
      </c>
      <c r="V1825">
        <f t="shared" si="453"/>
        <v>0</v>
      </c>
      <c r="W1825">
        <f t="shared" si="454"/>
        <v>0</v>
      </c>
      <c r="X1825">
        <f t="shared" si="455"/>
        <v>0</v>
      </c>
      <c r="Y1825">
        <f t="shared" si="456"/>
        <v>0</v>
      </c>
      <c r="Z1825">
        <f t="shared" si="457"/>
        <v>0</v>
      </c>
      <c r="AA1825">
        <f t="shared" si="458"/>
        <v>0</v>
      </c>
      <c r="AB1825">
        <f t="shared" si="459"/>
        <v>0</v>
      </c>
      <c r="AC1825">
        <f t="shared" si="460"/>
        <v>0</v>
      </c>
      <c r="AD1825">
        <f t="shared" si="461"/>
        <v>0</v>
      </c>
      <c r="AE1825">
        <f t="shared" si="462"/>
        <v>0</v>
      </c>
      <c r="AF1825">
        <f t="shared" si="463"/>
        <v>0</v>
      </c>
    </row>
    <row r="1826" spans="1:32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448"/>
        <v>1.0006666666666666</v>
      </c>
      <c r="P1826" s="8">
        <f t="shared" si="449"/>
        <v>75.05</v>
      </c>
      <c r="Q1826" t="s">
        <v>8325</v>
      </c>
      <c r="R1826" t="s">
        <v>8326</v>
      </c>
      <c r="S1826" s="12">
        <f t="shared" si="450"/>
        <v>41646.713888888888</v>
      </c>
      <c r="T1826" s="12">
        <f t="shared" si="451"/>
        <v>41626.541284722218</v>
      </c>
      <c r="U1826">
        <f t="shared" si="452"/>
        <v>0</v>
      </c>
      <c r="V1826">
        <f t="shared" si="453"/>
        <v>1</v>
      </c>
      <c r="W1826">
        <f t="shared" si="454"/>
        <v>0</v>
      </c>
      <c r="X1826">
        <f t="shared" si="455"/>
        <v>0</v>
      </c>
      <c r="Y1826">
        <f t="shared" si="456"/>
        <v>0</v>
      </c>
      <c r="Z1826">
        <f t="shared" si="457"/>
        <v>0</v>
      </c>
      <c r="AA1826">
        <f t="shared" si="458"/>
        <v>0</v>
      </c>
      <c r="AB1826">
        <f t="shared" si="459"/>
        <v>0</v>
      </c>
      <c r="AC1826">
        <f t="shared" si="460"/>
        <v>0</v>
      </c>
      <c r="AD1826">
        <f t="shared" si="461"/>
        <v>0</v>
      </c>
      <c r="AE1826">
        <f t="shared" si="462"/>
        <v>0</v>
      </c>
      <c r="AF1826">
        <f t="shared" si="463"/>
        <v>0</v>
      </c>
    </row>
    <row r="1827" spans="1:32" ht="60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448"/>
        <v>1.0505</v>
      </c>
      <c r="P1827" s="8">
        <f t="shared" si="449"/>
        <v>42.02</v>
      </c>
      <c r="Q1827" t="s">
        <v>8325</v>
      </c>
      <c r="R1827" t="s">
        <v>8326</v>
      </c>
      <c r="S1827" s="12">
        <f t="shared" si="450"/>
        <v>41466.45952546296</v>
      </c>
      <c r="T1827" s="12">
        <f t="shared" si="451"/>
        <v>41443.45952546296</v>
      </c>
      <c r="U1827">
        <f t="shared" si="452"/>
        <v>0</v>
      </c>
      <c r="V1827">
        <f t="shared" si="453"/>
        <v>1</v>
      </c>
      <c r="W1827">
        <f t="shared" si="454"/>
        <v>0</v>
      </c>
      <c r="X1827">
        <f t="shared" si="455"/>
        <v>0</v>
      </c>
      <c r="Y1827">
        <f t="shared" si="456"/>
        <v>0</v>
      </c>
      <c r="Z1827">
        <f t="shared" si="457"/>
        <v>0</v>
      </c>
      <c r="AA1827">
        <f t="shared" si="458"/>
        <v>0</v>
      </c>
      <c r="AB1827">
        <f t="shared" si="459"/>
        <v>0</v>
      </c>
      <c r="AC1827">
        <f t="shared" si="460"/>
        <v>0</v>
      </c>
      <c r="AD1827">
        <f t="shared" si="461"/>
        <v>0</v>
      </c>
      <c r="AE1827">
        <f t="shared" si="462"/>
        <v>0</v>
      </c>
      <c r="AF1827">
        <f t="shared" si="463"/>
        <v>0</v>
      </c>
    </row>
    <row r="1828" spans="1:32" ht="30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448"/>
        <v>1.01</v>
      </c>
      <c r="P1828" s="8">
        <f t="shared" si="449"/>
        <v>53.157894736842103</v>
      </c>
      <c r="Q1828" t="s">
        <v>8325</v>
      </c>
      <c r="R1828" t="s">
        <v>8326</v>
      </c>
      <c r="S1828" s="12">
        <f t="shared" si="450"/>
        <v>41687.548807870371</v>
      </c>
      <c r="T1828" s="12">
        <f t="shared" si="451"/>
        <v>41657.548807870371</v>
      </c>
      <c r="U1828">
        <f t="shared" si="452"/>
        <v>0</v>
      </c>
      <c r="V1828">
        <f t="shared" si="453"/>
        <v>1</v>
      </c>
      <c r="W1828">
        <f t="shared" si="454"/>
        <v>0</v>
      </c>
      <c r="X1828">
        <f t="shared" si="455"/>
        <v>0</v>
      </c>
      <c r="Y1828">
        <f t="shared" si="456"/>
        <v>0</v>
      </c>
      <c r="Z1828">
        <f t="shared" si="457"/>
        <v>0</v>
      </c>
      <c r="AA1828">
        <f t="shared" si="458"/>
        <v>0</v>
      </c>
      <c r="AB1828">
        <f t="shared" si="459"/>
        <v>0</v>
      </c>
      <c r="AC1828">
        <f t="shared" si="460"/>
        <v>0</v>
      </c>
      <c r="AD1828">
        <f t="shared" si="461"/>
        <v>0</v>
      </c>
      <c r="AE1828">
        <f t="shared" si="462"/>
        <v>0</v>
      </c>
      <c r="AF1828">
        <f t="shared" si="463"/>
        <v>0</v>
      </c>
    </row>
    <row r="1829" spans="1:32" ht="60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448"/>
        <v>1.0066250000000001</v>
      </c>
      <c r="P1829" s="8">
        <f t="shared" si="449"/>
        <v>83.885416666666671</v>
      </c>
      <c r="Q1829" t="s">
        <v>8325</v>
      </c>
      <c r="R1829" t="s">
        <v>8326</v>
      </c>
      <c r="S1829" s="12">
        <f t="shared" si="450"/>
        <v>40604.950937499998</v>
      </c>
      <c r="T1829" s="12">
        <f t="shared" si="451"/>
        <v>40554.950937499998</v>
      </c>
      <c r="U1829">
        <f t="shared" si="452"/>
        <v>0</v>
      </c>
      <c r="V1829">
        <f t="shared" si="453"/>
        <v>0</v>
      </c>
      <c r="W1829">
        <f t="shared" si="454"/>
        <v>1</v>
      </c>
      <c r="X1829">
        <f t="shared" si="455"/>
        <v>0</v>
      </c>
      <c r="Y1829">
        <f t="shared" si="456"/>
        <v>0</v>
      </c>
      <c r="Z1829">
        <f t="shared" si="457"/>
        <v>0</v>
      </c>
      <c r="AA1829">
        <f t="shared" si="458"/>
        <v>0</v>
      </c>
      <c r="AB1829">
        <f t="shared" si="459"/>
        <v>0</v>
      </c>
      <c r="AC1829">
        <f t="shared" si="460"/>
        <v>0</v>
      </c>
      <c r="AD1829">
        <f t="shared" si="461"/>
        <v>0</v>
      </c>
      <c r="AE1829">
        <f t="shared" si="462"/>
        <v>0</v>
      </c>
      <c r="AF1829">
        <f t="shared" si="463"/>
        <v>0</v>
      </c>
    </row>
    <row r="1830" spans="1:32" ht="60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448"/>
        <v>1.0016</v>
      </c>
      <c r="P1830" s="8">
        <f t="shared" si="449"/>
        <v>417.33333333333331</v>
      </c>
      <c r="Q1830" t="s">
        <v>8325</v>
      </c>
      <c r="R1830" t="s">
        <v>8326</v>
      </c>
      <c r="S1830" s="12">
        <f t="shared" si="450"/>
        <v>41768.541666666664</v>
      </c>
      <c r="T1830" s="12">
        <f t="shared" si="451"/>
        <v>41736.524652777778</v>
      </c>
      <c r="U1830">
        <f t="shared" si="452"/>
        <v>0</v>
      </c>
      <c r="V1830">
        <f t="shared" si="453"/>
        <v>0</v>
      </c>
      <c r="W1830">
        <f t="shared" si="454"/>
        <v>0</v>
      </c>
      <c r="X1830">
        <f t="shared" si="455"/>
        <v>0</v>
      </c>
      <c r="Y1830">
        <f t="shared" si="456"/>
        <v>0</v>
      </c>
      <c r="Z1830">
        <f t="shared" si="457"/>
        <v>1</v>
      </c>
      <c r="AA1830">
        <f t="shared" si="458"/>
        <v>0</v>
      </c>
      <c r="AB1830">
        <f t="shared" si="459"/>
        <v>0</v>
      </c>
      <c r="AC1830">
        <f t="shared" si="460"/>
        <v>0</v>
      </c>
      <c r="AD1830">
        <f t="shared" si="461"/>
        <v>0</v>
      </c>
      <c r="AE1830">
        <f t="shared" si="462"/>
        <v>0</v>
      </c>
      <c r="AF1830">
        <f t="shared" si="463"/>
        <v>0</v>
      </c>
    </row>
    <row r="1831" spans="1:32" ht="45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448"/>
        <v>1.6668333333333334</v>
      </c>
      <c r="P1831" s="8">
        <f t="shared" si="449"/>
        <v>75.765151515151516</v>
      </c>
      <c r="Q1831" t="s">
        <v>8325</v>
      </c>
      <c r="R1831" t="s">
        <v>8326</v>
      </c>
      <c r="S1831" s="12">
        <f t="shared" si="450"/>
        <v>40564.541666666664</v>
      </c>
      <c r="T1831" s="12">
        <f t="shared" si="451"/>
        <v>40515.712627314817</v>
      </c>
      <c r="U1831">
        <f t="shared" si="452"/>
        <v>0</v>
      </c>
      <c r="V1831">
        <f t="shared" si="453"/>
        <v>1</v>
      </c>
      <c r="W1831">
        <f t="shared" si="454"/>
        <v>0</v>
      </c>
      <c r="X1831">
        <f t="shared" si="455"/>
        <v>0</v>
      </c>
      <c r="Y1831">
        <f t="shared" si="456"/>
        <v>0</v>
      </c>
      <c r="Z1831">
        <f t="shared" si="457"/>
        <v>0</v>
      </c>
      <c r="AA1831">
        <f t="shared" si="458"/>
        <v>0</v>
      </c>
      <c r="AB1831">
        <f t="shared" si="459"/>
        <v>0</v>
      </c>
      <c r="AC1831">
        <f t="shared" si="460"/>
        <v>0</v>
      </c>
      <c r="AD1831">
        <f t="shared" si="461"/>
        <v>0</v>
      </c>
      <c r="AE1831">
        <f t="shared" si="462"/>
        <v>0</v>
      </c>
      <c r="AF1831">
        <f t="shared" si="463"/>
        <v>0</v>
      </c>
    </row>
    <row r="1832" spans="1:32" ht="45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448"/>
        <v>1.0153333333333334</v>
      </c>
      <c r="P1832" s="8">
        <f t="shared" si="449"/>
        <v>67.389380530973455</v>
      </c>
      <c r="Q1832" t="s">
        <v>8325</v>
      </c>
      <c r="R1832" t="s">
        <v>8326</v>
      </c>
      <c r="S1832" s="12">
        <f t="shared" si="450"/>
        <v>41694.309108796297</v>
      </c>
      <c r="T1832" s="12">
        <f t="shared" si="451"/>
        <v>41664.309108796297</v>
      </c>
      <c r="U1832">
        <f t="shared" si="452"/>
        <v>0</v>
      </c>
      <c r="V1832">
        <f t="shared" si="453"/>
        <v>0</v>
      </c>
      <c r="W1832">
        <f t="shared" si="454"/>
        <v>0</v>
      </c>
      <c r="X1832">
        <f t="shared" si="455"/>
        <v>0</v>
      </c>
      <c r="Y1832">
        <f t="shared" si="456"/>
        <v>1</v>
      </c>
      <c r="Z1832">
        <f t="shared" si="457"/>
        <v>0</v>
      </c>
      <c r="AA1832">
        <f t="shared" si="458"/>
        <v>0</v>
      </c>
      <c r="AB1832">
        <f t="shared" si="459"/>
        <v>0</v>
      </c>
      <c r="AC1832">
        <f t="shared" si="460"/>
        <v>0</v>
      </c>
      <c r="AD1832">
        <f t="shared" si="461"/>
        <v>0</v>
      </c>
      <c r="AE1832">
        <f t="shared" si="462"/>
        <v>0</v>
      </c>
      <c r="AF1832">
        <f t="shared" si="463"/>
        <v>0</v>
      </c>
    </row>
    <row r="1833" spans="1:32" ht="45" x14ac:dyDescent="0.25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448"/>
        <v>1.03</v>
      </c>
      <c r="P1833" s="8">
        <f t="shared" si="449"/>
        <v>73.571428571428569</v>
      </c>
      <c r="Q1833" t="s">
        <v>8325</v>
      </c>
      <c r="R1833" t="s">
        <v>8326</v>
      </c>
      <c r="S1833" s="12">
        <f t="shared" si="450"/>
        <v>41041.621099537035</v>
      </c>
      <c r="T1833" s="12">
        <f t="shared" si="451"/>
        <v>41026.621099537035</v>
      </c>
      <c r="U1833">
        <f t="shared" si="452"/>
        <v>1</v>
      </c>
      <c r="V1833">
        <f t="shared" si="453"/>
        <v>1</v>
      </c>
      <c r="W1833">
        <f t="shared" si="454"/>
        <v>0</v>
      </c>
      <c r="X1833">
        <f t="shared" si="455"/>
        <v>0</v>
      </c>
      <c r="Y1833">
        <f t="shared" si="456"/>
        <v>0</v>
      </c>
      <c r="Z1833">
        <f t="shared" si="457"/>
        <v>0</v>
      </c>
      <c r="AA1833">
        <f t="shared" si="458"/>
        <v>0</v>
      </c>
      <c r="AB1833">
        <f t="shared" si="459"/>
        <v>0</v>
      </c>
      <c r="AC1833">
        <f t="shared" si="460"/>
        <v>0</v>
      </c>
      <c r="AD1833">
        <f t="shared" si="461"/>
        <v>0</v>
      </c>
      <c r="AE1833">
        <f t="shared" si="462"/>
        <v>0</v>
      </c>
      <c r="AF1833">
        <f t="shared" si="463"/>
        <v>0</v>
      </c>
    </row>
    <row r="1834" spans="1:32" ht="60" x14ac:dyDescent="0.25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448"/>
        <v>1.4285714285714286</v>
      </c>
      <c r="P1834" s="8">
        <f t="shared" si="449"/>
        <v>25</v>
      </c>
      <c r="Q1834" t="s">
        <v>8325</v>
      </c>
      <c r="R1834" t="s">
        <v>8326</v>
      </c>
      <c r="S1834" s="12">
        <f t="shared" si="450"/>
        <v>40606.164664351854</v>
      </c>
      <c r="T1834" s="12">
        <f t="shared" si="451"/>
        <v>40576.164664351854</v>
      </c>
      <c r="U1834">
        <f t="shared" si="452"/>
        <v>1</v>
      </c>
      <c r="V1834">
        <f t="shared" si="453"/>
        <v>0</v>
      </c>
      <c r="W1834">
        <f t="shared" si="454"/>
        <v>0</v>
      </c>
      <c r="X1834">
        <f t="shared" si="455"/>
        <v>0</v>
      </c>
      <c r="Y1834">
        <f t="shared" si="456"/>
        <v>0</v>
      </c>
      <c r="Z1834">
        <f t="shared" si="457"/>
        <v>0</v>
      </c>
      <c r="AA1834">
        <f t="shared" si="458"/>
        <v>0</v>
      </c>
      <c r="AB1834">
        <f t="shared" si="459"/>
        <v>0</v>
      </c>
      <c r="AC1834">
        <f t="shared" si="460"/>
        <v>0</v>
      </c>
      <c r="AD1834">
        <f t="shared" si="461"/>
        <v>0</v>
      </c>
      <c r="AE1834">
        <f t="shared" si="462"/>
        <v>0</v>
      </c>
      <c r="AF1834">
        <f t="shared" si="463"/>
        <v>0</v>
      </c>
    </row>
    <row r="1835" spans="1:32" ht="60" x14ac:dyDescent="0.25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448"/>
        <v>2.625</v>
      </c>
      <c r="P1835" s="8">
        <f t="shared" si="449"/>
        <v>42</v>
      </c>
      <c r="Q1835" t="s">
        <v>8325</v>
      </c>
      <c r="R1835" t="s">
        <v>8326</v>
      </c>
      <c r="S1835" s="12">
        <f t="shared" si="450"/>
        <v>41334.957638888889</v>
      </c>
      <c r="T1835" s="12">
        <f t="shared" si="451"/>
        <v>41302.669016203705</v>
      </c>
      <c r="U1835">
        <f t="shared" si="452"/>
        <v>1</v>
      </c>
      <c r="V1835">
        <f t="shared" si="453"/>
        <v>0</v>
      </c>
      <c r="W1835">
        <f t="shared" si="454"/>
        <v>0</v>
      </c>
      <c r="X1835">
        <f t="shared" si="455"/>
        <v>0</v>
      </c>
      <c r="Y1835">
        <f t="shared" si="456"/>
        <v>0</v>
      </c>
      <c r="Z1835">
        <f t="shared" si="457"/>
        <v>0</v>
      </c>
      <c r="AA1835">
        <f t="shared" si="458"/>
        <v>0</v>
      </c>
      <c r="AB1835">
        <f t="shared" si="459"/>
        <v>0</v>
      </c>
      <c r="AC1835">
        <f t="shared" si="460"/>
        <v>0</v>
      </c>
      <c r="AD1835">
        <f t="shared" si="461"/>
        <v>0</v>
      </c>
      <c r="AE1835">
        <f t="shared" si="462"/>
        <v>0</v>
      </c>
      <c r="AF1835">
        <f t="shared" si="463"/>
        <v>0</v>
      </c>
    </row>
    <row r="1836" spans="1:32" ht="30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448"/>
        <v>1.1805000000000001</v>
      </c>
      <c r="P1836" s="8">
        <f t="shared" si="449"/>
        <v>131.16666666666666</v>
      </c>
      <c r="Q1836" t="s">
        <v>8325</v>
      </c>
      <c r="R1836" t="s">
        <v>8326</v>
      </c>
      <c r="S1836" s="12">
        <f t="shared" si="450"/>
        <v>42028.589062500003</v>
      </c>
      <c r="T1836" s="12">
        <f t="shared" si="451"/>
        <v>41988.589062500003</v>
      </c>
      <c r="U1836">
        <f t="shared" si="452"/>
        <v>0</v>
      </c>
      <c r="V1836">
        <f t="shared" si="453"/>
        <v>0</v>
      </c>
      <c r="W1836">
        <f t="shared" si="454"/>
        <v>0</v>
      </c>
      <c r="X1836">
        <f t="shared" si="455"/>
        <v>1</v>
      </c>
      <c r="Y1836">
        <f t="shared" si="456"/>
        <v>0</v>
      </c>
      <c r="Z1836">
        <f t="shared" si="457"/>
        <v>0</v>
      </c>
      <c r="AA1836">
        <f t="shared" si="458"/>
        <v>0</v>
      </c>
      <c r="AB1836">
        <f t="shared" si="459"/>
        <v>0</v>
      </c>
      <c r="AC1836">
        <f t="shared" si="460"/>
        <v>0</v>
      </c>
      <c r="AD1836">
        <f t="shared" si="461"/>
        <v>0</v>
      </c>
      <c r="AE1836">
        <f t="shared" si="462"/>
        <v>0</v>
      </c>
      <c r="AF1836">
        <f t="shared" si="463"/>
        <v>0</v>
      </c>
    </row>
    <row r="1837" spans="1:32" ht="75" x14ac:dyDescent="0.25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448"/>
        <v>1.04</v>
      </c>
      <c r="P1837" s="8">
        <f t="shared" si="449"/>
        <v>47.272727272727273</v>
      </c>
      <c r="Q1837" t="s">
        <v>8325</v>
      </c>
      <c r="R1837" t="s">
        <v>8326</v>
      </c>
      <c r="S1837" s="12">
        <f t="shared" si="450"/>
        <v>42460.285543981481</v>
      </c>
      <c r="T1837" s="12">
        <f t="shared" si="451"/>
        <v>42430.327210648145</v>
      </c>
      <c r="U1837">
        <f t="shared" si="452"/>
        <v>1</v>
      </c>
      <c r="V1837">
        <f t="shared" si="453"/>
        <v>0</v>
      </c>
      <c r="W1837">
        <f t="shared" si="454"/>
        <v>0</v>
      </c>
      <c r="X1837">
        <f t="shared" si="455"/>
        <v>0</v>
      </c>
      <c r="Y1837">
        <f t="shared" si="456"/>
        <v>0</v>
      </c>
      <c r="Z1837">
        <f t="shared" si="457"/>
        <v>0</v>
      </c>
      <c r="AA1837">
        <f t="shared" si="458"/>
        <v>0</v>
      </c>
      <c r="AB1837">
        <f t="shared" si="459"/>
        <v>0</v>
      </c>
      <c r="AC1837">
        <f t="shared" si="460"/>
        <v>0</v>
      </c>
      <c r="AD1837">
        <f t="shared" si="461"/>
        <v>0</v>
      </c>
      <c r="AE1837">
        <f t="shared" si="462"/>
        <v>0</v>
      </c>
      <c r="AF1837">
        <f t="shared" si="463"/>
        <v>0</v>
      </c>
    </row>
    <row r="1838" spans="1:32" ht="30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448"/>
        <v>2.0034000000000001</v>
      </c>
      <c r="P1838" s="8">
        <f t="shared" si="449"/>
        <v>182.12727272727273</v>
      </c>
      <c r="Q1838" t="s">
        <v>8325</v>
      </c>
      <c r="R1838" t="s">
        <v>8326</v>
      </c>
      <c r="S1838" s="12">
        <f t="shared" si="450"/>
        <v>41322.434363425928</v>
      </c>
      <c r="T1838" s="12">
        <f t="shared" si="451"/>
        <v>41305.434363425928</v>
      </c>
      <c r="U1838">
        <f t="shared" si="452"/>
        <v>0</v>
      </c>
      <c r="V1838">
        <f t="shared" si="453"/>
        <v>0</v>
      </c>
      <c r="W1838">
        <f t="shared" si="454"/>
        <v>1</v>
      </c>
      <c r="X1838">
        <f t="shared" si="455"/>
        <v>0</v>
      </c>
      <c r="Y1838">
        <f t="shared" si="456"/>
        <v>0</v>
      </c>
      <c r="Z1838">
        <f t="shared" si="457"/>
        <v>0</v>
      </c>
      <c r="AA1838">
        <f t="shared" si="458"/>
        <v>0</v>
      </c>
      <c r="AB1838">
        <f t="shared" si="459"/>
        <v>0</v>
      </c>
      <c r="AC1838">
        <f t="shared" si="460"/>
        <v>0</v>
      </c>
      <c r="AD1838">
        <f t="shared" si="461"/>
        <v>0</v>
      </c>
      <c r="AE1838">
        <f t="shared" si="462"/>
        <v>0</v>
      </c>
      <c r="AF1838">
        <f t="shared" si="463"/>
        <v>0</v>
      </c>
    </row>
    <row r="1839" spans="1:32" ht="60" x14ac:dyDescent="0.25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448"/>
        <v>3.0683333333333334</v>
      </c>
      <c r="P1839" s="8">
        <f t="shared" si="449"/>
        <v>61.366666666666667</v>
      </c>
      <c r="Q1839" t="s">
        <v>8325</v>
      </c>
      <c r="R1839" t="s">
        <v>8326</v>
      </c>
      <c r="S1839" s="12">
        <f t="shared" si="450"/>
        <v>40985.631192129629</v>
      </c>
      <c r="T1839" s="12">
        <f t="shared" si="451"/>
        <v>40925.672858796301</v>
      </c>
      <c r="U1839">
        <f t="shared" si="452"/>
        <v>1</v>
      </c>
      <c r="V1839">
        <f t="shared" si="453"/>
        <v>0</v>
      </c>
      <c r="W1839">
        <f t="shared" si="454"/>
        <v>0</v>
      </c>
      <c r="X1839">
        <f t="shared" si="455"/>
        <v>0</v>
      </c>
      <c r="Y1839">
        <f t="shared" si="456"/>
        <v>0</v>
      </c>
      <c r="Z1839">
        <f t="shared" si="457"/>
        <v>0</v>
      </c>
      <c r="AA1839">
        <f t="shared" si="458"/>
        <v>0</v>
      </c>
      <c r="AB1839">
        <f t="shared" si="459"/>
        <v>0</v>
      </c>
      <c r="AC1839">
        <f t="shared" si="460"/>
        <v>0</v>
      </c>
      <c r="AD1839">
        <f t="shared" si="461"/>
        <v>0</v>
      </c>
      <c r="AE1839">
        <f t="shared" si="462"/>
        <v>0</v>
      </c>
      <c r="AF1839">
        <f t="shared" si="463"/>
        <v>0</v>
      </c>
    </row>
    <row r="1840" spans="1:32" ht="60" x14ac:dyDescent="0.25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448"/>
        <v>1.00149</v>
      </c>
      <c r="P1840" s="8">
        <f t="shared" si="449"/>
        <v>35.767499999999998</v>
      </c>
      <c r="Q1840" t="s">
        <v>8325</v>
      </c>
      <c r="R1840" t="s">
        <v>8326</v>
      </c>
      <c r="S1840" s="12">
        <f t="shared" si="450"/>
        <v>40816.75</v>
      </c>
      <c r="T1840" s="12">
        <f t="shared" si="451"/>
        <v>40788.411539351851</v>
      </c>
      <c r="U1840">
        <f t="shared" si="452"/>
        <v>1</v>
      </c>
      <c r="V1840">
        <f t="shared" si="453"/>
        <v>1</v>
      </c>
      <c r="W1840">
        <f t="shared" si="454"/>
        <v>0</v>
      </c>
      <c r="X1840">
        <f t="shared" si="455"/>
        <v>0</v>
      </c>
      <c r="Y1840">
        <f t="shared" si="456"/>
        <v>0</v>
      </c>
      <c r="Z1840">
        <f t="shared" si="457"/>
        <v>0</v>
      </c>
      <c r="AA1840">
        <f t="shared" si="458"/>
        <v>0</v>
      </c>
      <c r="AB1840">
        <f t="shared" si="459"/>
        <v>0</v>
      </c>
      <c r="AC1840">
        <f t="shared" si="460"/>
        <v>0</v>
      </c>
      <c r="AD1840">
        <f t="shared" si="461"/>
        <v>0</v>
      </c>
      <c r="AE1840">
        <f t="shared" si="462"/>
        <v>0</v>
      </c>
      <c r="AF1840">
        <f t="shared" si="463"/>
        <v>0</v>
      </c>
    </row>
    <row r="1841" spans="1:32" ht="45" x14ac:dyDescent="0.25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448"/>
        <v>2.0529999999999999</v>
      </c>
      <c r="P1841" s="8">
        <f t="shared" si="449"/>
        <v>45.62222222222222</v>
      </c>
      <c r="Q1841" t="s">
        <v>8325</v>
      </c>
      <c r="R1841" t="s">
        <v>8326</v>
      </c>
      <c r="S1841" s="12">
        <f t="shared" si="450"/>
        <v>42644.347013888888</v>
      </c>
      <c r="T1841" s="12">
        <f t="shared" si="451"/>
        <v>42614.347013888888</v>
      </c>
      <c r="U1841">
        <f t="shared" si="452"/>
        <v>1</v>
      </c>
      <c r="V1841">
        <f t="shared" si="453"/>
        <v>1</v>
      </c>
      <c r="W1841">
        <f t="shared" si="454"/>
        <v>0</v>
      </c>
      <c r="X1841">
        <f t="shared" si="455"/>
        <v>0</v>
      </c>
      <c r="Y1841">
        <f t="shared" si="456"/>
        <v>0</v>
      </c>
      <c r="Z1841">
        <f t="shared" si="457"/>
        <v>0</v>
      </c>
      <c r="AA1841">
        <f t="shared" si="458"/>
        <v>0</v>
      </c>
      <c r="AB1841">
        <f t="shared" si="459"/>
        <v>0</v>
      </c>
      <c r="AC1841">
        <f t="shared" si="460"/>
        <v>0</v>
      </c>
      <c r="AD1841">
        <f t="shared" si="461"/>
        <v>0</v>
      </c>
      <c r="AE1841">
        <f t="shared" si="462"/>
        <v>0</v>
      </c>
      <c r="AF1841">
        <f t="shared" si="463"/>
        <v>0</v>
      </c>
    </row>
    <row r="1842" spans="1:32" ht="60" x14ac:dyDescent="0.25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448"/>
        <v>1.0888888888888888</v>
      </c>
      <c r="P1842" s="8">
        <f t="shared" si="449"/>
        <v>75.384615384615387</v>
      </c>
      <c r="Q1842" t="s">
        <v>8325</v>
      </c>
      <c r="R1842" t="s">
        <v>8326</v>
      </c>
      <c r="S1842" s="12">
        <f t="shared" si="450"/>
        <v>41400.832638888889</v>
      </c>
      <c r="T1842" s="12">
        <f t="shared" si="451"/>
        <v>41381.721180555556</v>
      </c>
      <c r="U1842">
        <f t="shared" si="452"/>
        <v>1</v>
      </c>
      <c r="V1842">
        <f t="shared" si="453"/>
        <v>0</v>
      </c>
      <c r="W1842">
        <f t="shared" si="454"/>
        <v>0</v>
      </c>
      <c r="X1842">
        <f t="shared" si="455"/>
        <v>0</v>
      </c>
      <c r="Y1842">
        <f t="shared" si="456"/>
        <v>0</v>
      </c>
      <c r="Z1842">
        <f t="shared" si="457"/>
        <v>0</v>
      </c>
      <c r="AA1842">
        <f t="shared" si="458"/>
        <v>0</v>
      </c>
      <c r="AB1842">
        <f t="shared" si="459"/>
        <v>0</v>
      </c>
      <c r="AC1842">
        <f t="shared" si="460"/>
        <v>0</v>
      </c>
      <c r="AD1842">
        <f t="shared" si="461"/>
        <v>0</v>
      </c>
      <c r="AE1842">
        <f t="shared" si="462"/>
        <v>0</v>
      </c>
      <c r="AF1842">
        <f t="shared" si="463"/>
        <v>0</v>
      </c>
    </row>
    <row r="1843" spans="1:32" ht="30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448"/>
        <v>1.0175000000000001</v>
      </c>
      <c r="P1843" s="8">
        <f t="shared" si="449"/>
        <v>50.875</v>
      </c>
      <c r="Q1843" t="s">
        <v>8325</v>
      </c>
      <c r="R1843" t="s">
        <v>8326</v>
      </c>
      <c r="S1843" s="12">
        <f t="shared" si="450"/>
        <v>41778.832638888889</v>
      </c>
      <c r="T1843" s="12">
        <f t="shared" si="451"/>
        <v>41745.47042824074</v>
      </c>
      <c r="U1843">
        <f t="shared" si="452"/>
        <v>0</v>
      </c>
      <c r="V1843">
        <f t="shared" si="453"/>
        <v>1</v>
      </c>
      <c r="W1843">
        <f t="shared" si="454"/>
        <v>0</v>
      </c>
      <c r="X1843">
        <f t="shared" si="455"/>
        <v>0</v>
      </c>
      <c r="Y1843">
        <f t="shared" si="456"/>
        <v>0</v>
      </c>
      <c r="Z1843">
        <f t="shared" si="457"/>
        <v>0</v>
      </c>
      <c r="AA1843">
        <f t="shared" si="458"/>
        <v>0</v>
      </c>
      <c r="AB1843">
        <f t="shared" si="459"/>
        <v>0</v>
      </c>
      <c r="AC1843">
        <f t="shared" si="460"/>
        <v>0</v>
      </c>
      <c r="AD1843">
        <f t="shared" si="461"/>
        <v>0</v>
      </c>
      <c r="AE1843">
        <f t="shared" si="462"/>
        <v>0</v>
      </c>
      <c r="AF1843">
        <f t="shared" si="463"/>
        <v>0</v>
      </c>
    </row>
    <row r="1844" spans="1:32" ht="45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448"/>
        <v>1.2524999999999999</v>
      </c>
      <c r="P1844" s="8">
        <f t="shared" si="449"/>
        <v>119.28571428571429</v>
      </c>
      <c r="Q1844" t="s">
        <v>8325</v>
      </c>
      <c r="R1844" t="s">
        <v>8326</v>
      </c>
      <c r="S1844" s="12">
        <f t="shared" si="450"/>
        <v>42064.874305555553</v>
      </c>
      <c r="T1844" s="12">
        <f t="shared" si="451"/>
        <v>42031.256724537037</v>
      </c>
      <c r="U1844">
        <f t="shared" si="452"/>
        <v>0</v>
      </c>
      <c r="V1844">
        <f t="shared" si="453"/>
        <v>1</v>
      </c>
      <c r="W1844">
        <f t="shared" si="454"/>
        <v>0</v>
      </c>
      <c r="X1844">
        <f t="shared" si="455"/>
        <v>0</v>
      </c>
      <c r="Y1844">
        <f t="shared" si="456"/>
        <v>0</v>
      </c>
      <c r="Z1844">
        <f t="shared" si="457"/>
        <v>0</v>
      </c>
      <c r="AA1844">
        <f t="shared" si="458"/>
        <v>0</v>
      </c>
      <c r="AB1844">
        <f t="shared" si="459"/>
        <v>0</v>
      </c>
      <c r="AC1844">
        <f t="shared" si="460"/>
        <v>0</v>
      </c>
      <c r="AD1844">
        <f t="shared" si="461"/>
        <v>0</v>
      </c>
      <c r="AE1844">
        <f t="shared" si="462"/>
        <v>0</v>
      </c>
      <c r="AF1844">
        <f t="shared" si="463"/>
        <v>0</v>
      </c>
    </row>
    <row r="1845" spans="1:32" ht="60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448"/>
        <v>1.2400610000000001</v>
      </c>
      <c r="P1845" s="8">
        <f t="shared" si="449"/>
        <v>92.541865671641801</v>
      </c>
      <c r="Q1845" t="s">
        <v>8325</v>
      </c>
      <c r="R1845" t="s">
        <v>8326</v>
      </c>
      <c r="S1845" s="12">
        <f t="shared" si="450"/>
        <v>40594.619837962964</v>
      </c>
      <c r="T1845" s="12">
        <f t="shared" si="451"/>
        <v>40564.619837962964</v>
      </c>
      <c r="U1845">
        <f t="shared" si="452"/>
        <v>0</v>
      </c>
      <c r="V1845">
        <f t="shared" si="453"/>
        <v>0</v>
      </c>
      <c r="W1845">
        <f t="shared" si="454"/>
        <v>0</v>
      </c>
      <c r="X1845">
        <f t="shared" si="455"/>
        <v>1</v>
      </c>
      <c r="Y1845">
        <f t="shared" si="456"/>
        <v>0</v>
      </c>
      <c r="Z1845">
        <f t="shared" si="457"/>
        <v>0</v>
      </c>
      <c r="AA1845">
        <f t="shared" si="458"/>
        <v>0</v>
      </c>
      <c r="AB1845">
        <f t="shared" si="459"/>
        <v>0</v>
      </c>
      <c r="AC1845">
        <f t="shared" si="460"/>
        <v>0</v>
      </c>
      <c r="AD1845">
        <f t="shared" si="461"/>
        <v>0</v>
      </c>
      <c r="AE1845">
        <f t="shared" si="462"/>
        <v>0</v>
      </c>
      <c r="AF1845">
        <f t="shared" si="463"/>
        <v>0</v>
      </c>
    </row>
    <row r="1846" spans="1:32" ht="60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448"/>
        <v>1.014</v>
      </c>
      <c r="P1846" s="8">
        <f t="shared" si="449"/>
        <v>76.05</v>
      </c>
      <c r="Q1846" t="s">
        <v>8325</v>
      </c>
      <c r="R1846" t="s">
        <v>8326</v>
      </c>
      <c r="S1846" s="12">
        <f t="shared" si="450"/>
        <v>40704.75</v>
      </c>
      <c r="T1846" s="12">
        <f t="shared" si="451"/>
        <v>40666.598541666666</v>
      </c>
      <c r="U1846">
        <f t="shared" si="452"/>
        <v>0</v>
      </c>
      <c r="V1846">
        <f t="shared" si="453"/>
        <v>1</v>
      </c>
      <c r="W1846">
        <f t="shared" si="454"/>
        <v>0</v>
      </c>
      <c r="X1846">
        <f t="shared" si="455"/>
        <v>0</v>
      </c>
      <c r="Y1846">
        <f t="shared" si="456"/>
        <v>0</v>
      </c>
      <c r="Z1846">
        <f t="shared" si="457"/>
        <v>0</v>
      </c>
      <c r="AA1846">
        <f t="shared" si="458"/>
        <v>0</v>
      </c>
      <c r="AB1846">
        <f t="shared" si="459"/>
        <v>0</v>
      </c>
      <c r="AC1846">
        <f t="shared" si="460"/>
        <v>0</v>
      </c>
      <c r="AD1846">
        <f t="shared" si="461"/>
        <v>0</v>
      </c>
      <c r="AE1846">
        <f t="shared" si="462"/>
        <v>0</v>
      </c>
      <c r="AF1846">
        <f t="shared" si="463"/>
        <v>0</v>
      </c>
    </row>
    <row r="1847" spans="1:32" ht="90" x14ac:dyDescent="0.25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448"/>
        <v>1</v>
      </c>
      <c r="P1847" s="8">
        <f t="shared" si="449"/>
        <v>52.631578947368418</v>
      </c>
      <c r="Q1847" t="s">
        <v>8325</v>
      </c>
      <c r="R1847" t="s">
        <v>8326</v>
      </c>
      <c r="S1847" s="12">
        <f t="shared" si="450"/>
        <v>42537.829861111109</v>
      </c>
      <c r="T1847" s="12">
        <f t="shared" si="451"/>
        <v>42522.958310185189</v>
      </c>
      <c r="U1847">
        <f t="shared" si="452"/>
        <v>1</v>
      </c>
      <c r="V1847">
        <f t="shared" si="453"/>
        <v>1</v>
      </c>
      <c r="W1847">
        <f t="shared" si="454"/>
        <v>0</v>
      </c>
      <c r="X1847">
        <f t="shared" si="455"/>
        <v>0</v>
      </c>
      <c r="Y1847">
        <f t="shared" si="456"/>
        <v>0</v>
      </c>
      <c r="Z1847">
        <f t="shared" si="457"/>
        <v>0</v>
      </c>
      <c r="AA1847">
        <f t="shared" si="458"/>
        <v>0</v>
      </c>
      <c r="AB1847">
        <f t="shared" si="459"/>
        <v>0</v>
      </c>
      <c r="AC1847">
        <f t="shared" si="460"/>
        <v>0</v>
      </c>
      <c r="AD1847">
        <f t="shared" si="461"/>
        <v>0</v>
      </c>
      <c r="AE1847">
        <f t="shared" si="462"/>
        <v>0</v>
      </c>
      <c r="AF1847">
        <f t="shared" si="463"/>
        <v>0</v>
      </c>
    </row>
    <row r="1848" spans="1:32" ht="60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448"/>
        <v>1.3792666666666666</v>
      </c>
      <c r="P1848" s="8">
        <f t="shared" si="449"/>
        <v>98.990430622009569</v>
      </c>
      <c r="Q1848" t="s">
        <v>8325</v>
      </c>
      <c r="R1848" t="s">
        <v>8326</v>
      </c>
      <c r="S1848" s="12">
        <f t="shared" si="450"/>
        <v>41258.275196759263</v>
      </c>
      <c r="T1848" s="12">
        <f t="shared" si="451"/>
        <v>41228.275196759263</v>
      </c>
      <c r="U1848">
        <f t="shared" si="452"/>
        <v>0</v>
      </c>
      <c r="V1848">
        <f t="shared" si="453"/>
        <v>0</v>
      </c>
      <c r="W1848">
        <f t="shared" si="454"/>
        <v>0</v>
      </c>
      <c r="X1848">
        <f t="shared" si="455"/>
        <v>0</v>
      </c>
      <c r="Y1848">
        <f t="shared" si="456"/>
        <v>1</v>
      </c>
      <c r="Z1848">
        <f t="shared" si="457"/>
        <v>0</v>
      </c>
      <c r="AA1848">
        <f t="shared" si="458"/>
        <v>0</v>
      </c>
      <c r="AB1848">
        <f t="shared" si="459"/>
        <v>0</v>
      </c>
      <c r="AC1848">
        <f t="shared" si="460"/>
        <v>0</v>
      </c>
      <c r="AD1848">
        <f t="shared" si="461"/>
        <v>0</v>
      </c>
      <c r="AE1848">
        <f t="shared" si="462"/>
        <v>0</v>
      </c>
      <c r="AF1848">
        <f t="shared" si="463"/>
        <v>0</v>
      </c>
    </row>
    <row r="1849" spans="1:32" ht="60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448"/>
        <v>1.2088000000000001</v>
      </c>
      <c r="P1849" s="8">
        <f t="shared" si="449"/>
        <v>79.526315789473685</v>
      </c>
      <c r="Q1849" t="s">
        <v>8325</v>
      </c>
      <c r="R1849" t="s">
        <v>8326</v>
      </c>
      <c r="S1849" s="12">
        <f t="shared" si="450"/>
        <v>42114.861481481479</v>
      </c>
      <c r="T1849" s="12">
        <f t="shared" si="451"/>
        <v>42093.861481481479</v>
      </c>
      <c r="U1849">
        <f t="shared" si="452"/>
        <v>0</v>
      </c>
      <c r="V1849">
        <f t="shared" si="453"/>
        <v>1</v>
      </c>
      <c r="W1849">
        <f t="shared" si="454"/>
        <v>0</v>
      </c>
      <c r="X1849">
        <f t="shared" si="455"/>
        <v>0</v>
      </c>
      <c r="Y1849">
        <f t="shared" si="456"/>
        <v>0</v>
      </c>
      <c r="Z1849">
        <f t="shared" si="457"/>
        <v>0</v>
      </c>
      <c r="AA1849">
        <f t="shared" si="458"/>
        <v>0</v>
      </c>
      <c r="AB1849">
        <f t="shared" si="459"/>
        <v>0</v>
      </c>
      <c r="AC1849">
        <f t="shared" si="460"/>
        <v>0</v>
      </c>
      <c r="AD1849">
        <f t="shared" si="461"/>
        <v>0</v>
      </c>
      <c r="AE1849">
        <f t="shared" si="462"/>
        <v>0</v>
      </c>
      <c r="AF1849">
        <f t="shared" si="463"/>
        <v>0</v>
      </c>
    </row>
    <row r="1850" spans="1:32" ht="45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448"/>
        <v>1.0736666666666668</v>
      </c>
      <c r="P1850" s="8">
        <f t="shared" si="449"/>
        <v>134.20833333333334</v>
      </c>
      <c r="Q1850" t="s">
        <v>8325</v>
      </c>
      <c r="R1850" t="s">
        <v>8326</v>
      </c>
      <c r="S1850" s="12">
        <f t="shared" si="450"/>
        <v>40754.915972222225</v>
      </c>
      <c r="T1850" s="12">
        <f t="shared" si="451"/>
        <v>40691.413055555553</v>
      </c>
      <c r="U1850">
        <f t="shared" si="452"/>
        <v>0</v>
      </c>
      <c r="V1850">
        <f t="shared" si="453"/>
        <v>1</v>
      </c>
      <c r="W1850">
        <f t="shared" si="454"/>
        <v>0</v>
      </c>
      <c r="X1850">
        <f t="shared" si="455"/>
        <v>0</v>
      </c>
      <c r="Y1850">
        <f t="shared" si="456"/>
        <v>0</v>
      </c>
      <c r="Z1850">
        <f t="shared" si="457"/>
        <v>0</v>
      </c>
      <c r="AA1850">
        <f t="shared" si="458"/>
        <v>0</v>
      </c>
      <c r="AB1850">
        <f t="shared" si="459"/>
        <v>0</v>
      </c>
      <c r="AC1850">
        <f t="shared" si="460"/>
        <v>0</v>
      </c>
      <c r="AD1850">
        <f t="shared" si="461"/>
        <v>0</v>
      </c>
      <c r="AE1850">
        <f t="shared" si="462"/>
        <v>0</v>
      </c>
      <c r="AF1850">
        <f t="shared" si="463"/>
        <v>0</v>
      </c>
    </row>
    <row r="1851" spans="1:32" ht="45" x14ac:dyDescent="0.25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448"/>
        <v>1.0033333333333334</v>
      </c>
      <c r="P1851" s="8">
        <f t="shared" si="449"/>
        <v>37.625</v>
      </c>
      <c r="Q1851" t="s">
        <v>8325</v>
      </c>
      <c r="R1851" t="s">
        <v>8326</v>
      </c>
      <c r="S1851" s="12">
        <f t="shared" si="450"/>
        <v>41199.470590277779</v>
      </c>
      <c r="T1851" s="12">
        <f t="shared" si="451"/>
        <v>41169.470590277779</v>
      </c>
      <c r="U1851">
        <f t="shared" si="452"/>
        <v>1</v>
      </c>
      <c r="V1851">
        <f t="shared" si="453"/>
        <v>0</v>
      </c>
      <c r="W1851">
        <f t="shared" si="454"/>
        <v>0</v>
      </c>
      <c r="X1851">
        <f t="shared" si="455"/>
        <v>0</v>
      </c>
      <c r="Y1851">
        <f t="shared" si="456"/>
        <v>0</v>
      </c>
      <c r="Z1851">
        <f t="shared" si="457"/>
        <v>0</v>
      </c>
      <c r="AA1851">
        <f t="shared" si="458"/>
        <v>0</v>
      </c>
      <c r="AB1851">
        <f t="shared" si="459"/>
        <v>0</v>
      </c>
      <c r="AC1851">
        <f t="shared" si="460"/>
        <v>0</v>
      </c>
      <c r="AD1851">
        <f t="shared" si="461"/>
        <v>0</v>
      </c>
      <c r="AE1851">
        <f t="shared" si="462"/>
        <v>0</v>
      </c>
      <c r="AF1851">
        <f t="shared" si="463"/>
        <v>0</v>
      </c>
    </row>
    <row r="1852" spans="1:32" ht="60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448"/>
        <v>1.0152222222222222</v>
      </c>
      <c r="P1852" s="8">
        <f t="shared" si="449"/>
        <v>51.044692737430168</v>
      </c>
      <c r="Q1852" t="s">
        <v>8325</v>
      </c>
      <c r="R1852" t="s">
        <v>8326</v>
      </c>
      <c r="S1852" s="12">
        <f t="shared" si="450"/>
        <v>41830.584490740745</v>
      </c>
      <c r="T1852" s="12">
        <f t="shared" si="451"/>
        <v>41800.584490740745</v>
      </c>
      <c r="U1852">
        <f t="shared" si="452"/>
        <v>0</v>
      </c>
      <c r="V1852">
        <f t="shared" si="453"/>
        <v>0</v>
      </c>
      <c r="W1852">
        <f t="shared" si="454"/>
        <v>1</v>
      </c>
      <c r="X1852">
        <f t="shared" si="455"/>
        <v>0</v>
      </c>
      <c r="Y1852">
        <f t="shared" si="456"/>
        <v>0</v>
      </c>
      <c r="Z1852">
        <f t="shared" si="457"/>
        <v>0</v>
      </c>
      <c r="AA1852">
        <f t="shared" si="458"/>
        <v>0</v>
      </c>
      <c r="AB1852">
        <f t="shared" si="459"/>
        <v>0</v>
      </c>
      <c r="AC1852">
        <f t="shared" si="460"/>
        <v>0</v>
      </c>
      <c r="AD1852">
        <f t="shared" si="461"/>
        <v>0</v>
      </c>
      <c r="AE1852">
        <f t="shared" si="462"/>
        <v>0</v>
      </c>
      <c r="AF1852">
        <f t="shared" si="463"/>
        <v>0</v>
      </c>
    </row>
    <row r="1853" spans="1:32" ht="60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448"/>
        <v>1.0007692307692309</v>
      </c>
      <c r="P1853" s="8">
        <f t="shared" si="449"/>
        <v>50.03846153846154</v>
      </c>
      <c r="Q1853" t="s">
        <v>8325</v>
      </c>
      <c r="R1853" t="s">
        <v>8326</v>
      </c>
      <c r="S1853" s="12">
        <f t="shared" si="450"/>
        <v>41847.666666666664</v>
      </c>
      <c r="T1853" s="12">
        <f t="shared" si="451"/>
        <v>41827.531689814816</v>
      </c>
      <c r="U1853">
        <f t="shared" si="452"/>
        <v>0</v>
      </c>
      <c r="V1853">
        <f t="shared" si="453"/>
        <v>1</v>
      </c>
      <c r="W1853">
        <f t="shared" si="454"/>
        <v>0</v>
      </c>
      <c r="X1853">
        <f t="shared" si="455"/>
        <v>0</v>
      </c>
      <c r="Y1853">
        <f t="shared" si="456"/>
        <v>0</v>
      </c>
      <c r="Z1853">
        <f t="shared" si="457"/>
        <v>0</v>
      </c>
      <c r="AA1853">
        <f t="shared" si="458"/>
        <v>0</v>
      </c>
      <c r="AB1853">
        <f t="shared" si="459"/>
        <v>0</v>
      </c>
      <c r="AC1853">
        <f t="shared" si="460"/>
        <v>0</v>
      </c>
      <c r="AD1853">
        <f t="shared" si="461"/>
        <v>0</v>
      </c>
      <c r="AE1853">
        <f t="shared" si="462"/>
        <v>0</v>
      </c>
      <c r="AF1853">
        <f t="shared" si="463"/>
        <v>0</v>
      </c>
    </row>
    <row r="1854" spans="1:32" ht="60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448"/>
        <v>1.1696666666666666</v>
      </c>
      <c r="P1854" s="8">
        <f t="shared" si="449"/>
        <v>133.93129770992365</v>
      </c>
      <c r="Q1854" t="s">
        <v>8325</v>
      </c>
      <c r="R1854" t="s">
        <v>8326</v>
      </c>
      <c r="S1854" s="12">
        <f t="shared" si="450"/>
        <v>42118.625</v>
      </c>
      <c r="T1854" s="12">
        <f t="shared" si="451"/>
        <v>42081.39643518519</v>
      </c>
      <c r="U1854">
        <f t="shared" si="452"/>
        <v>0</v>
      </c>
      <c r="V1854">
        <f t="shared" si="453"/>
        <v>0</v>
      </c>
      <c r="W1854">
        <f t="shared" si="454"/>
        <v>0</v>
      </c>
      <c r="X1854">
        <f t="shared" si="455"/>
        <v>0</v>
      </c>
      <c r="Y1854">
        <f t="shared" si="456"/>
        <v>1</v>
      </c>
      <c r="Z1854">
        <f t="shared" si="457"/>
        <v>0</v>
      </c>
      <c r="AA1854">
        <f t="shared" si="458"/>
        <v>0</v>
      </c>
      <c r="AB1854">
        <f t="shared" si="459"/>
        <v>0</v>
      </c>
      <c r="AC1854">
        <f t="shared" si="460"/>
        <v>0</v>
      </c>
      <c r="AD1854">
        <f t="shared" si="461"/>
        <v>0</v>
      </c>
      <c r="AE1854">
        <f t="shared" si="462"/>
        <v>0</v>
      </c>
      <c r="AF1854">
        <f t="shared" si="463"/>
        <v>0</v>
      </c>
    </row>
    <row r="1855" spans="1:32" ht="60" x14ac:dyDescent="0.25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448"/>
        <v>1.01875</v>
      </c>
      <c r="P1855" s="8">
        <f t="shared" si="449"/>
        <v>58.214285714285715</v>
      </c>
      <c r="Q1855" t="s">
        <v>8325</v>
      </c>
      <c r="R1855" t="s">
        <v>8326</v>
      </c>
      <c r="S1855" s="12">
        <f t="shared" si="450"/>
        <v>41226.727048611108</v>
      </c>
      <c r="T1855" s="12">
        <f t="shared" si="451"/>
        <v>41176.685381944444</v>
      </c>
      <c r="U1855">
        <f t="shared" si="452"/>
        <v>1</v>
      </c>
      <c r="V1855">
        <f t="shared" si="453"/>
        <v>0</v>
      </c>
      <c r="W1855">
        <f t="shared" si="454"/>
        <v>0</v>
      </c>
      <c r="X1855">
        <f t="shared" si="455"/>
        <v>0</v>
      </c>
      <c r="Y1855">
        <f t="shared" si="456"/>
        <v>0</v>
      </c>
      <c r="Z1855">
        <f t="shared" si="457"/>
        <v>0</v>
      </c>
      <c r="AA1855">
        <f t="shared" si="458"/>
        <v>0</v>
      </c>
      <c r="AB1855">
        <f t="shared" si="459"/>
        <v>0</v>
      </c>
      <c r="AC1855">
        <f t="shared" si="460"/>
        <v>0</v>
      </c>
      <c r="AD1855">
        <f t="shared" si="461"/>
        <v>0</v>
      </c>
      <c r="AE1855">
        <f t="shared" si="462"/>
        <v>0</v>
      </c>
      <c r="AF1855">
        <f t="shared" si="463"/>
        <v>0</v>
      </c>
    </row>
    <row r="1856" spans="1:32" ht="45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448"/>
        <v>1.0212366666666666</v>
      </c>
      <c r="P1856" s="8">
        <f t="shared" si="449"/>
        <v>88.037643678160919</v>
      </c>
      <c r="Q1856" t="s">
        <v>8325</v>
      </c>
      <c r="R1856" t="s">
        <v>8326</v>
      </c>
      <c r="S1856" s="12">
        <f t="shared" si="450"/>
        <v>41417.646261574075</v>
      </c>
      <c r="T1856" s="12">
        <f t="shared" si="451"/>
        <v>41387.646261574075</v>
      </c>
      <c r="U1856">
        <f t="shared" si="452"/>
        <v>0</v>
      </c>
      <c r="V1856">
        <f t="shared" si="453"/>
        <v>0</v>
      </c>
      <c r="W1856">
        <f t="shared" si="454"/>
        <v>0</v>
      </c>
      <c r="X1856">
        <f t="shared" si="455"/>
        <v>0</v>
      </c>
      <c r="Y1856">
        <f t="shared" si="456"/>
        <v>1</v>
      </c>
      <c r="Z1856">
        <f t="shared" si="457"/>
        <v>0</v>
      </c>
      <c r="AA1856">
        <f t="shared" si="458"/>
        <v>0</v>
      </c>
      <c r="AB1856">
        <f t="shared" si="459"/>
        <v>0</v>
      </c>
      <c r="AC1856">
        <f t="shared" si="460"/>
        <v>0</v>
      </c>
      <c r="AD1856">
        <f t="shared" si="461"/>
        <v>0</v>
      </c>
      <c r="AE1856">
        <f t="shared" si="462"/>
        <v>0</v>
      </c>
      <c r="AF1856">
        <f t="shared" si="463"/>
        <v>0</v>
      </c>
    </row>
    <row r="1857" spans="1:32" ht="45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448"/>
        <v>1.5405897142857143</v>
      </c>
      <c r="P1857" s="8">
        <f t="shared" si="449"/>
        <v>70.576753926701571</v>
      </c>
      <c r="Q1857" t="s">
        <v>8325</v>
      </c>
      <c r="R1857" t="s">
        <v>8326</v>
      </c>
      <c r="S1857" s="12">
        <f t="shared" si="450"/>
        <v>41645.163657407407</v>
      </c>
      <c r="T1857" s="12">
        <f t="shared" si="451"/>
        <v>41600.163657407407</v>
      </c>
      <c r="U1857">
        <f t="shared" si="452"/>
        <v>0</v>
      </c>
      <c r="V1857">
        <f t="shared" si="453"/>
        <v>0</v>
      </c>
      <c r="W1857">
        <f t="shared" si="454"/>
        <v>1</v>
      </c>
      <c r="X1857">
        <f t="shared" si="455"/>
        <v>0</v>
      </c>
      <c r="Y1857">
        <f t="shared" si="456"/>
        <v>0</v>
      </c>
      <c r="Z1857">
        <f t="shared" si="457"/>
        <v>0</v>
      </c>
      <c r="AA1857">
        <f t="shared" si="458"/>
        <v>0</v>
      </c>
      <c r="AB1857">
        <f t="shared" si="459"/>
        <v>0</v>
      </c>
      <c r="AC1857">
        <f t="shared" si="460"/>
        <v>0</v>
      </c>
      <c r="AD1857">
        <f t="shared" si="461"/>
        <v>0</v>
      </c>
      <c r="AE1857">
        <f t="shared" si="462"/>
        <v>0</v>
      </c>
      <c r="AF1857">
        <f t="shared" si="463"/>
        <v>0</v>
      </c>
    </row>
    <row r="1858" spans="1:32" ht="60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448"/>
        <v>1.0125</v>
      </c>
      <c r="P1858" s="8">
        <f t="shared" si="449"/>
        <v>53.289473684210527</v>
      </c>
      <c r="Q1858" t="s">
        <v>8325</v>
      </c>
      <c r="R1858" t="s">
        <v>8326</v>
      </c>
      <c r="S1858" s="12">
        <f t="shared" si="450"/>
        <v>41838.479999999996</v>
      </c>
      <c r="T1858" s="12">
        <f t="shared" si="451"/>
        <v>41817.479999999996</v>
      </c>
      <c r="U1858">
        <f t="shared" si="452"/>
        <v>0</v>
      </c>
      <c r="V1858">
        <f t="shared" si="453"/>
        <v>1</v>
      </c>
      <c r="W1858">
        <f t="shared" si="454"/>
        <v>0</v>
      </c>
      <c r="X1858">
        <f t="shared" si="455"/>
        <v>0</v>
      </c>
      <c r="Y1858">
        <f t="shared" si="456"/>
        <v>0</v>
      </c>
      <c r="Z1858">
        <f t="shared" si="457"/>
        <v>0</v>
      </c>
      <c r="AA1858">
        <f t="shared" si="458"/>
        <v>0</v>
      </c>
      <c r="AB1858">
        <f t="shared" si="459"/>
        <v>0</v>
      </c>
      <c r="AC1858">
        <f t="shared" si="460"/>
        <v>0</v>
      </c>
      <c r="AD1858">
        <f t="shared" si="461"/>
        <v>0</v>
      </c>
      <c r="AE1858">
        <f t="shared" si="462"/>
        <v>0</v>
      </c>
      <c r="AF1858">
        <f t="shared" si="463"/>
        <v>0</v>
      </c>
    </row>
    <row r="1859" spans="1:32" ht="45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464">E1859/D1859</f>
        <v>1</v>
      </c>
      <c r="P1859" s="8">
        <f t="shared" ref="P1859:P1922" si="465">E1859/L1859</f>
        <v>136.36363636363637</v>
      </c>
      <c r="Q1859" t="s">
        <v>8325</v>
      </c>
      <c r="R1859" t="s">
        <v>8326</v>
      </c>
      <c r="S1859" s="12">
        <f t="shared" ref="S1859:S1922" si="466">(I1859/86400)+25569+(-9/24)</f>
        <v>41894.39366898148</v>
      </c>
      <c r="T1859" s="12">
        <f t="shared" ref="T1859:T1922" si="467">(J1859/86400)+25569+(-9/24)</f>
        <v>41864.39366898148</v>
      </c>
      <c r="U1859">
        <f t="shared" ref="U1859:U1922" si="468">COUNTIFS(D1859, "&gt;=0", D1859,"&lt;=1000")</f>
        <v>0</v>
      </c>
      <c r="V1859">
        <f t="shared" ref="V1859:V1922" si="469">COUNTIFS(D1859, "&gt;=1000", D1859,"&lt;=4999")</f>
        <v>1</v>
      </c>
      <c r="W1859">
        <f t="shared" ref="W1859:W1922" si="470">COUNTIFS(D1859, "&gt;=5000", D1859,"&lt;=9999")</f>
        <v>0</v>
      </c>
      <c r="X1859">
        <f t="shared" ref="X1859:X1922" si="471">COUNTIFS(D1859, "&gt;=10000", D1859,"&lt;=14999")</f>
        <v>0</v>
      </c>
      <c r="Y1859">
        <f t="shared" ref="Y1859:Y1922" si="472">COUNTIFS(D1859, "&gt;=15000", D1859,"&lt;=19999")</f>
        <v>0</v>
      </c>
      <c r="Z1859">
        <f t="shared" ref="Z1859:Z1922" si="473">COUNTIFS(D1859, "&gt;=20000", D1859,"&lt;=24999")</f>
        <v>0</v>
      </c>
      <c r="AA1859">
        <f t="shared" ref="AA1859:AA1922" si="474">COUNTIFS(D1859, "&gt;=25000", D1859,"&lt;=29999")</f>
        <v>0</v>
      </c>
      <c r="AB1859">
        <f t="shared" ref="AB1859:AB1922" si="475">COUNTIFS(D1859, "&gt;=30000", D1859,"&lt;=34999")</f>
        <v>0</v>
      </c>
      <c r="AC1859">
        <f t="shared" ref="AC1859:AC1922" si="476">COUNTIFS(D1859, "&gt;=35000", D1859,"&lt;=39999")</f>
        <v>0</v>
      </c>
      <c r="AD1859">
        <f t="shared" ref="AD1859:AD1922" si="477">COUNTIFS(D1859, "&gt;=40000", D1859,"&lt;=44999")</f>
        <v>0</v>
      </c>
      <c r="AE1859">
        <f t="shared" ref="AE1859:AE1922" si="478">COUNTIFS(D1859, "&gt;=45000", D1859,"&lt;=49999")</f>
        <v>0</v>
      </c>
      <c r="AF1859">
        <f t="shared" ref="AF1859:AF1922" si="479">COUNTIFS(D1859, "&gt;=50000")</f>
        <v>0</v>
      </c>
    </row>
    <row r="1860" spans="1:32" ht="60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464"/>
        <v>1.0874800874800874</v>
      </c>
      <c r="P1860" s="8">
        <f t="shared" si="465"/>
        <v>40.547315436241611</v>
      </c>
      <c r="Q1860" t="s">
        <v>8325</v>
      </c>
      <c r="R1860" t="s">
        <v>8326</v>
      </c>
      <c r="S1860" s="12">
        <f t="shared" si="466"/>
        <v>40892.867141203707</v>
      </c>
      <c r="T1860" s="12">
        <f t="shared" si="467"/>
        <v>40832.825474537036</v>
      </c>
      <c r="U1860">
        <f t="shared" si="468"/>
        <v>0</v>
      </c>
      <c r="V1860">
        <f t="shared" si="469"/>
        <v>0</v>
      </c>
      <c r="W1860">
        <f t="shared" si="470"/>
        <v>1</v>
      </c>
      <c r="X1860">
        <f t="shared" si="471"/>
        <v>0</v>
      </c>
      <c r="Y1860">
        <f t="shared" si="472"/>
        <v>0</v>
      </c>
      <c r="Z1860">
        <f t="shared" si="473"/>
        <v>0</v>
      </c>
      <c r="AA1860">
        <f t="shared" si="474"/>
        <v>0</v>
      </c>
      <c r="AB1860">
        <f t="shared" si="475"/>
        <v>0</v>
      </c>
      <c r="AC1860">
        <f t="shared" si="476"/>
        <v>0</v>
      </c>
      <c r="AD1860">
        <f t="shared" si="477"/>
        <v>0</v>
      </c>
      <c r="AE1860">
        <f t="shared" si="478"/>
        <v>0</v>
      </c>
      <c r="AF1860">
        <f t="shared" si="479"/>
        <v>0</v>
      </c>
    </row>
    <row r="1861" spans="1:32" ht="30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464"/>
        <v>1.3183333333333334</v>
      </c>
      <c r="P1861" s="8">
        <f t="shared" si="465"/>
        <v>70.625</v>
      </c>
      <c r="Q1861" t="s">
        <v>8325</v>
      </c>
      <c r="R1861" t="s">
        <v>8326</v>
      </c>
      <c r="S1861" s="12">
        <f t="shared" si="466"/>
        <v>40808.395011574074</v>
      </c>
      <c r="T1861" s="12">
        <f t="shared" si="467"/>
        <v>40778.395011574074</v>
      </c>
      <c r="U1861">
        <f t="shared" si="468"/>
        <v>0</v>
      </c>
      <c r="V1861">
        <f t="shared" si="469"/>
        <v>1</v>
      </c>
      <c r="W1861">
        <f t="shared" si="470"/>
        <v>0</v>
      </c>
      <c r="X1861">
        <f t="shared" si="471"/>
        <v>0</v>
      </c>
      <c r="Y1861">
        <f t="shared" si="472"/>
        <v>0</v>
      </c>
      <c r="Z1861">
        <f t="shared" si="473"/>
        <v>0</v>
      </c>
      <c r="AA1861">
        <f t="shared" si="474"/>
        <v>0</v>
      </c>
      <c r="AB1861">
        <f t="shared" si="475"/>
        <v>0</v>
      </c>
      <c r="AC1861">
        <f t="shared" si="476"/>
        <v>0</v>
      </c>
      <c r="AD1861">
        <f t="shared" si="477"/>
        <v>0</v>
      </c>
      <c r="AE1861">
        <f t="shared" si="478"/>
        <v>0</v>
      </c>
      <c r="AF1861">
        <f t="shared" si="479"/>
        <v>0</v>
      </c>
    </row>
    <row r="1862" spans="1:32" ht="45" x14ac:dyDescent="0.25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464"/>
        <v>1.3346666666666667</v>
      </c>
      <c r="P1862" s="8">
        <f t="shared" si="465"/>
        <v>52.684210526315788</v>
      </c>
      <c r="Q1862" t="s">
        <v>8325</v>
      </c>
      <c r="R1862" t="s">
        <v>8326</v>
      </c>
      <c r="S1862" s="12">
        <f t="shared" si="466"/>
        <v>41676.33430555556</v>
      </c>
      <c r="T1862" s="12">
        <f t="shared" si="467"/>
        <v>41655.33430555556</v>
      </c>
      <c r="U1862">
        <f t="shared" si="468"/>
        <v>1</v>
      </c>
      <c r="V1862">
        <f t="shared" si="469"/>
        <v>0</v>
      </c>
      <c r="W1862">
        <f t="shared" si="470"/>
        <v>0</v>
      </c>
      <c r="X1862">
        <f t="shared" si="471"/>
        <v>0</v>
      </c>
      <c r="Y1862">
        <f t="shared" si="472"/>
        <v>0</v>
      </c>
      <c r="Z1862">
        <f t="shared" si="473"/>
        <v>0</v>
      </c>
      <c r="AA1862">
        <f t="shared" si="474"/>
        <v>0</v>
      </c>
      <c r="AB1862">
        <f t="shared" si="475"/>
        <v>0</v>
      </c>
      <c r="AC1862">
        <f t="shared" si="476"/>
        <v>0</v>
      </c>
      <c r="AD1862">
        <f t="shared" si="477"/>
        <v>0</v>
      </c>
      <c r="AE1862">
        <f t="shared" si="478"/>
        <v>0</v>
      </c>
      <c r="AF1862">
        <f t="shared" si="479"/>
        <v>0</v>
      </c>
    </row>
    <row r="1863" spans="1:32" ht="60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464"/>
        <v>0</v>
      </c>
      <c r="P1863" s="8" t="e">
        <f t="shared" si="465"/>
        <v>#DIV/0!</v>
      </c>
      <c r="Q1863" t="s">
        <v>8333</v>
      </c>
      <c r="R1863" t="s">
        <v>8335</v>
      </c>
      <c r="S1863" s="12">
        <f t="shared" si="466"/>
        <v>42029.925243055557</v>
      </c>
      <c r="T1863" s="12">
        <f t="shared" si="467"/>
        <v>41999.925243055557</v>
      </c>
      <c r="U1863">
        <f t="shared" si="468"/>
        <v>0</v>
      </c>
      <c r="V1863">
        <f t="shared" si="469"/>
        <v>0</v>
      </c>
      <c r="W1863">
        <f t="shared" si="470"/>
        <v>0</v>
      </c>
      <c r="X1863">
        <f t="shared" si="471"/>
        <v>0</v>
      </c>
      <c r="Y1863">
        <f t="shared" si="472"/>
        <v>0</v>
      </c>
      <c r="Z1863">
        <f t="shared" si="473"/>
        <v>0</v>
      </c>
      <c r="AA1863">
        <f t="shared" si="474"/>
        <v>0</v>
      </c>
      <c r="AB1863">
        <f t="shared" si="475"/>
        <v>0</v>
      </c>
      <c r="AC1863">
        <f t="shared" si="476"/>
        <v>0</v>
      </c>
      <c r="AD1863">
        <f t="shared" si="477"/>
        <v>0</v>
      </c>
      <c r="AE1863">
        <f t="shared" si="478"/>
        <v>0</v>
      </c>
      <c r="AF1863">
        <f t="shared" si="479"/>
        <v>1</v>
      </c>
    </row>
    <row r="1864" spans="1:32" ht="45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464"/>
        <v>8.0833333333333326E-2</v>
      </c>
      <c r="P1864" s="8">
        <f t="shared" si="465"/>
        <v>90.9375</v>
      </c>
      <c r="Q1864" t="s">
        <v>8333</v>
      </c>
      <c r="R1864" t="s">
        <v>8335</v>
      </c>
      <c r="S1864" s="12">
        <f t="shared" si="466"/>
        <v>42801.9375</v>
      </c>
      <c r="T1864" s="12">
        <f t="shared" si="467"/>
        <v>42755.117754629631</v>
      </c>
      <c r="U1864">
        <f t="shared" si="468"/>
        <v>0</v>
      </c>
      <c r="V1864">
        <f t="shared" si="469"/>
        <v>0</v>
      </c>
      <c r="W1864">
        <f t="shared" si="470"/>
        <v>0</v>
      </c>
      <c r="X1864">
        <f t="shared" si="471"/>
        <v>0</v>
      </c>
      <c r="Y1864">
        <f t="shared" si="472"/>
        <v>1</v>
      </c>
      <c r="Z1864">
        <f t="shared" si="473"/>
        <v>0</v>
      </c>
      <c r="AA1864">
        <f t="shared" si="474"/>
        <v>0</v>
      </c>
      <c r="AB1864">
        <f t="shared" si="475"/>
        <v>0</v>
      </c>
      <c r="AC1864">
        <f t="shared" si="476"/>
        <v>0</v>
      </c>
      <c r="AD1864">
        <f t="shared" si="477"/>
        <v>0</v>
      </c>
      <c r="AE1864">
        <f t="shared" si="478"/>
        <v>0</v>
      </c>
      <c r="AF1864">
        <f t="shared" si="479"/>
        <v>0</v>
      </c>
    </row>
    <row r="1865" spans="1:32" ht="45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464"/>
        <v>4.0000000000000001E-3</v>
      </c>
      <c r="P1865" s="8">
        <f t="shared" si="465"/>
        <v>5</v>
      </c>
      <c r="Q1865" t="s">
        <v>8333</v>
      </c>
      <c r="R1865" t="s">
        <v>8335</v>
      </c>
      <c r="S1865" s="12">
        <f t="shared" si="466"/>
        <v>41802.422280092593</v>
      </c>
      <c r="T1865" s="12">
        <f t="shared" si="467"/>
        <v>41772.422280092593</v>
      </c>
      <c r="U1865">
        <f t="shared" si="468"/>
        <v>0</v>
      </c>
      <c r="V1865">
        <f t="shared" si="469"/>
        <v>1</v>
      </c>
      <c r="W1865">
        <f t="shared" si="470"/>
        <v>0</v>
      </c>
      <c r="X1865">
        <f t="shared" si="471"/>
        <v>0</v>
      </c>
      <c r="Y1865">
        <f t="shared" si="472"/>
        <v>0</v>
      </c>
      <c r="Z1865">
        <f t="shared" si="473"/>
        <v>0</v>
      </c>
      <c r="AA1865">
        <f t="shared" si="474"/>
        <v>0</v>
      </c>
      <c r="AB1865">
        <f t="shared" si="475"/>
        <v>0</v>
      </c>
      <c r="AC1865">
        <f t="shared" si="476"/>
        <v>0</v>
      </c>
      <c r="AD1865">
        <f t="shared" si="477"/>
        <v>0</v>
      </c>
      <c r="AE1865">
        <f t="shared" si="478"/>
        <v>0</v>
      </c>
      <c r="AF1865">
        <f t="shared" si="479"/>
        <v>0</v>
      </c>
    </row>
    <row r="1866" spans="1:32" ht="60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464"/>
        <v>0.42892307692307691</v>
      </c>
      <c r="P1866" s="8">
        <f t="shared" si="465"/>
        <v>58.083333333333336</v>
      </c>
      <c r="Q1866" t="s">
        <v>8333</v>
      </c>
      <c r="R1866" t="s">
        <v>8335</v>
      </c>
      <c r="S1866" s="12">
        <f t="shared" si="466"/>
        <v>41763.341435185182</v>
      </c>
      <c r="T1866" s="12">
        <f t="shared" si="467"/>
        <v>41733.341435185182</v>
      </c>
      <c r="U1866">
        <f t="shared" si="468"/>
        <v>0</v>
      </c>
      <c r="V1866">
        <f t="shared" si="469"/>
        <v>0</v>
      </c>
      <c r="W1866">
        <f t="shared" si="470"/>
        <v>1</v>
      </c>
      <c r="X1866">
        <f t="shared" si="471"/>
        <v>0</v>
      </c>
      <c r="Y1866">
        <f t="shared" si="472"/>
        <v>0</v>
      </c>
      <c r="Z1866">
        <f t="shared" si="473"/>
        <v>0</v>
      </c>
      <c r="AA1866">
        <f t="shared" si="474"/>
        <v>0</v>
      </c>
      <c r="AB1866">
        <f t="shared" si="475"/>
        <v>0</v>
      </c>
      <c r="AC1866">
        <f t="shared" si="476"/>
        <v>0</v>
      </c>
      <c r="AD1866">
        <f t="shared" si="477"/>
        <v>0</v>
      </c>
      <c r="AE1866">
        <f t="shared" si="478"/>
        <v>0</v>
      </c>
      <c r="AF1866">
        <f t="shared" si="479"/>
        <v>0</v>
      </c>
    </row>
    <row r="1867" spans="1:32" ht="60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464"/>
        <v>3.6363636363636364E-5</v>
      </c>
      <c r="P1867" s="8">
        <f t="shared" si="465"/>
        <v>2</v>
      </c>
      <c r="Q1867" t="s">
        <v>8333</v>
      </c>
      <c r="R1867" t="s">
        <v>8335</v>
      </c>
      <c r="S1867" s="12">
        <f t="shared" si="466"/>
        <v>42680.034108796295</v>
      </c>
      <c r="T1867" s="12">
        <f t="shared" si="467"/>
        <v>42644.992442129631</v>
      </c>
      <c r="U1867">
        <f t="shared" si="468"/>
        <v>0</v>
      </c>
      <c r="V1867">
        <f t="shared" si="469"/>
        <v>0</v>
      </c>
      <c r="W1867">
        <f t="shared" si="470"/>
        <v>0</v>
      </c>
      <c r="X1867">
        <f t="shared" si="471"/>
        <v>0</v>
      </c>
      <c r="Y1867">
        <f t="shared" si="472"/>
        <v>0</v>
      </c>
      <c r="Z1867">
        <f t="shared" si="473"/>
        <v>0</v>
      </c>
      <c r="AA1867">
        <f t="shared" si="474"/>
        <v>0</v>
      </c>
      <c r="AB1867">
        <f t="shared" si="475"/>
        <v>0</v>
      </c>
      <c r="AC1867">
        <f t="shared" si="476"/>
        <v>0</v>
      </c>
      <c r="AD1867">
        <f t="shared" si="477"/>
        <v>0</v>
      </c>
      <c r="AE1867">
        <f t="shared" si="478"/>
        <v>0</v>
      </c>
      <c r="AF1867">
        <f t="shared" si="479"/>
        <v>1</v>
      </c>
    </row>
    <row r="1868" spans="1:32" ht="60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464"/>
        <v>5.0000000000000001E-3</v>
      </c>
      <c r="P1868" s="8">
        <f t="shared" si="465"/>
        <v>62.5</v>
      </c>
      <c r="Q1868" t="s">
        <v>8333</v>
      </c>
      <c r="R1868" t="s">
        <v>8335</v>
      </c>
      <c r="S1868" s="12">
        <f t="shared" si="466"/>
        <v>42794.791666666672</v>
      </c>
      <c r="T1868" s="12">
        <f t="shared" si="467"/>
        <v>42741.871493055558</v>
      </c>
      <c r="U1868">
        <f t="shared" si="468"/>
        <v>0</v>
      </c>
      <c r="V1868">
        <f t="shared" si="469"/>
        <v>0</v>
      </c>
      <c r="W1868">
        <f t="shared" si="470"/>
        <v>0</v>
      </c>
      <c r="X1868">
        <f t="shared" si="471"/>
        <v>0</v>
      </c>
      <c r="Y1868">
        <f t="shared" si="472"/>
        <v>0</v>
      </c>
      <c r="Z1868">
        <f t="shared" si="473"/>
        <v>0</v>
      </c>
      <c r="AA1868">
        <f t="shared" si="474"/>
        <v>1</v>
      </c>
      <c r="AB1868">
        <f t="shared" si="475"/>
        <v>0</v>
      </c>
      <c r="AC1868">
        <f t="shared" si="476"/>
        <v>0</v>
      </c>
      <c r="AD1868">
        <f t="shared" si="477"/>
        <v>0</v>
      </c>
      <c r="AE1868">
        <f t="shared" si="478"/>
        <v>0</v>
      </c>
      <c r="AF1868">
        <f t="shared" si="479"/>
        <v>0</v>
      </c>
    </row>
    <row r="1869" spans="1:32" ht="60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464"/>
        <v>5.0000000000000001E-4</v>
      </c>
      <c r="P1869" s="8">
        <f t="shared" si="465"/>
        <v>10</v>
      </c>
      <c r="Q1869" t="s">
        <v>8333</v>
      </c>
      <c r="R1869" t="s">
        <v>8335</v>
      </c>
      <c r="S1869" s="12">
        <f t="shared" si="466"/>
        <v>42679.549907407403</v>
      </c>
      <c r="T1869" s="12">
        <f t="shared" si="467"/>
        <v>42649.549907407403</v>
      </c>
      <c r="U1869">
        <f t="shared" si="468"/>
        <v>0</v>
      </c>
      <c r="V1869">
        <f t="shared" si="469"/>
        <v>0</v>
      </c>
      <c r="W1869">
        <f t="shared" si="470"/>
        <v>0</v>
      </c>
      <c r="X1869">
        <f t="shared" si="471"/>
        <v>0</v>
      </c>
      <c r="Y1869">
        <f t="shared" si="472"/>
        <v>0</v>
      </c>
      <c r="Z1869">
        <f t="shared" si="473"/>
        <v>1</v>
      </c>
      <c r="AA1869">
        <f t="shared" si="474"/>
        <v>0</v>
      </c>
      <c r="AB1869">
        <f t="shared" si="475"/>
        <v>0</v>
      </c>
      <c r="AC1869">
        <f t="shared" si="476"/>
        <v>0</v>
      </c>
      <c r="AD1869">
        <f t="shared" si="477"/>
        <v>0</v>
      </c>
      <c r="AE1869">
        <f t="shared" si="478"/>
        <v>0</v>
      </c>
      <c r="AF1869">
        <f t="shared" si="479"/>
        <v>0</v>
      </c>
    </row>
    <row r="1870" spans="1:32" ht="60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464"/>
        <v>4.8680000000000001E-2</v>
      </c>
      <c r="P1870" s="8">
        <f t="shared" si="465"/>
        <v>71.588235294117652</v>
      </c>
      <c r="Q1870" t="s">
        <v>8333</v>
      </c>
      <c r="R1870" t="s">
        <v>8335</v>
      </c>
      <c r="S1870" s="12">
        <f t="shared" si="466"/>
        <v>42352.957638888889</v>
      </c>
      <c r="T1870" s="12">
        <f t="shared" si="467"/>
        <v>42328.404224537036</v>
      </c>
      <c r="U1870">
        <f t="shared" si="468"/>
        <v>0</v>
      </c>
      <c r="V1870">
        <f t="shared" si="469"/>
        <v>0</v>
      </c>
      <c r="W1870">
        <f t="shared" si="470"/>
        <v>0</v>
      </c>
      <c r="X1870">
        <f t="shared" si="471"/>
        <v>0</v>
      </c>
      <c r="Y1870">
        <f t="shared" si="472"/>
        <v>0</v>
      </c>
      <c r="Z1870">
        <f t="shared" si="473"/>
        <v>0</v>
      </c>
      <c r="AA1870">
        <f t="shared" si="474"/>
        <v>1</v>
      </c>
      <c r="AB1870">
        <f t="shared" si="475"/>
        <v>0</v>
      </c>
      <c r="AC1870">
        <f t="shared" si="476"/>
        <v>0</v>
      </c>
      <c r="AD1870">
        <f t="shared" si="477"/>
        <v>0</v>
      </c>
      <c r="AE1870">
        <f t="shared" si="478"/>
        <v>0</v>
      </c>
      <c r="AF1870">
        <f t="shared" si="479"/>
        <v>0</v>
      </c>
    </row>
    <row r="1871" spans="1:32" ht="60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464"/>
        <v>0</v>
      </c>
      <c r="P1871" s="8" t="e">
        <f t="shared" si="465"/>
        <v>#DIV/0!</v>
      </c>
      <c r="Q1871" t="s">
        <v>8333</v>
      </c>
      <c r="R1871" t="s">
        <v>8335</v>
      </c>
      <c r="S1871" s="12">
        <f t="shared" si="466"/>
        <v>42738.627881944441</v>
      </c>
      <c r="T1871" s="12">
        <f t="shared" si="467"/>
        <v>42708.627881944441</v>
      </c>
      <c r="U1871">
        <f t="shared" si="468"/>
        <v>0</v>
      </c>
      <c r="V1871">
        <f t="shared" si="469"/>
        <v>0</v>
      </c>
      <c r="W1871">
        <f t="shared" si="470"/>
        <v>0</v>
      </c>
      <c r="X1871">
        <f t="shared" si="471"/>
        <v>1</v>
      </c>
      <c r="Y1871">
        <f t="shared" si="472"/>
        <v>0</v>
      </c>
      <c r="Z1871">
        <f t="shared" si="473"/>
        <v>0</v>
      </c>
      <c r="AA1871">
        <f t="shared" si="474"/>
        <v>0</v>
      </c>
      <c r="AB1871">
        <f t="shared" si="475"/>
        <v>0</v>
      </c>
      <c r="AC1871">
        <f t="shared" si="476"/>
        <v>0</v>
      </c>
      <c r="AD1871">
        <f t="shared" si="477"/>
        <v>0</v>
      </c>
      <c r="AE1871">
        <f t="shared" si="478"/>
        <v>0</v>
      </c>
      <c r="AF1871">
        <f t="shared" si="479"/>
        <v>0</v>
      </c>
    </row>
    <row r="1872" spans="1:32" ht="45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464"/>
        <v>0.10314285714285715</v>
      </c>
      <c r="P1872" s="8">
        <f t="shared" si="465"/>
        <v>32.81818181818182</v>
      </c>
      <c r="Q1872" t="s">
        <v>8333</v>
      </c>
      <c r="R1872" t="s">
        <v>8335</v>
      </c>
      <c r="S1872" s="12">
        <f t="shared" si="466"/>
        <v>42399.803472222222</v>
      </c>
      <c r="T1872" s="12">
        <f t="shared" si="467"/>
        <v>42370.980729166666</v>
      </c>
      <c r="U1872">
        <f t="shared" si="468"/>
        <v>0</v>
      </c>
      <c r="V1872">
        <f t="shared" si="469"/>
        <v>1</v>
      </c>
      <c r="W1872">
        <f t="shared" si="470"/>
        <v>0</v>
      </c>
      <c r="X1872">
        <f t="shared" si="471"/>
        <v>0</v>
      </c>
      <c r="Y1872">
        <f t="shared" si="472"/>
        <v>0</v>
      </c>
      <c r="Z1872">
        <f t="shared" si="473"/>
        <v>0</v>
      </c>
      <c r="AA1872">
        <f t="shared" si="474"/>
        <v>0</v>
      </c>
      <c r="AB1872">
        <f t="shared" si="475"/>
        <v>0</v>
      </c>
      <c r="AC1872">
        <f t="shared" si="476"/>
        <v>0</v>
      </c>
      <c r="AD1872">
        <f t="shared" si="477"/>
        <v>0</v>
      </c>
      <c r="AE1872">
        <f t="shared" si="478"/>
        <v>0</v>
      </c>
      <c r="AF1872">
        <f t="shared" si="479"/>
        <v>0</v>
      </c>
    </row>
    <row r="1873" spans="1:32" ht="60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464"/>
        <v>0.7178461538461538</v>
      </c>
      <c r="P1873" s="8">
        <f t="shared" si="465"/>
        <v>49.11578947368421</v>
      </c>
      <c r="Q1873" t="s">
        <v>8333</v>
      </c>
      <c r="R1873" t="s">
        <v>8335</v>
      </c>
      <c r="S1873" s="12">
        <f t="shared" si="466"/>
        <v>41963.450243055559</v>
      </c>
      <c r="T1873" s="12">
        <f t="shared" si="467"/>
        <v>41923.408576388887</v>
      </c>
      <c r="U1873">
        <f t="shared" si="468"/>
        <v>0</v>
      </c>
      <c r="V1873">
        <f t="shared" si="469"/>
        <v>0</v>
      </c>
      <c r="W1873">
        <f t="shared" si="470"/>
        <v>1</v>
      </c>
      <c r="X1873">
        <f t="shared" si="471"/>
        <v>0</v>
      </c>
      <c r="Y1873">
        <f t="shared" si="472"/>
        <v>0</v>
      </c>
      <c r="Z1873">
        <f t="shared" si="473"/>
        <v>0</v>
      </c>
      <c r="AA1873">
        <f t="shared" si="474"/>
        <v>0</v>
      </c>
      <c r="AB1873">
        <f t="shared" si="475"/>
        <v>0</v>
      </c>
      <c r="AC1873">
        <f t="shared" si="476"/>
        <v>0</v>
      </c>
      <c r="AD1873">
        <f t="shared" si="477"/>
        <v>0</v>
      </c>
      <c r="AE1873">
        <f t="shared" si="478"/>
        <v>0</v>
      </c>
      <c r="AF1873">
        <f t="shared" si="479"/>
        <v>0</v>
      </c>
    </row>
    <row r="1874" spans="1:32" ht="60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464"/>
        <v>1.06E-2</v>
      </c>
      <c r="P1874" s="8">
        <f t="shared" si="465"/>
        <v>16.307692307692307</v>
      </c>
      <c r="Q1874" t="s">
        <v>8333</v>
      </c>
      <c r="R1874" t="s">
        <v>8335</v>
      </c>
      <c r="S1874" s="12">
        <f t="shared" si="466"/>
        <v>42184.754652777774</v>
      </c>
      <c r="T1874" s="12">
        <f t="shared" si="467"/>
        <v>42154.754652777774</v>
      </c>
      <c r="U1874">
        <f t="shared" si="468"/>
        <v>0</v>
      </c>
      <c r="V1874">
        <f t="shared" si="469"/>
        <v>0</v>
      </c>
      <c r="W1874">
        <f t="shared" si="470"/>
        <v>0</v>
      </c>
      <c r="X1874">
        <f t="shared" si="471"/>
        <v>0</v>
      </c>
      <c r="Y1874">
        <f t="shared" si="472"/>
        <v>0</v>
      </c>
      <c r="Z1874">
        <f t="shared" si="473"/>
        <v>1</v>
      </c>
      <c r="AA1874">
        <f t="shared" si="474"/>
        <v>0</v>
      </c>
      <c r="AB1874">
        <f t="shared" si="475"/>
        <v>0</v>
      </c>
      <c r="AC1874">
        <f t="shared" si="476"/>
        <v>0</v>
      </c>
      <c r="AD1874">
        <f t="shared" si="477"/>
        <v>0</v>
      </c>
      <c r="AE1874">
        <f t="shared" si="478"/>
        <v>0</v>
      </c>
      <c r="AF1874">
        <f t="shared" si="479"/>
        <v>0</v>
      </c>
    </row>
    <row r="1875" spans="1:32" ht="60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464"/>
        <v>4.4999999999999997E-3</v>
      </c>
      <c r="P1875" s="8">
        <f t="shared" si="465"/>
        <v>18</v>
      </c>
      <c r="Q1875" t="s">
        <v>8333</v>
      </c>
      <c r="R1875" t="s">
        <v>8335</v>
      </c>
      <c r="S1875" s="12">
        <f t="shared" si="466"/>
        <v>42193.322916666672</v>
      </c>
      <c r="T1875" s="12">
        <f t="shared" si="467"/>
        <v>42164.240856481483</v>
      </c>
      <c r="U1875">
        <f t="shared" si="468"/>
        <v>0</v>
      </c>
      <c r="V1875">
        <f t="shared" si="469"/>
        <v>0</v>
      </c>
      <c r="W1875">
        <f t="shared" si="470"/>
        <v>1</v>
      </c>
      <c r="X1875">
        <f t="shared" si="471"/>
        <v>0</v>
      </c>
      <c r="Y1875">
        <f t="shared" si="472"/>
        <v>0</v>
      </c>
      <c r="Z1875">
        <f t="shared" si="473"/>
        <v>0</v>
      </c>
      <c r="AA1875">
        <f t="shared" si="474"/>
        <v>0</v>
      </c>
      <c r="AB1875">
        <f t="shared" si="475"/>
        <v>0</v>
      </c>
      <c r="AC1875">
        <f t="shared" si="476"/>
        <v>0</v>
      </c>
      <c r="AD1875">
        <f t="shared" si="477"/>
        <v>0</v>
      </c>
      <c r="AE1875">
        <f t="shared" si="478"/>
        <v>0</v>
      </c>
      <c r="AF1875">
        <f t="shared" si="479"/>
        <v>0</v>
      </c>
    </row>
    <row r="1876" spans="1:32" ht="60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464"/>
        <v>1.6249999999999999E-4</v>
      </c>
      <c r="P1876" s="8">
        <f t="shared" si="465"/>
        <v>13</v>
      </c>
      <c r="Q1876" t="s">
        <v>8333</v>
      </c>
      <c r="R1876" t="s">
        <v>8335</v>
      </c>
      <c r="S1876" s="12">
        <f t="shared" si="466"/>
        <v>42549.594131944439</v>
      </c>
      <c r="T1876" s="12">
        <f t="shared" si="467"/>
        <v>42529.594131944439</v>
      </c>
      <c r="U1876">
        <f t="shared" si="468"/>
        <v>0</v>
      </c>
      <c r="V1876">
        <f t="shared" si="469"/>
        <v>0</v>
      </c>
      <c r="W1876">
        <f t="shared" si="470"/>
        <v>0</v>
      </c>
      <c r="X1876">
        <f t="shared" si="471"/>
        <v>0</v>
      </c>
      <c r="Y1876">
        <f t="shared" si="472"/>
        <v>0</v>
      </c>
      <c r="Z1876">
        <f t="shared" si="473"/>
        <v>0</v>
      </c>
      <c r="AA1876">
        <f t="shared" si="474"/>
        <v>0</v>
      </c>
      <c r="AB1876">
        <f t="shared" si="475"/>
        <v>0</v>
      </c>
      <c r="AC1876">
        <f t="shared" si="476"/>
        <v>0</v>
      </c>
      <c r="AD1876">
        <f t="shared" si="477"/>
        <v>0</v>
      </c>
      <c r="AE1876">
        <f t="shared" si="478"/>
        <v>0</v>
      </c>
      <c r="AF1876">
        <f t="shared" si="479"/>
        <v>1</v>
      </c>
    </row>
    <row r="1877" spans="1:32" ht="45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464"/>
        <v>5.1000000000000004E-3</v>
      </c>
      <c r="P1877" s="8">
        <f t="shared" si="465"/>
        <v>17</v>
      </c>
      <c r="Q1877" t="s">
        <v>8333</v>
      </c>
      <c r="R1877" t="s">
        <v>8335</v>
      </c>
      <c r="S1877" s="12">
        <f t="shared" si="466"/>
        <v>42588.524398148147</v>
      </c>
      <c r="T1877" s="12">
        <f t="shared" si="467"/>
        <v>42528.524398148147</v>
      </c>
      <c r="U1877">
        <f t="shared" si="468"/>
        <v>0</v>
      </c>
      <c r="V1877">
        <f t="shared" si="469"/>
        <v>0</v>
      </c>
      <c r="W1877">
        <f t="shared" si="470"/>
        <v>0</v>
      </c>
      <c r="X1877">
        <f t="shared" si="471"/>
        <v>1</v>
      </c>
      <c r="Y1877">
        <f t="shared" si="472"/>
        <v>0</v>
      </c>
      <c r="Z1877">
        <f t="shared" si="473"/>
        <v>0</v>
      </c>
      <c r="AA1877">
        <f t="shared" si="474"/>
        <v>0</v>
      </c>
      <c r="AB1877">
        <f t="shared" si="475"/>
        <v>0</v>
      </c>
      <c r="AC1877">
        <f t="shared" si="476"/>
        <v>0</v>
      </c>
      <c r="AD1877">
        <f t="shared" si="477"/>
        <v>0</v>
      </c>
      <c r="AE1877">
        <f t="shared" si="478"/>
        <v>0</v>
      </c>
      <c r="AF1877">
        <f t="shared" si="479"/>
        <v>0</v>
      </c>
    </row>
    <row r="1878" spans="1:32" ht="45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464"/>
        <v>0</v>
      </c>
      <c r="P1878" s="8" t="e">
        <f t="shared" si="465"/>
        <v>#DIV/0!</v>
      </c>
      <c r="Q1878" t="s">
        <v>8333</v>
      </c>
      <c r="R1878" t="s">
        <v>8335</v>
      </c>
      <c r="S1878" s="12">
        <f t="shared" si="466"/>
        <v>41805.909780092596</v>
      </c>
      <c r="T1878" s="12">
        <f t="shared" si="467"/>
        <v>41775.909780092596</v>
      </c>
      <c r="U1878">
        <f t="shared" si="468"/>
        <v>1</v>
      </c>
      <c r="V1878">
        <f t="shared" si="469"/>
        <v>0</v>
      </c>
      <c r="W1878">
        <f t="shared" si="470"/>
        <v>0</v>
      </c>
      <c r="X1878">
        <f t="shared" si="471"/>
        <v>0</v>
      </c>
      <c r="Y1878">
        <f t="shared" si="472"/>
        <v>0</v>
      </c>
      <c r="Z1878">
        <f t="shared" si="473"/>
        <v>0</v>
      </c>
      <c r="AA1878">
        <f t="shared" si="474"/>
        <v>0</v>
      </c>
      <c r="AB1878">
        <f t="shared" si="475"/>
        <v>0</v>
      </c>
      <c r="AC1878">
        <f t="shared" si="476"/>
        <v>0</v>
      </c>
      <c r="AD1878">
        <f t="shared" si="477"/>
        <v>0</v>
      </c>
      <c r="AE1878">
        <f t="shared" si="478"/>
        <v>0</v>
      </c>
      <c r="AF1878">
        <f t="shared" si="479"/>
        <v>0</v>
      </c>
    </row>
    <row r="1879" spans="1:32" ht="45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464"/>
        <v>0</v>
      </c>
      <c r="P1879" s="8" t="e">
        <f t="shared" si="465"/>
        <v>#DIV/0!</v>
      </c>
      <c r="Q1879" t="s">
        <v>8333</v>
      </c>
      <c r="R1879" t="s">
        <v>8335</v>
      </c>
      <c r="S1879" s="12">
        <f t="shared" si="466"/>
        <v>42063.654224537036</v>
      </c>
      <c r="T1879" s="12">
        <f t="shared" si="467"/>
        <v>42034.654224537036</v>
      </c>
      <c r="U1879">
        <f t="shared" si="468"/>
        <v>1</v>
      </c>
      <c r="V1879">
        <f t="shared" si="469"/>
        <v>0</v>
      </c>
      <c r="W1879">
        <f t="shared" si="470"/>
        <v>0</v>
      </c>
      <c r="X1879">
        <f t="shared" si="471"/>
        <v>0</v>
      </c>
      <c r="Y1879">
        <f t="shared" si="472"/>
        <v>0</v>
      </c>
      <c r="Z1879">
        <f t="shared" si="473"/>
        <v>0</v>
      </c>
      <c r="AA1879">
        <f t="shared" si="474"/>
        <v>0</v>
      </c>
      <c r="AB1879">
        <f t="shared" si="475"/>
        <v>0</v>
      </c>
      <c r="AC1879">
        <f t="shared" si="476"/>
        <v>0</v>
      </c>
      <c r="AD1879">
        <f t="shared" si="477"/>
        <v>0</v>
      </c>
      <c r="AE1879">
        <f t="shared" si="478"/>
        <v>0</v>
      </c>
      <c r="AF1879">
        <f t="shared" si="479"/>
        <v>0</v>
      </c>
    </row>
    <row r="1880" spans="1:32" ht="60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464"/>
        <v>0</v>
      </c>
      <c r="P1880" s="8" t="e">
        <f t="shared" si="465"/>
        <v>#DIV/0!</v>
      </c>
      <c r="Q1880" t="s">
        <v>8333</v>
      </c>
      <c r="R1880" t="s">
        <v>8335</v>
      </c>
      <c r="S1880" s="12">
        <f t="shared" si="466"/>
        <v>41802.633738425924</v>
      </c>
      <c r="T1880" s="12">
        <f t="shared" si="467"/>
        <v>41772.633738425924</v>
      </c>
      <c r="U1880">
        <f t="shared" si="468"/>
        <v>0</v>
      </c>
      <c r="V1880">
        <f t="shared" si="469"/>
        <v>0</v>
      </c>
      <c r="W1880">
        <f t="shared" si="470"/>
        <v>1</v>
      </c>
      <c r="X1880">
        <f t="shared" si="471"/>
        <v>0</v>
      </c>
      <c r="Y1880">
        <f t="shared" si="472"/>
        <v>0</v>
      </c>
      <c r="Z1880">
        <f t="shared" si="473"/>
        <v>0</v>
      </c>
      <c r="AA1880">
        <f t="shared" si="474"/>
        <v>0</v>
      </c>
      <c r="AB1880">
        <f t="shared" si="475"/>
        <v>0</v>
      </c>
      <c r="AC1880">
        <f t="shared" si="476"/>
        <v>0</v>
      </c>
      <c r="AD1880">
        <f t="shared" si="477"/>
        <v>0</v>
      </c>
      <c r="AE1880">
        <f t="shared" si="478"/>
        <v>0</v>
      </c>
      <c r="AF1880">
        <f t="shared" si="479"/>
        <v>0</v>
      </c>
    </row>
    <row r="1881" spans="1:32" ht="60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464"/>
        <v>1.1999999999999999E-3</v>
      </c>
      <c r="P1881" s="8">
        <f t="shared" si="465"/>
        <v>3</v>
      </c>
      <c r="Q1881" t="s">
        <v>8333</v>
      </c>
      <c r="R1881" t="s">
        <v>8335</v>
      </c>
      <c r="S1881" s="12">
        <f t="shared" si="466"/>
        <v>42443.232974537037</v>
      </c>
      <c r="T1881" s="12">
        <f t="shared" si="467"/>
        <v>42413.274641203709</v>
      </c>
      <c r="U1881">
        <f t="shared" si="468"/>
        <v>0</v>
      </c>
      <c r="V1881">
        <f t="shared" si="469"/>
        <v>0</v>
      </c>
      <c r="W1881">
        <f t="shared" si="470"/>
        <v>1</v>
      </c>
      <c r="X1881">
        <f t="shared" si="471"/>
        <v>0</v>
      </c>
      <c r="Y1881">
        <f t="shared" si="472"/>
        <v>0</v>
      </c>
      <c r="Z1881">
        <f t="shared" si="473"/>
        <v>0</v>
      </c>
      <c r="AA1881">
        <f t="shared" si="474"/>
        <v>0</v>
      </c>
      <c r="AB1881">
        <f t="shared" si="475"/>
        <v>0</v>
      </c>
      <c r="AC1881">
        <f t="shared" si="476"/>
        <v>0</v>
      </c>
      <c r="AD1881">
        <f t="shared" si="477"/>
        <v>0</v>
      </c>
      <c r="AE1881">
        <f t="shared" si="478"/>
        <v>0</v>
      </c>
      <c r="AF1881">
        <f t="shared" si="479"/>
        <v>0</v>
      </c>
    </row>
    <row r="1882" spans="1:32" ht="30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464"/>
        <v>0.20080000000000001</v>
      </c>
      <c r="P1882" s="8">
        <f t="shared" si="465"/>
        <v>41.833333333333336</v>
      </c>
      <c r="Q1882" t="s">
        <v>8333</v>
      </c>
      <c r="R1882" t="s">
        <v>8335</v>
      </c>
      <c r="S1882" s="12">
        <f t="shared" si="466"/>
        <v>42459.150231481486</v>
      </c>
      <c r="T1882" s="12">
        <f t="shared" si="467"/>
        <v>42430.191898148143</v>
      </c>
      <c r="U1882">
        <f t="shared" si="468"/>
        <v>0</v>
      </c>
      <c r="V1882">
        <f t="shared" si="469"/>
        <v>0</v>
      </c>
      <c r="W1882">
        <f t="shared" si="470"/>
        <v>1</v>
      </c>
      <c r="X1882">
        <f t="shared" si="471"/>
        <v>0</v>
      </c>
      <c r="Y1882">
        <f t="shared" si="472"/>
        <v>0</v>
      </c>
      <c r="Z1882">
        <f t="shared" si="473"/>
        <v>0</v>
      </c>
      <c r="AA1882">
        <f t="shared" si="474"/>
        <v>0</v>
      </c>
      <c r="AB1882">
        <f t="shared" si="475"/>
        <v>0</v>
      </c>
      <c r="AC1882">
        <f t="shared" si="476"/>
        <v>0</v>
      </c>
      <c r="AD1882">
        <f t="shared" si="477"/>
        <v>0</v>
      </c>
      <c r="AE1882">
        <f t="shared" si="478"/>
        <v>0</v>
      </c>
      <c r="AF1882">
        <f t="shared" si="479"/>
        <v>0</v>
      </c>
    </row>
    <row r="1883" spans="1:32" ht="45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464"/>
        <v>1.726845</v>
      </c>
      <c r="P1883" s="8">
        <f t="shared" si="465"/>
        <v>49.338428571428572</v>
      </c>
      <c r="Q1883" t="s">
        <v>8325</v>
      </c>
      <c r="R1883" t="s">
        <v>8329</v>
      </c>
      <c r="S1883" s="12">
        <f t="shared" si="466"/>
        <v>42072.735983796301</v>
      </c>
      <c r="T1883" s="12">
        <f t="shared" si="467"/>
        <v>42042.777650462958</v>
      </c>
      <c r="U1883">
        <f t="shared" si="468"/>
        <v>0</v>
      </c>
      <c r="V1883">
        <f t="shared" si="469"/>
        <v>1</v>
      </c>
      <c r="W1883">
        <f t="shared" si="470"/>
        <v>0</v>
      </c>
      <c r="X1883">
        <f t="shared" si="471"/>
        <v>0</v>
      </c>
      <c r="Y1883">
        <f t="shared" si="472"/>
        <v>0</v>
      </c>
      <c r="Z1883">
        <f t="shared" si="473"/>
        <v>0</v>
      </c>
      <c r="AA1883">
        <f t="shared" si="474"/>
        <v>0</v>
      </c>
      <c r="AB1883">
        <f t="shared" si="475"/>
        <v>0</v>
      </c>
      <c r="AC1883">
        <f t="shared" si="476"/>
        <v>0</v>
      </c>
      <c r="AD1883">
        <f t="shared" si="477"/>
        <v>0</v>
      </c>
      <c r="AE1883">
        <f t="shared" si="478"/>
        <v>0</v>
      </c>
      <c r="AF1883">
        <f t="shared" si="479"/>
        <v>0</v>
      </c>
    </row>
    <row r="1884" spans="1:32" ht="60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464"/>
        <v>1.008955223880597</v>
      </c>
      <c r="P1884" s="8">
        <f t="shared" si="465"/>
        <v>41.728395061728392</v>
      </c>
      <c r="Q1884" t="s">
        <v>8325</v>
      </c>
      <c r="R1884" t="s">
        <v>8329</v>
      </c>
      <c r="S1884" s="12">
        <f t="shared" si="466"/>
        <v>41100.616666666669</v>
      </c>
      <c r="T1884" s="12">
        <f t="shared" si="467"/>
        <v>41067.574212962965</v>
      </c>
      <c r="U1884">
        <f t="shared" si="468"/>
        <v>0</v>
      </c>
      <c r="V1884">
        <f t="shared" si="469"/>
        <v>1</v>
      </c>
      <c r="W1884">
        <f t="shared" si="470"/>
        <v>0</v>
      </c>
      <c r="X1884">
        <f t="shared" si="471"/>
        <v>0</v>
      </c>
      <c r="Y1884">
        <f t="shared" si="472"/>
        <v>0</v>
      </c>
      <c r="Z1884">
        <f t="shared" si="473"/>
        <v>0</v>
      </c>
      <c r="AA1884">
        <f t="shared" si="474"/>
        <v>0</v>
      </c>
      <c r="AB1884">
        <f t="shared" si="475"/>
        <v>0</v>
      </c>
      <c r="AC1884">
        <f t="shared" si="476"/>
        <v>0</v>
      </c>
      <c r="AD1884">
        <f t="shared" si="477"/>
        <v>0</v>
      </c>
      <c r="AE1884">
        <f t="shared" si="478"/>
        <v>0</v>
      </c>
      <c r="AF1884">
        <f t="shared" si="479"/>
        <v>0</v>
      </c>
    </row>
    <row r="1885" spans="1:32" ht="45" x14ac:dyDescent="0.25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464"/>
        <v>1.0480480480480481</v>
      </c>
      <c r="P1885" s="8">
        <f t="shared" si="465"/>
        <v>32.71875</v>
      </c>
      <c r="Q1885" t="s">
        <v>8325</v>
      </c>
      <c r="R1885" t="s">
        <v>8329</v>
      </c>
      <c r="S1885" s="12">
        <f t="shared" si="466"/>
        <v>41007.531342592592</v>
      </c>
      <c r="T1885" s="12">
        <f t="shared" si="467"/>
        <v>40977.573009259257</v>
      </c>
      <c r="U1885">
        <f t="shared" si="468"/>
        <v>1</v>
      </c>
      <c r="V1885">
        <f t="shared" si="469"/>
        <v>0</v>
      </c>
      <c r="W1885">
        <f t="shared" si="470"/>
        <v>0</v>
      </c>
      <c r="X1885">
        <f t="shared" si="471"/>
        <v>0</v>
      </c>
      <c r="Y1885">
        <f t="shared" si="472"/>
        <v>0</v>
      </c>
      <c r="Z1885">
        <f t="shared" si="473"/>
        <v>0</v>
      </c>
      <c r="AA1885">
        <f t="shared" si="474"/>
        <v>0</v>
      </c>
      <c r="AB1885">
        <f t="shared" si="475"/>
        <v>0</v>
      </c>
      <c r="AC1885">
        <f t="shared" si="476"/>
        <v>0</v>
      </c>
      <c r="AD1885">
        <f t="shared" si="477"/>
        <v>0</v>
      </c>
      <c r="AE1885">
        <f t="shared" si="478"/>
        <v>0</v>
      </c>
      <c r="AF1885">
        <f t="shared" si="479"/>
        <v>0</v>
      </c>
    </row>
    <row r="1886" spans="1:32" ht="60" x14ac:dyDescent="0.25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464"/>
        <v>1.351</v>
      </c>
      <c r="P1886" s="8">
        <f t="shared" si="465"/>
        <v>51.96153846153846</v>
      </c>
      <c r="Q1886" t="s">
        <v>8325</v>
      </c>
      <c r="R1886" t="s">
        <v>8329</v>
      </c>
      <c r="S1886" s="12">
        <f t="shared" si="466"/>
        <v>41240.125</v>
      </c>
      <c r="T1886" s="12">
        <f t="shared" si="467"/>
        <v>41204.823321759257</v>
      </c>
      <c r="U1886">
        <f t="shared" si="468"/>
        <v>1</v>
      </c>
      <c r="V1886">
        <f t="shared" si="469"/>
        <v>1</v>
      </c>
      <c r="W1886">
        <f t="shared" si="470"/>
        <v>0</v>
      </c>
      <c r="X1886">
        <f t="shared" si="471"/>
        <v>0</v>
      </c>
      <c r="Y1886">
        <f t="shared" si="472"/>
        <v>0</v>
      </c>
      <c r="Z1886">
        <f t="shared" si="473"/>
        <v>0</v>
      </c>
      <c r="AA1886">
        <f t="shared" si="474"/>
        <v>0</v>
      </c>
      <c r="AB1886">
        <f t="shared" si="475"/>
        <v>0</v>
      </c>
      <c r="AC1886">
        <f t="shared" si="476"/>
        <v>0</v>
      </c>
      <c r="AD1886">
        <f t="shared" si="477"/>
        <v>0</v>
      </c>
      <c r="AE1886">
        <f t="shared" si="478"/>
        <v>0</v>
      </c>
      <c r="AF1886">
        <f t="shared" si="479"/>
        <v>0</v>
      </c>
    </row>
    <row r="1887" spans="1:32" ht="45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464"/>
        <v>1.1632786885245903</v>
      </c>
      <c r="P1887" s="8">
        <f t="shared" si="465"/>
        <v>50.685714285714283</v>
      </c>
      <c r="Q1887" t="s">
        <v>8325</v>
      </c>
      <c r="R1887" t="s">
        <v>8329</v>
      </c>
      <c r="S1887" s="12">
        <f t="shared" si="466"/>
        <v>41131.541666666664</v>
      </c>
      <c r="T1887" s="12">
        <f t="shared" si="467"/>
        <v>41098.718865740739</v>
      </c>
      <c r="U1887">
        <f t="shared" si="468"/>
        <v>0</v>
      </c>
      <c r="V1887">
        <f t="shared" si="469"/>
        <v>1</v>
      </c>
      <c r="W1887">
        <f t="shared" si="470"/>
        <v>0</v>
      </c>
      <c r="X1887">
        <f t="shared" si="471"/>
        <v>0</v>
      </c>
      <c r="Y1887">
        <f t="shared" si="472"/>
        <v>0</v>
      </c>
      <c r="Z1887">
        <f t="shared" si="473"/>
        <v>0</v>
      </c>
      <c r="AA1887">
        <f t="shared" si="474"/>
        <v>0</v>
      </c>
      <c r="AB1887">
        <f t="shared" si="475"/>
        <v>0</v>
      </c>
      <c r="AC1887">
        <f t="shared" si="476"/>
        <v>0</v>
      </c>
      <c r="AD1887">
        <f t="shared" si="477"/>
        <v>0</v>
      </c>
      <c r="AE1887">
        <f t="shared" si="478"/>
        <v>0</v>
      </c>
      <c r="AF1887">
        <f t="shared" si="479"/>
        <v>0</v>
      </c>
    </row>
    <row r="1888" spans="1:32" ht="45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464"/>
        <v>1.0208333333333333</v>
      </c>
      <c r="P1888" s="8">
        <f t="shared" si="465"/>
        <v>42.241379310344826</v>
      </c>
      <c r="Q1888" t="s">
        <v>8325</v>
      </c>
      <c r="R1888" t="s">
        <v>8329</v>
      </c>
      <c r="S1888" s="12">
        <f t="shared" si="466"/>
        <v>41955.57335648148</v>
      </c>
      <c r="T1888" s="12">
        <f t="shared" si="467"/>
        <v>41925.531689814816</v>
      </c>
      <c r="U1888">
        <f t="shared" si="468"/>
        <v>0</v>
      </c>
      <c r="V1888">
        <f t="shared" si="469"/>
        <v>1</v>
      </c>
      <c r="W1888">
        <f t="shared" si="470"/>
        <v>0</v>
      </c>
      <c r="X1888">
        <f t="shared" si="471"/>
        <v>0</v>
      </c>
      <c r="Y1888">
        <f t="shared" si="472"/>
        <v>0</v>
      </c>
      <c r="Z1888">
        <f t="shared" si="473"/>
        <v>0</v>
      </c>
      <c r="AA1888">
        <f t="shared" si="474"/>
        <v>0</v>
      </c>
      <c r="AB1888">
        <f t="shared" si="475"/>
        <v>0</v>
      </c>
      <c r="AC1888">
        <f t="shared" si="476"/>
        <v>0</v>
      </c>
      <c r="AD1888">
        <f t="shared" si="477"/>
        <v>0</v>
      </c>
      <c r="AE1888">
        <f t="shared" si="478"/>
        <v>0</v>
      </c>
      <c r="AF1888">
        <f t="shared" si="479"/>
        <v>0</v>
      </c>
    </row>
    <row r="1889" spans="1:32" ht="60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464"/>
        <v>1.1116666666666666</v>
      </c>
      <c r="P1889" s="8">
        <f t="shared" si="465"/>
        <v>416.875</v>
      </c>
      <c r="Q1889" t="s">
        <v>8325</v>
      </c>
      <c r="R1889" t="s">
        <v>8329</v>
      </c>
      <c r="S1889" s="12">
        <f t="shared" si="466"/>
        <v>42341.520833333328</v>
      </c>
      <c r="T1889" s="12">
        <f t="shared" si="467"/>
        <v>42323.425138888888</v>
      </c>
      <c r="U1889">
        <f t="shared" si="468"/>
        <v>0</v>
      </c>
      <c r="V1889">
        <f t="shared" si="469"/>
        <v>1</v>
      </c>
      <c r="W1889">
        <f t="shared" si="470"/>
        <v>0</v>
      </c>
      <c r="X1889">
        <f t="shared" si="471"/>
        <v>0</v>
      </c>
      <c r="Y1889">
        <f t="shared" si="472"/>
        <v>0</v>
      </c>
      <c r="Z1889">
        <f t="shared" si="473"/>
        <v>0</v>
      </c>
      <c r="AA1889">
        <f t="shared" si="474"/>
        <v>0</v>
      </c>
      <c r="AB1889">
        <f t="shared" si="475"/>
        <v>0</v>
      </c>
      <c r="AC1889">
        <f t="shared" si="476"/>
        <v>0</v>
      </c>
      <c r="AD1889">
        <f t="shared" si="477"/>
        <v>0</v>
      </c>
      <c r="AE1889">
        <f t="shared" si="478"/>
        <v>0</v>
      </c>
      <c r="AF1889">
        <f t="shared" si="479"/>
        <v>0</v>
      </c>
    </row>
    <row r="1890" spans="1:32" ht="60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464"/>
        <v>1.6608000000000001</v>
      </c>
      <c r="P1890" s="8">
        <f t="shared" si="465"/>
        <v>46.651685393258425</v>
      </c>
      <c r="Q1890" t="s">
        <v>8325</v>
      </c>
      <c r="R1890" t="s">
        <v>8329</v>
      </c>
      <c r="S1890" s="12">
        <f t="shared" si="466"/>
        <v>40329.832638888889</v>
      </c>
      <c r="T1890" s="12">
        <f t="shared" si="467"/>
        <v>40298.864953703705</v>
      </c>
      <c r="U1890">
        <f t="shared" si="468"/>
        <v>0</v>
      </c>
      <c r="V1890">
        <f t="shared" si="469"/>
        <v>1</v>
      </c>
      <c r="W1890">
        <f t="shared" si="470"/>
        <v>0</v>
      </c>
      <c r="X1890">
        <f t="shared" si="471"/>
        <v>0</v>
      </c>
      <c r="Y1890">
        <f t="shared" si="472"/>
        <v>0</v>
      </c>
      <c r="Z1890">
        <f t="shared" si="473"/>
        <v>0</v>
      </c>
      <c r="AA1890">
        <f t="shared" si="474"/>
        <v>0</v>
      </c>
      <c r="AB1890">
        <f t="shared" si="475"/>
        <v>0</v>
      </c>
      <c r="AC1890">
        <f t="shared" si="476"/>
        <v>0</v>
      </c>
      <c r="AD1890">
        <f t="shared" si="477"/>
        <v>0</v>
      </c>
      <c r="AE1890">
        <f t="shared" si="478"/>
        <v>0</v>
      </c>
      <c r="AF1890">
        <f t="shared" si="479"/>
        <v>0</v>
      </c>
    </row>
    <row r="1891" spans="1:32" ht="60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464"/>
        <v>1.0660000000000001</v>
      </c>
      <c r="P1891" s="8">
        <f t="shared" si="465"/>
        <v>48.454545454545453</v>
      </c>
      <c r="Q1891" t="s">
        <v>8325</v>
      </c>
      <c r="R1891" t="s">
        <v>8329</v>
      </c>
      <c r="S1891" s="12">
        <f t="shared" si="466"/>
        <v>41344.376689814817</v>
      </c>
      <c r="T1891" s="12">
        <f t="shared" si="467"/>
        <v>41299.418356481481</v>
      </c>
      <c r="U1891">
        <f t="shared" si="468"/>
        <v>0</v>
      </c>
      <c r="V1891">
        <f t="shared" si="469"/>
        <v>1</v>
      </c>
      <c r="W1891">
        <f t="shared" si="470"/>
        <v>0</v>
      </c>
      <c r="X1891">
        <f t="shared" si="471"/>
        <v>0</v>
      </c>
      <c r="Y1891">
        <f t="shared" si="472"/>
        <v>0</v>
      </c>
      <c r="Z1891">
        <f t="shared" si="473"/>
        <v>0</v>
      </c>
      <c r="AA1891">
        <f t="shared" si="474"/>
        <v>0</v>
      </c>
      <c r="AB1891">
        <f t="shared" si="475"/>
        <v>0</v>
      </c>
      <c r="AC1891">
        <f t="shared" si="476"/>
        <v>0</v>
      </c>
      <c r="AD1891">
        <f t="shared" si="477"/>
        <v>0</v>
      </c>
      <c r="AE1891">
        <f t="shared" si="478"/>
        <v>0</v>
      </c>
      <c r="AF1891">
        <f t="shared" si="479"/>
        <v>0</v>
      </c>
    </row>
    <row r="1892" spans="1:32" ht="45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464"/>
        <v>1.4458441666666668</v>
      </c>
      <c r="P1892" s="8">
        <f t="shared" si="465"/>
        <v>70.5289837398374</v>
      </c>
      <c r="Q1892" t="s">
        <v>8325</v>
      </c>
      <c r="R1892" t="s">
        <v>8329</v>
      </c>
      <c r="S1892" s="12">
        <f t="shared" si="466"/>
        <v>41258.411203703705</v>
      </c>
      <c r="T1892" s="12">
        <f t="shared" si="467"/>
        <v>41228.411203703705</v>
      </c>
      <c r="U1892">
        <f t="shared" si="468"/>
        <v>0</v>
      </c>
      <c r="V1892">
        <f t="shared" si="469"/>
        <v>0</v>
      </c>
      <c r="W1892">
        <f t="shared" si="470"/>
        <v>0</v>
      </c>
      <c r="X1892">
        <f t="shared" si="471"/>
        <v>1</v>
      </c>
      <c r="Y1892">
        <f t="shared" si="472"/>
        <v>0</v>
      </c>
      <c r="Z1892">
        <f t="shared" si="473"/>
        <v>0</v>
      </c>
      <c r="AA1892">
        <f t="shared" si="474"/>
        <v>0</v>
      </c>
      <c r="AB1892">
        <f t="shared" si="475"/>
        <v>0</v>
      </c>
      <c r="AC1892">
        <f t="shared" si="476"/>
        <v>0</v>
      </c>
      <c r="AD1892">
        <f t="shared" si="477"/>
        <v>0</v>
      </c>
      <c r="AE1892">
        <f t="shared" si="478"/>
        <v>0</v>
      </c>
      <c r="AF1892">
        <f t="shared" si="479"/>
        <v>0</v>
      </c>
    </row>
    <row r="1893" spans="1:32" ht="60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464"/>
        <v>1.0555000000000001</v>
      </c>
      <c r="P1893" s="8">
        <f t="shared" si="465"/>
        <v>87.958333333333329</v>
      </c>
      <c r="Q1893" t="s">
        <v>8325</v>
      </c>
      <c r="R1893" t="s">
        <v>8329</v>
      </c>
      <c r="S1893" s="12">
        <f t="shared" si="466"/>
        <v>40380.875</v>
      </c>
      <c r="T1893" s="12">
        <f t="shared" si="467"/>
        <v>40335.423078703701</v>
      </c>
      <c r="U1893">
        <f t="shared" si="468"/>
        <v>0</v>
      </c>
      <c r="V1893">
        <f t="shared" si="469"/>
        <v>0</v>
      </c>
      <c r="W1893">
        <f t="shared" si="470"/>
        <v>0</v>
      </c>
      <c r="X1893">
        <f t="shared" si="471"/>
        <v>1</v>
      </c>
      <c r="Y1893">
        <f t="shared" si="472"/>
        <v>0</v>
      </c>
      <c r="Z1893">
        <f t="shared" si="473"/>
        <v>0</v>
      </c>
      <c r="AA1893">
        <f t="shared" si="474"/>
        <v>0</v>
      </c>
      <c r="AB1893">
        <f t="shared" si="475"/>
        <v>0</v>
      </c>
      <c r="AC1893">
        <f t="shared" si="476"/>
        <v>0</v>
      </c>
      <c r="AD1893">
        <f t="shared" si="477"/>
        <v>0</v>
      </c>
      <c r="AE1893">
        <f t="shared" si="478"/>
        <v>0</v>
      </c>
      <c r="AF1893">
        <f t="shared" si="479"/>
        <v>0</v>
      </c>
    </row>
    <row r="1894" spans="1:32" ht="45" x14ac:dyDescent="0.25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464"/>
        <v>1.3660000000000001</v>
      </c>
      <c r="P1894" s="8">
        <f t="shared" si="465"/>
        <v>26.26923076923077</v>
      </c>
      <c r="Q1894" t="s">
        <v>8325</v>
      </c>
      <c r="R1894" t="s">
        <v>8329</v>
      </c>
      <c r="S1894" s="12">
        <f t="shared" si="466"/>
        <v>40701.262511574074</v>
      </c>
      <c r="T1894" s="12">
        <f t="shared" si="467"/>
        <v>40671.262511574074</v>
      </c>
      <c r="U1894">
        <f t="shared" si="468"/>
        <v>1</v>
      </c>
      <c r="V1894">
        <f t="shared" si="469"/>
        <v>0</v>
      </c>
      <c r="W1894">
        <f t="shared" si="470"/>
        <v>0</v>
      </c>
      <c r="X1894">
        <f t="shared" si="471"/>
        <v>0</v>
      </c>
      <c r="Y1894">
        <f t="shared" si="472"/>
        <v>0</v>
      </c>
      <c r="Z1894">
        <f t="shared" si="473"/>
        <v>0</v>
      </c>
      <c r="AA1894">
        <f t="shared" si="474"/>
        <v>0</v>
      </c>
      <c r="AB1894">
        <f t="shared" si="475"/>
        <v>0</v>
      </c>
      <c r="AC1894">
        <f t="shared" si="476"/>
        <v>0</v>
      </c>
      <c r="AD1894">
        <f t="shared" si="477"/>
        <v>0</v>
      </c>
      <c r="AE1894">
        <f t="shared" si="478"/>
        <v>0</v>
      </c>
      <c r="AF1894">
        <f t="shared" si="479"/>
        <v>0</v>
      </c>
    </row>
    <row r="1895" spans="1:32" ht="45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464"/>
        <v>1.04</v>
      </c>
      <c r="P1895" s="8">
        <f t="shared" si="465"/>
        <v>57.777777777777779</v>
      </c>
      <c r="Q1895" t="s">
        <v>8325</v>
      </c>
      <c r="R1895" t="s">
        <v>8329</v>
      </c>
      <c r="S1895" s="12">
        <f t="shared" si="466"/>
        <v>40648.790972222225</v>
      </c>
      <c r="T1895" s="12">
        <f t="shared" si="467"/>
        <v>40632.56695601852</v>
      </c>
      <c r="U1895">
        <f t="shared" si="468"/>
        <v>0</v>
      </c>
      <c r="V1895">
        <f t="shared" si="469"/>
        <v>1</v>
      </c>
      <c r="W1895">
        <f t="shared" si="470"/>
        <v>0</v>
      </c>
      <c r="X1895">
        <f t="shared" si="471"/>
        <v>0</v>
      </c>
      <c r="Y1895">
        <f t="shared" si="472"/>
        <v>0</v>
      </c>
      <c r="Z1895">
        <f t="shared" si="473"/>
        <v>0</v>
      </c>
      <c r="AA1895">
        <f t="shared" si="474"/>
        <v>0</v>
      </c>
      <c r="AB1895">
        <f t="shared" si="475"/>
        <v>0</v>
      </c>
      <c r="AC1895">
        <f t="shared" si="476"/>
        <v>0</v>
      </c>
      <c r="AD1895">
        <f t="shared" si="477"/>
        <v>0</v>
      </c>
      <c r="AE1895">
        <f t="shared" si="478"/>
        <v>0</v>
      </c>
      <c r="AF1895">
        <f t="shared" si="479"/>
        <v>0</v>
      </c>
    </row>
    <row r="1896" spans="1:32" ht="30" x14ac:dyDescent="0.25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464"/>
        <v>1.145</v>
      </c>
      <c r="P1896" s="8">
        <f t="shared" si="465"/>
        <v>57.25</v>
      </c>
      <c r="Q1896" t="s">
        <v>8325</v>
      </c>
      <c r="R1896" t="s">
        <v>8329</v>
      </c>
      <c r="S1896" s="12">
        <f t="shared" si="466"/>
        <v>40951.52989583333</v>
      </c>
      <c r="T1896" s="12">
        <f t="shared" si="467"/>
        <v>40920.52989583333</v>
      </c>
      <c r="U1896">
        <f t="shared" si="468"/>
        <v>1</v>
      </c>
      <c r="V1896">
        <f t="shared" si="469"/>
        <v>1</v>
      </c>
      <c r="W1896">
        <f t="shared" si="470"/>
        <v>0</v>
      </c>
      <c r="X1896">
        <f t="shared" si="471"/>
        <v>0</v>
      </c>
      <c r="Y1896">
        <f t="shared" si="472"/>
        <v>0</v>
      </c>
      <c r="Z1896">
        <f t="shared" si="473"/>
        <v>0</v>
      </c>
      <c r="AA1896">
        <f t="shared" si="474"/>
        <v>0</v>
      </c>
      <c r="AB1896">
        <f t="shared" si="475"/>
        <v>0</v>
      </c>
      <c r="AC1896">
        <f t="shared" si="476"/>
        <v>0</v>
      </c>
      <c r="AD1896">
        <f t="shared" si="477"/>
        <v>0</v>
      </c>
      <c r="AE1896">
        <f t="shared" si="478"/>
        <v>0</v>
      </c>
      <c r="AF1896">
        <f t="shared" si="479"/>
        <v>0</v>
      </c>
    </row>
    <row r="1897" spans="1:32" ht="60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464"/>
        <v>1.0171957671957672</v>
      </c>
      <c r="P1897" s="8">
        <f t="shared" si="465"/>
        <v>196.34042553191489</v>
      </c>
      <c r="Q1897" t="s">
        <v>8325</v>
      </c>
      <c r="R1897" t="s">
        <v>8329</v>
      </c>
      <c r="S1897" s="12">
        <f t="shared" si="466"/>
        <v>42297.371782407412</v>
      </c>
      <c r="T1897" s="12">
        <f t="shared" si="467"/>
        <v>42267.371782407412</v>
      </c>
      <c r="U1897">
        <f t="shared" si="468"/>
        <v>0</v>
      </c>
      <c r="V1897">
        <f t="shared" si="469"/>
        <v>0</v>
      </c>
      <c r="W1897">
        <f t="shared" si="470"/>
        <v>1</v>
      </c>
      <c r="X1897">
        <f t="shared" si="471"/>
        <v>0</v>
      </c>
      <c r="Y1897">
        <f t="shared" si="472"/>
        <v>0</v>
      </c>
      <c r="Z1897">
        <f t="shared" si="473"/>
        <v>0</v>
      </c>
      <c r="AA1897">
        <f t="shared" si="474"/>
        <v>0</v>
      </c>
      <c r="AB1897">
        <f t="shared" si="475"/>
        <v>0</v>
      </c>
      <c r="AC1897">
        <f t="shared" si="476"/>
        <v>0</v>
      </c>
      <c r="AD1897">
        <f t="shared" si="477"/>
        <v>0</v>
      </c>
      <c r="AE1897">
        <f t="shared" si="478"/>
        <v>0</v>
      </c>
      <c r="AF1897">
        <f t="shared" si="479"/>
        <v>0</v>
      </c>
    </row>
    <row r="1898" spans="1:32" ht="45" x14ac:dyDescent="0.25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464"/>
        <v>1.2394678492239468</v>
      </c>
      <c r="P1898" s="8">
        <f t="shared" si="465"/>
        <v>43</v>
      </c>
      <c r="Q1898" t="s">
        <v>8325</v>
      </c>
      <c r="R1898" t="s">
        <v>8329</v>
      </c>
      <c r="S1898" s="12">
        <f t="shared" si="466"/>
        <v>41011.335243055553</v>
      </c>
      <c r="T1898" s="12">
        <f t="shared" si="467"/>
        <v>40981.335243055553</v>
      </c>
      <c r="U1898">
        <f t="shared" si="468"/>
        <v>1</v>
      </c>
      <c r="V1898">
        <f t="shared" si="469"/>
        <v>0</v>
      </c>
      <c r="W1898">
        <f t="shared" si="470"/>
        <v>0</v>
      </c>
      <c r="X1898">
        <f t="shared" si="471"/>
        <v>0</v>
      </c>
      <c r="Y1898">
        <f t="shared" si="472"/>
        <v>0</v>
      </c>
      <c r="Z1898">
        <f t="shared" si="473"/>
        <v>0</v>
      </c>
      <c r="AA1898">
        <f t="shared" si="474"/>
        <v>0</v>
      </c>
      <c r="AB1898">
        <f t="shared" si="475"/>
        <v>0</v>
      </c>
      <c r="AC1898">
        <f t="shared" si="476"/>
        <v>0</v>
      </c>
      <c r="AD1898">
        <f t="shared" si="477"/>
        <v>0</v>
      </c>
      <c r="AE1898">
        <f t="shared" si="478"/>
        <v>0</v>
      </c>
      <c r="AF1898">
        <f t="shared" si="479"/>
        <v>0</v>
      </c>
    </row>
    <row r="1899" spans="1:32" ht="60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464"/>
        <v>1.0245669291338582</v>
      </c>
      <c r="P1899" s="8">
        <f t="shared" si="465"/>
        <v>35.551912568306008</v>
      </c>
      <c r="Q1899" t="s">
        <v>8325</v>
      </c>
      <c r="R1899" t="s">
        <v>8329</v>
      </c>
      <c r="S1899" s="12">
        <f t="shared" si="466"/>
        <v>41702.5</v>
      </c>
      <c r="T1899" s="12">
        <f t="shared" si="467"/>
        <v>41680.208402777775</v>
      </c>
      <c r="U1899">
        <f t="shared" si="468"/>
        <v>0</v>
      </c>
      <c r="V1899">
        <f t="shared" si="469"/>
        <v>0</v>
      </c>
      <c r="W1899">
        <f t="shared" si="470"/>
        <v>1</v>
      </c>
      <c r="X1899">
        <f t="shared" si="471"/>
        <v>0</v>
      </c>
      <c r="Y1899">
        <f t="shared" si="472"/>
        <v>0</v>
      </c>
      <c r="Z1899">
        <f t="shared" si="473"/>
        <v>0</v>
      </c>
      <c r="AA1899">
        <f t="shared" si="474"/>
        <v>0</v>
      </c>
      <c r="AB1899">
        <f t="shared" si="475"/>
        <v>0</v>
      </c>
      <c r="AC1899">
        <f t="shared" si="476"/>
        <v>0</v>
      </c>
      <c r="AD1899">
        <f t="shared" si="477"/>
        <v>0</v>
      </c>
      <c r="AE1899">
        <f t="shared" si="478"/>
        <v>0</v>
      </c>
      <c r="AF1899">
        <f t="shared" si="479"/>
        <v>0</v>
      </c>
    </row>
    <row r="1900" spans="1:32" ht="45" x14ac:dyDescent="0.25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464"/>
        <v>1.4450000000000001</v>
      </c>
      <c r="P1900" s="8">
        <f t="shared" si="465"/>
        <v>68.80952380952381</v>
      </c>
      <c r="Q1900" t="s">
        <v>8325</v>
      </c>
      <c r="R1900" t="s">
        <v>8329</v>
      </c>
      <c r="S1900" s="12">
        <f t="shared" si="466"/>
        <v>42401.375</v>
      </c>
      <c r="T1900" s="12">
        <f t="shared" si="467"/>
        <v>42365.817974537036</v>
      </c>
      <c r="U1900">
        <f t="shared" si="468"/>
        <v>1</v>
      </c>
      <c r="V1900">
        <f t="shared" si="469"/>
        <v>1</v>
      </c>
      <c r="W1900">
        <f t="shared" si="470"/>
        <v>0</v>
      </c>
      <c r="X1900">
        <f t="shared" si="471"/>
        <v>0</v>
      </c>
      <c r="Y1900">
        <f t="shared" si="472"/>
        <v>0</v>
      </c>
      <c r="Z1900">
        <f t="shared" si="473"/>
        <v>0</v>
      </c>
      <c r="AA1900">
        <f t="shared" si="474"/>
        <v>0</v>
      </c>
      <c r="AB1900">
        <f t="shared" si="475"/>
        <v>0</v>
      </c>
      <c r="AC1900">
        <f t="shared" si="476"/>
        <v>0</v>
      </c>
      <c r="AD1900">
        <f t="shared" si="477"/>
        <v>0</v>
      </c>
      <c r="AE1900">
        <f t="shared" si="478"/>
        <v>0</v>
      </c>
      <c r="AF1900">
        <f t="shared" si="479"/>
        <v>0</v>
      </c>
    </row>
    <row r="1901" spans="1:32" ht="60" x14ac:dyDescent="0.25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464"/>
        <v>1.3333333333333333</v>
      </c>
      <c r="P1901" s="8">
        <f t="shared" si="465"/>
        <v>28.571428571428573</v>
      </c>
      <c r="Q1901" t="s">
        <v>8325</v>
      </c>
      <c r="R1901" t="s">
        <v>8329</v>
      </c>
      <c r="S1901" s="12">
        <f t="shared" si="466"/>
        <v>42088.52506944444</v>
      </c>
      <c r="T1901" s="12">
        <f t="shared" si="467"/>
        <v>42058.566736111112</v>
      </c>
      <c r="U1901">
        <f t="shared" si="468"/>
        <v>1</v>
      </c>
      <c r="V1901">
        <f t="shared" si="469"/>
        <v>0</v>
      </c>
      <c r="W1901">
        <f t="shared" si="470"/>
        <v>0</v>
      </c>
      <c r="X1901">
        <f t="shared" si="471"/>
        <v>0</v>
      </c>
      <c r="Y1901">
        <f t="shared" si="472"/>
        <v>0</v>
      </c>
      <c r="Z1901">
        <f t="shared" si="473"/>
        <v>0</v>
      </c>
      <c r="AA1901">
        <f t="shared" si="474"/>
        <v>0</v>
      </c>
      <c r="AB1901">
        <f t="shared" si="475"/>
        <v>0</v>
      </c>
      <c r="AC1901">
        <f t="shared" si="476"/>
        <v>0</v>
      </c>
      <c r="AD1901">
        <f t="shared" si="477"/>
        <v>0</v>
      </c>
      <c r="AE1901">
        <f t="shared" si="478"/>
        <v>0</v>
      </c>
      <c r="AF1901">
        <f t="shared" si="479"/>
        <v>0</v>
      </c>
    </row>
    <row r="1902" spans="1:32" ht="60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464"/>
        <v>1.0936440000000001</v>
      </c>
      <c r="P1902" s="8">
        <f t="shared" si="465"/>
        <v>50.631666666666668</v>
      </c>
      <c r="Q1902" t="s">
        <v>8325</v>
      </c>
      <c r="R1902" t="s">
        <v>8329</v>
      </c>
      <c r="S1902" s="12">
        <f t="shared" si="466"/>
        <v>41188.040972222225</v>
      </c>
      <c r="T1902" s="12">
        <f t="shared" si="467"/>
        <v>41160.496886574074</v>
      </c>
      <c r="U1902">
        <f t="shared" si="468"/>
        <v>0</v>
      </c>
      <c r="V1902">
        <f t="shared" si="469"/>
        <v>1</v>
      </c>
      <c r="W1902">
        <f t="shared" si="470"/>
        <v>0</v>
      </c>
      <c r="X1902">
        <f t="shared" si="471"/>
        <v>0</v>
      </c>
      <c r="Y1902">
        <f t="shared" si="472"/>
        <v>0</v>
      </c>
      <c r="Z1902">
        <f t="shared" si="473"/>
        <v>0</v>
      </c>
      <c r="AA1902">
        <f t="shared" si="474"/>
        <v>0</v>
      </c>
      <c r="AB1902">
        <f t="shared" si="475"/>
        <v>0</v>
      </c>
      <c r="AC1902">
        <f t="shared" si="476"/>
        <v>0</v>
      </c>
      <c r="AD1902">
        <f t="shared" si="477"/>
        <v>0</v>
      </c>
      <c r="AE1902">
        <f t="shared" si="478"/>
        <v>0</v>
      </c>
      <c r="AF1902">
        <f t="shared" si="479"/>
        <v>0</v>
      </c>
    </row>
    <row r="1903" spans="1:32" ht="60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464"/>
        <v>2.696969696969697E-2</v>
      </c>
      <c r="P1903" s="8">
        <f t="shared" si="465"/>
        <v>106.8</v>
      </c>
      <c r="Q1903" t="s">
        <v>8319</v>
      </c>
      <c r="R1903" t="s">
        <v>8348</v>
      </c>
      <c r="S1903" s="12">
        <f t="shared" si="466"/>
        <v>42146.166666666672</v>
      </c>
      <c r="T1903" s="12">
        <f t="shared" si="467"/>
        <v>42116.16815972222</v>
      </c>
      <c r="U1903">
        <f t="shared" si="468"/>
        <v>0</v>
      </c>
      <c r="V1903">
        <f t="shared" si="469"/>
        <v>0</v>
      </c>
      <c r="W1903">
        <f t="shared" si="470"/>
        <v>0</v>
      </c>
      <c r="X1903">
        <f t="shared" si="471"/>
        <v>0</v>
      </c>
      <c r="Y1903">
        <f t="shared" si="472"/>
        <v>0</v>
      </c>
      <c r="Z1903">
        <f t="shared" si="473"/>
        <v>0</v>
      </c>
      <c r="AA1903">
        <f t="shared" si="474"/>
        <v>0</v>
      </c>
      <c r="AB1903">
        <f t="shared" si="475"/>
        <v>0</v>
      </c>
      <c r="AC1903">
        <f t="shared" si="476"/>
        <v>0</v>
      </c>
      <c r="AD1903">
        <f t="shared" si="477"/>
        <v>0</v>
      </c>
      <c r="AE1903">
        <f t="shared" si="478"/>
        <v>0</v>
      </c>
      <c r="AF1903">
        <f t="shared" si="479"/>
        <v>1</v>
      </c>
    </row>
    <row r="1904" spans="1:32" ht="60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464"/>
        <v>1.2E-2</v>
      </c>
      <c r="P1904" s="8">
        <f t="shared" si="465"/>
        <v>4</v>
      </c>
      <c r="Q1904" t="s">
        <v>8319</v>
      </c>
      <c r="R1904" t="s">
        <v>8348</v>
      </c>
      <c r="S1904" s="12">
        <f t="shared" si="466"/>
        <v>42067.414895833332</v>
      </c>
      <c r="T1904" s="12">
        <f t="shared" si="467"/>
        <v>42037.414895833332</v>
      </c>
      <c r="U1904">
        <f t="shared" si="468"/>
        <v>1</v>
      </c>
      <c r="V1904">
        <f t="shared" si="469"/>
        <v>1</v>
      </c>
      <c r="W1904">
        <f t="shared" si="470"/>
        <v>0</v>
      </c>
      <c r="X1904">
        <f t="shared" si="471"/>
        <v>0</v>
      </c>
      <c r="Y1904">
        <f t="shared" si="472"/>
        <v>0</v>
      </c>
      <c r="Z1904">
        <f t="shared" si="473"/>
        <v>0</v>
      </c>
      <c r="AA1904">
        <f t="shared" si="474"/>
        <v>0</v>
      </c>
      <c r="AB1904">
        <f t="shared" si="475"/>
        <v>0</v>
      </c>
      <c r="AC1904">
        <f t="shared" si="476"/>
        <v>0</v>
      </c>
      <c r="AD1904">
        <f t="shared" si="477"/>
        <v>0</v>
      </c>
      <c r="AE1904">
        <f t="shared" si="478"/>
        <v>0</v>
      </c>
      <c r="AF1904">
        <f t="shared" si="479"/>
        <v>0</v>
      </c>
    </row>
    <row r="1905" spans="1:32" ht="60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464"/>
        <v>0.46600000000000003</v>
      </c>
      <c r="P1905" s="8">
        <f t="shared" si="465"/>
        <v>34.097560975609753</v>
      </c>
      <c r="Q1905" t="s">
        <v>8319</v>
      </c>
      <c r="R1905" t="s">
        <v>8348</v>
      </c>
      <c r="S1905" s="12">
        <f t="shared" si="466"/>
        <v>42762.395729166667</v>
      </c>
      <c r="T1905" s="12">
        <f t="shared" si="467"/>
        <v>42702.395729166667</v>
      </c>
      <c r="U1905">
        <f t="shared" si="468"/>
        <v>0</v>
      </c>
      <c r="V1905">
        <f t="shared" si="469"/>
        <v>1</v>
      </c>
      <c r="W1905">
        <f t="shared" si="470"/>
        <v>0</v>
      </c>
      <c r="X1905">
        <f t="shared" si="471"/>
        <v>0</v>
      </c>
      <c r="Y1905">
        <f t="shared" si="472"/>
        <v>0</v>
      </c>
      <c r="Z1905">
        <f t="shared" si="473"/>
        <v>0</v>
      </c>
      <c r="AA1905">
        <f t="shared" si="474"/>
        <v>0</v>
      </c>
      <c r="AB1905">
        <f t="shared" si="475"/>
        <v>0</v>
      </c>
      <c r="AC1905">
        <f t="shared" si="476"/>
        <v>0</v>
      </c>
      <c r="AD1905">
        <f t="shared" si="477"/>
        <v>0</v>
      </c>
      <c r="AE1905">
        <f t="shared" si="478"/>
        <v>0</v>
      </c>
      <c r="AF1905">
        <f t="shared" si="479"/>
        <v>0</v>
      </c>
    </row>
    <row r="1906" spans="1:32" ht="45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464"/>
        <v>1E-3</v>
      </c>
      <c r="P1906" s="8">
        <f t="shared" si="465"/>
        <v>25</v>
      </c>
      <c r="Q1906" t="s">
        <v>8319</v>
      </c>
      <c r="R1906" t="s">
        <v>8348</v>
      </c>
      <c r="S1906" s="12">
        <f t="shared" si="466"/>
        <v>42371.310428240744</v>
      </c>
      <c r="T1906" s="12">
        <f t="shared" si="467"/>
        <v>42326.310428240744</v>
      </c>
      <c r="U1906">
        <f t="shared" si="468"/>
        <v>0</v>
      </c>
      <c r="V1906">
        <f t="shared" si="469"/>
        <v>0</v>
      </c>
      <c r="W1906">
        <f t="shared" si="470"/>
        <v>0</v>
      </c>
      <c r="X1906">
        <f t="shared" si="471"/>
        <v>0</v>
      </c>
      <c r="Y1906">
        <f t="shared" si="472"/>
        <v>0</v>
      </c>
      <c r="Z1906">
        <f t="shared" si="473"/>
        <v>0</v>
      </c>
      <c r="AA1906">
        <f t="shared" si="474"/>
        <v>0</v>
      </c>
      <c r="AB1906">
        <f t="shared" si="475"/>
        <v>0</v>
      </c>
      <c r="AC1906">
        <f t="shared" si="476"/>
        <v>0</v>
      </c>
      <c r="AD1906">
        <f t="shared" si="477"/>
        <v>0</v>
      </c>
      <c r="AE1906">
        <f t="shared" si="478"/>
        <v>0</v>
      </c>
      <c r="AF1906">
        <f t="shared" si="479"/>
        <v>1</v>
      </c>
    </row>
    <row r="1907" spans="1:32" ht="60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464"/>
        <v>1.6800000000000001E-3</v>
      </c>
      <c r="P1907" s="8">
        <f t="shared" si="465"/>
        <v>10.5</v>
      </c>
      <c r="Q1907" t="s">
        <v>8319</v>
      </c>
      <c r="R1907" t="s">
        <v>8348</v>
      </c>
      <c r="S1907" s="12">
        <f t="shared" si="466"/>
        <v>41889.550856481481</v>
      </c>
      <c r="T1907" s="12">
        <f t="shared" si="467"/>
        <v>41859.550856481481</v>
      </c>
      <c r="U1907">
        <f t="shared" si="468"/>
        <v>0</v>
      </c>
      <c r="V1907">
        <f t="shared" si="469"/>
        <v>0</v>
      </c>
      <c r="W1907">
        <f t="shared" si="470"/>
        <v>0</v>
      </c>
      <c r="X1907">
        <f t="shared" si="471"/>
        <v>0</v>
      </c>
      <c r="Y1907">
        <f t="shared" si="472"/>
        <v>0</v>
      </c>
      <c r="Z1907">
        <f t="shared" si="473"/>
        <v>0</v>
      </c>
      <c r="AA1907">
        <f t="shared" si="474"/>
        <v>1</v>
      </c>
      <c r="AB1907">
        <f t="shared" si="475"/>
        <v>0</v>
      </c>
      <c r="AC1907">
        <f t="shared" si="476"/>
        <v>0</v>
      </c>
      <c r="AD1907">
        <f t="shared" si="477"/>
        <v>0</v>
      </c>
      <c r="AE1907">
        <f t="shared" si="478"/>
        <v>0</v>
      </c>
      <c r="AF1907">
        <f t="shared" si="479"/>
        <v>0</v>
      </c>
    </row>
    <row r="1908" spans="1:32" ht="45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464"/>
        <v>0.42759999999999998</v>
      </c>
      <c r="P1908" s="8">
        <f t="shared" si="465"/>
        <v>215.95959595959596</v>
      </c>
      <c r="Q1908" t="s">
        <v>8319</v>
      </c>
      <c r="R1908" t="s">
        <v>8348</v>
      </c>
      <c r="S1908" s="12">
        <f t="shared" si="466"/>
        <v>42544.296099537038</v>
      </c>
      <c r="T1908" s="12">
        <f t="shared" si="467"/>
        <v>42514.296099537038</v>
      </c>
      <c r="U1908">
        <f t="shared" si="468"/>
        <v>0</v>
      </c>
      <c r="V1908">
        <f t="shared" si="469"/>
        <v>0</v>
      </c>
      <c r="W1908">
        <f t="shared" si="470"/>
        <v>0</v>
      </c>
      <c r="X1908">
        <f t="shared" si="471"/>
        <v>0</v>
      </c>
      <c r="Y1908">
        <f t="shared" si="472"/>
        <v>0</v>
      </c>
      <c r="Z1908">
        <f t="shared" si="473"/>
        <v>0</v>
      </c>
      <c r="AA1908">
        <f t="shared" si="474"/>
        <v>0</v>
      </c>
      <c r="AB1908">
        <f t="shared" si="475"/>
        <v>0</v>
      </c>
      <c r="AC1908">
        <f t="shared" si="476"/>
        <v>0</v>
      </c>
      <c r="AD1908">
        <f t="shared" si="477"/>
        <v>0</v>
      </c>
      <c r="AE1908">
        <f t="shared" si="478"/>
        <v>0</v>
      </c>
      <c r="AF1908">
        <f t="shared" si="479"/>
        <v>1</v>
      </c>
    </row>
    <row r="1909" spans="1:32" ht="45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464"/>
        <v>2.8333333333333335E-3</v>
      </c>
      <c r="P1909" s="8">
        <f t="shared" si="465"/>
        <v>21.25</v>
      </c>
      <c r="Q1909" t="s">
        <v>8319</v>
      </c>
      <c r="R1909" t="s">
        <v>8348</v>
      </c>
      <c r="S1909" s="12">
        <f t="shared" si="466"/>
        <v>41782.212094907409</v>
      </c>
      <c r="T1909" s="12">
        <f t="shared" si="467"/>
        <v>41767.212094907409</v>
      </c>
      <c r="U1909">
        <f t="shared" si="468"/>
        <v>0</v>
      </c>
      <c r="V1909">
        <f t="shared" si="469"/>
        <v>0</v>
      </c>
      <c r="W1909">
        <f t="shared" si="470"/>
        <v>0</v>
      </c>
      <c r="X1909">
        <f t="shared" si="471"/>
        <v>0</v>
      </c>
      <c r="Y1909">
        <f t="shared" si="472"/>
        <v>0</v>
      </c>
      <c r="Z1909">
        <f t="shared" si="473"/>
        <v>0</v>
      </c>
      <c r="AA1909">
        <f t="shared" si="474"/>
        <v>0</v>
      </c>
      <c r="AB1909">
        <f t="shared" si="475"/>
        <v>1</v>
      </c>
      <c r="AC1909">
        <f t="shared" si="476"/>
        <v>0</v>
      </c>
      <c r="AD1909">
        <f t="shared" si="477"/>
        <v>0</v>
      </c>
      <c r="AE1909">
        <f t="shared" si="478"/>
        <v>0</v>
      </c>
      <c r="AF1909">
        <f t="shared" si="479"/>
        <v>0</v>
      </c>
    </row>
    <row r="1910" spans="1:32" ht="60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464"/>
        <v>1.7319999999999999E-2</v>
      </c>
      <c r="P1910" s="8">
        <f t="shared" si="465"/>
        <v>108.25</v>
      </c>
      <c r="Q1910" t="s">
        <v>8319</v>
      </c>
      <c r="R1910" t="s">
        <v>8348</v>
      </c>
      <c r="S1910" s="12">
        <f t="shared" si="466"/>
        <v>42733.542824074073</v>
      </c>
      <c r="T1910" s="12">
        <f t="shared" si="467"/>
        <v>42703.542824074073</v>
      </c>
      <c r="U1910">
        <f t="shared" si="468"/>
        <v>0</v>
      </c>
      <c r="V1910">
        <f t="shared" si="469"/>
        <v>0</v>
      </c>
      <c r="W1910">
        <f t="shared" si="470"/>
        <v>0</v>
      </c>
      <c r="X1910">
        <f t="shared" si="471"/>
        <v>0</v>
      </c>
      <c r="Y1910">
        <f t="shared" si="472"/>
        <v>0</v>
      </c>
      <c r="Z1910">
        <f t="shared" si="473"/>
        <v>0</v>
      </c>
      <c r="AA1910">
        <f t="shared" si="474"/>
        <v>1</v>
      </c>
      <c r="AB1910">
        <f t="shared" si="475"/>
        <v>0</v>
      </c>
      <c r="AC1910">
        <f t="shared" si="476"/>
        <v>0</v>
      </c>
      <c r="AD1910">
        <f t="shared" si="477"/>
        <v>0</v>
      </c>
      <c r="AE1910">
        <f t="shared" si="478"/>
        <v>0</v>
      </c>
      <c r="AF1910">
        <f t="shared" si="479"/>
        <v>0</v>
      </c>
    </row>
    <row r="1911" spans="1:32" ht="60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464"/>
        <v>0.14111428571428572</v>
      </c>
      <c r="P1911" s="8">
        <f t="shared" si="465"/>
        <v>129.97368421052633</v>
      </c>
      <c r="Q1911" t="s">
        <v>8319</v>
      </c>
      <c r="R1911" t="s">
        <v>8348</v>
      </c>
      <c r="S1911" s="12">
        <f t="shared" si="466"/>
        <v>41935.054155092592</v>
      </c>
      <c r="T1911" s="12">
        <f t="shared" si="467"/>
        <v>41905.054155092592</v>
      </c>
      <c r="U1911">
        <f t="shared" si="468"/>
        <v>0</v>
      </c>
      <c r="V1911">
        <f t="shared" si="469"/>
        <v>0</v>
      </c>
      <c r="W1911">
        <f t="shared" si="470"/>
        <v>0</v>
      </c>
      <c r="X1911">
        <f t="shared" si="471"/>
        <v>0</v>
      </c>
      <c r="Y1911">
        <f t="shared" si="472"/>
        <v>0</v>
      </c>
      <c r="Z1911">
        <f t="shared" si="473"/>
        <v>0</v>
      </c>
      <c r="AA1911">
        <f t="shared" si="474"/>
        <v>0</v>
      </c>
      <c r="AB1911">
        <f t="shared" si="475"/>
        <v>0</v>
      </c>
      <c r="AC1911">
        <f t="shared" si="476"/>
        <v>1</v>
      </c>
      <c r="AD1911">
        <f t="shared" si="477"/>
        <v>0</v>
      </c>
      <c r="AE1911">
        <f t="shared" si="478"/>
        <v>0</v>
      </c>
      <c r="AF1911">
        <f t="shared" si="479"/>
        <v>0</v>
      </c>
    </row>
    <row r="1912" spans="1:32" ht="45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464"/>
        <v>0.39395294117647056</v>
      </c>
      <c r="P1912" s="8">
        <f t="shared" si="465"/>
        <v>117.49473684210527</v>
      </c>
      <c r="Q1912" t="s">
        <v>8319</v>
      </c>
      <c r="R1912" t="s">
        <v>8348</v>
      </c>
      <c r="S1912" s="12">
        <f t="shared" si="466"/>
        <v>42308.572916666672</v>
      </c>
      <c r="T1912" s="12">
        <f t="shared" si="467"/>
        <v>42264.588159722218</v>
      </c>
      <c r="U1912">
        <f t="shared" si="468"/>
        <v>0</v>
      </c>
      <c r="V1912">
        <f t="shared" si="469"/>
        <v>0</v>
      </c>
      <c r="W1912">
        <f t="shared" si="470"/>
        <v>0</v>
      </c>
      <c r="X1912">
        <f t="shared" si="471"/>
        <v>0</v>
      </c>
      <c r="Y1912">
        <f t="shared" si="472"/>
        <v>0</v>
      </c>
      <c r="Z1912">
        <f t="shared" si="473"/>
        <v>0</v>
      </c>
      <c r="AA1912">
        <f t="shared" si="474"/>
        <v>0</v>
      </c>
      <c r="AB1912">
        <f t="shared" si="475"/>
        <v>0</v>
      </c>
      <c r="AC1912">
        <f t="shared" si="476"/>
        <v>0</v>
      </c>
      <c r="AD1912">
        <f t="shared" si="477"/>
        <v>0</v>
      </c>
      <c r="AE1912">
        <f t="shared" si="478"/>
        <v>0</v>
      </c>
      <c r="AF1912">
        <f t="shared" si="479"/>
        <v>1</v>
      </c>
    </row>
    <row r="1913" spans="1:32" ht="60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464"/>
        <v>2.3529411764705883E-4</v>
      </c>
      <c r="P1913" s="8">
        <f t="shared" si="465"/>
        <v>10</v>
      </c>
      <c r="Q1913" t="s">
        <v>8319</v>
      </c>
      <c r="R1913" t="s">
        <v>8348</v>
      </c>
      <c r="S1913" s="12">
        <f t="shared" si="466"/>
        <v>41859.658958333333</v>
      </c>
      <c r="T1913" s="12">
        <f t="shared" si="467"/>
        <v>41829.658958333333</v>
      </c>
      <c r="U1913">
        <f t="shared" si="468"/>
        <v>0</v>
      </c>
      <c r="V1913">
        <f t="shared" si="469"/>
        <v>0</v>
      </c>
      <c r="W1913">
        <f t="shared" si="470"/>
        <v>0</v>
      </c>
      <c r="X1913">
        <f t="shared" si="471"/>
        <v>0</v>
      </c>
      <c r="Y1913">
        <f t="shared" si="472"/>
        <v>0</v>
      </c>
      <c r="Z1913">
        <f t="shared" si="473"/>
        <v>0</v>
      </c>
      <c r="AA1913">
        <f t="shared" si="474"/>
        <v>0</v>
      </c>
      <c r="AB1913">
        <f t="shared" si="475"/>
        <v>0</v>
      </c>
      <c r="AC1913">
        <f t="shared" si="476"/>
        <v>0</v>
      </c>
      <c r="AD1913">
        <f t="shared" si="477"/>
        <v>1</v>
      </c>
      <c r="AE1913">
        <f t="shared" si="478"/>
        <v>0</v>
      </c>
      <c r="AF1913">
        <f t="shared" si="479"/>
        <v>0</v>
      </c>
    </row>
    <row r="1914" spans="1:32" ht="45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464"/>
        <v>0.59299999999999997</v>
      </c>
      <c r="P1914" s="8">
        <f t="shared" si="465"/>
        <v>70.595238095238102</v>
      </c>
      <c r="Q1914" t="s">
        <v>8319</v>
      </c>
      <c r="R1914" t="s">
        <v>8348</v>
      </c>
      <c r="S1914" s="12">
        <f t="shared" si="466"/>
        <v>42158.851388888885</v>
      </c>
      <c r="T1914" s="12">
        <f t="shared" si="467"/>
        <v>42128.851388888885</v>
      </c>
      <c r="U1914">
        <f t="shared" si="468"/>
        <v>0</v>
      </c>
      <c r="V1914">
        <f t="shared" si="469"/>
        <v>0</v>
      </c>
      <c r="W1914">
        <f t="shared" si="470"/>
        <v>1</v>
      </c>
      <c r="X1914">
        <f t="shared" si="471"/>
        <v>0</v>
      </c>
      <c r="Y1914">
        <f t="shared" si="472"/>
        <v>0</v>
      </c>
      <c r="Z1914">
        <f t="shared" si="473"/>
        <v>0</v>
      </c>
      <c r="AA1914">
        <f t="shared" si="474"/>
        <v>0</v>
      </c>
      <c r="AB1914">
        <f t="shared" si="475"/>
        <v>0</v>
      </c>
      <c r="AC1914">
        <f t="shared" si="476"/>
        <v>0</v>
      </c>
      <c r="AD1914">
        <f t="shared" si="477"/>
        <v>0</v>
      </c>
      <c r="AE1914">
        <f t="shared" si="478"/>
        <v>0</v>
      </c>
      <c r="AF1914">
        <f t="shared" si="479"/>
        <v>0</v>
      </c>
    </row>
    <row r="1915" spans="1:32" ht="30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464"/>
        <v>1.3270833333333334E-2</v>
      </c>
      <c r="P1915" s="8">
        <f t="shared" si="465"/>
        <v>24.5</v>
      </c>
      <c r="Q1915" t="s">
        <v>8319</v>
      </c>
      <c r="R1915" t="s">
        <v>8348</v>
      </c>
      <c r="S1915" s="12">
        <f t="shared" si="466"/>
        <v>41920.136319444442</v>
      </c>
      <c r="T1915" s="12">
        <f t="shared" si="467"/>
        <v>41890.136319444442</v>
      </c>
      <c r="U1915">
        <f t="shared" si="468"/>
        <v>0</v>
      </c>
      <c r="V1915">
        <f t="shared" si="469"/>
        <v>0</v>
      </c>
      <c r="W1915">
        <f t="shared" si="470"/>
        <v>0</v>
      </c>
      <c r="X1915">
        <f t="shared" si="471"/>
        <v>0</v>
      </c>
      <c r="Y1915">
        <f t="shared" si="472"/>
        <v>0</v>
      </c>
      <c r="Z1915">
        <f t="shared" si="473"/>
        <v>0</v>
      </c>
      <c r="AA1915">
        <f t="shared" si="474"/>
        <v>0</v>
      </c>
      <c r="AB1915">
        <f t="shared" si="475"/>
        <v>0</v>
      </c>
      <c r="AC1915">
        <f t="shared" si="476"/>
        <v>0</v>
      </c>
      <c r="AD1915">
        <f t="shared" si="477"/>
        <v>0</v>
      </c>
      <c r="AE1915">
        <f t="shared" si="478"/>
        <v>1</v>
      </c>
      <c r="AF1915">
        <f t="shared" si="479"/>
        <v>0</v>
      </c>
    </row>
    <row r="1916" spans="1:32" ht="60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464"/>
        <v>9.0090090090090086E-2</v>
      </c>
      <c r="P1916" s="8">
        <f t="shared" si="465"/>
        <v>30</v>
      </c>
      <c r="Q1916" t="s">
        <v>8319</v>
      </c>
      <c r="R1916" t="s">
        <v>8348</v>
      </c>
      <c r="S1916" s="12">
        <f t="shared" si="466"/>
        <v>41943.790972222225</v>
      </c>
      <c r="T1916" s="12">
        <f t="shared" si="467"/>
        <v>41928.799456018518</v>
      </c>
      <c r="U1916">
        <f t="shared" si="468"/>
        <v>1</v>
      </c>
      <c r="V1916">
        <f t="shared" si="469"/>
        <v>0</v>
      </c>
      <c r="W1916">
        <f t="shared" si="470"/>
        <v>0</v>
      </c>
      <c r="X1916">
        <f t="shared" si="471"/>
        <v>0</v>
      </c>
      <c r="Y1916">
        <f t="shared" si="472"/>
        <v>0</v>
      </c>
      <c r="Z1916">
        <f t="shared" si="473"/>
        <v>0</v>
      </c>
      <c r="AA1916">
        <f t="shared" si="474"/>
        <v>0</v>
      </c>
      <c r="AB1916">
        <f t="shared" si="475"/>
        <v>0</v>
      </c>
      <c r="AC1916">
        <f t="shared" si="476"/>
        <v>0</v>
      </c>
      <c r="AD1916">
        <f t="shared" si="477"/>
        <v>0</v>
      </c>
      <c r="AE1916">
        <f t="shared" si="478"/>
        <v>0</v>
      </c>
      <c r="AF1916">
        <f t="shared" si="479"/>
        <v>0</v>
      </c>
    </row>
    <row r="1917" spans="1:32" ht="60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464"/>
        <v>1.6E-2</v>
      </c>
      <c r="P1917" s="8">
        <f t="shared" si="465"/>
        <v>2</v>
      </c>
      <c r="Q1917" t="s">
        <v>8319</v>
      </c>
      <c r="R1917" t="s">
        <v>8348</v>
      </c>
      <c r="S1917" s="12">
        <f t="shared" si="466"/>
        <v>41883.67386574074</v>
      </c>
      <c r="T1917" s="12">
        <f t="shared" si="467"/>
        <v>41863.67386574074</v>
      </c>
      <c r="U1917">
        <f t="shared" si="468"/>
        <v>1</v>
      </c>
      <c r="V1917">
        <f t="shared" si="469"/>
        <v>0</v>
      </c>
      <c r="W1917">
        <f t="shared" si="470"/>
        <v>0</v>
      </c>
      <c r="X1917">
        <f t="shared" si="471"/>
        <v>0</v>
      </c>
      <c r="Y1917">
        <f t="shared" si="472"/>
        <v>0</v>
      </c>
      <c r="Z1917">
        <f t="shared" si="473"/>
        <v>0</v>
      </c>
      <c r="AA1917">
        <f t="shared" si="474"/>
        <v>0</v>
      </c>
      <c r="AB1917">
        <f t="shared" si="475"/>
        <v>0</v>
      </c>
      <c r="AC1917">
        <f t="shared" si="476"/>
        <v>0</v>
      </c>
      <c r="AD1917">
        <f t="shared" si="477"/>
        <v>0</v>
      </c>
      <c r="AE1917">
        <f t="shared" si="478"/>
        <v>0</v>
      </c>
      <c r="AF1917">
        <f t="shared" si="479"/>
        <v>0</v>
      </c>
    </row>
    <row r="1918" spans="1:32" ht="30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464"/>
        <v>5.1000000000000004E-3</v>
      </c>
      <c r="P1918" s="8">
        <f t="shared" si="465"/>
        <v>17</v>
      </c>
      <c r="Q1918" t="s">
        <v>8319</v>
      </c>
      <c r="R1918" t="s">
        <v>8348</v>
      </c>
      <c r="S1918" s="12">
        <f t="shared" si="466"/>
        <v>42681.383969907409</v>
      </c>
      <c r="T1918" s="12">
        <f t="shared" si="467"/>
        <v>42656.342303240745</v>
      </c>
      <c r="U1918">
        <f t="shared" si="468"/>
        <v>0</v>
      </c>
      <c r="V1918">
        <f t="shared" si="469"/>
        <v>0</v>
      </c>
      <c r="W1918">
        <f t="shared" si="470"/>
        <v>0</v>
      </c>
      <c r="X1918">
        <f t="shared" si="471"/>
        <v>0</v>
      </c>
      <c r="Y1918">
        <f t="shared" si="472"/>
        <v>0</v>
      </c>
      <c r="Z1918">
        <f t="shared" si="473"/>
        <v>1</v>
      </c>
      <c r="AA1918">
        <f t="shared" si="474"/>
        <v>0</v>
      </c>
      <c r="AB1918">
        <f t="shared" si="475"/>
        <v>0</v>
      </c>
      <c r="AC1918">
        <f t="shared" si="476"/>
        <v>0</v>
      </c>
      <c r="AD1918">
        <f t="shared" si="477"/>
        <v>0</v>
      </c>
      <c r="AE1918">
        <f t="shared" si="478"/>
        <v>0</v>
      </c>
      <c r="AF1918">
        <f t="shared" si="479"/>
        <v>0</v>
      </c>
    </row>
    <row r="1919" spans="1:32" ht="30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464"/>
        <v>0.52570512820512816</v>
      </c>
      <c r="P1919" s="8">
        <f t="shared" si="465"/>
        <v>2928.9285714285716</v>
      </c>
      <c r="Q1919" t="s">
        <v>8319</v>
      </c>
      <c r="R1919" t="s">
        <v>8348</v>
      </c>
      <c r="S1919" s="12">
        <f t="shared" si="466"/>
        <v>42775.895057870366</v>
      </c>
      <c r="T1919" s="12">
        <f t="shared" si="467"/>
        <v>42745.895057870366</v>
      </c>
      <c r="U1919">
        <f t="shared" si="468"/>
        <v>0</v>
      </c>
      <c r="V1919">
        <f t="shared" si="469"/>
        <v>0</v>
      </c>
      <c r="W1919">
        <f t="shared" si="470"/>
        <v>0</v>
      </c>
      <c r="X1919">
        <f t="shared" si="471"/>
        <v>0</v>
      </c>
      <c r="Y1919">
        <f t="shared" si="472"/>
        <v>0</v>
      </c>
      <c r="Z1919">
        <f t="shared" si="473"/>
        <v>0</v>
      </c>
      <c r="AA1919">
        <f t="shared" si="474"/>
        <v>0</v>
      </c>
      <c r="AB1919">
        <f t="shared" si="475"/>
        <v>0</v>
      </c>
      <c r="AC1919">
        <f t="shared" si="476"/>
        <v>0</v>
      </c>
      <c r="AD1919">
        <f t="shared" si="477"/>
        <v>0</v>
      </c>
      <c r="AE1919">
        <f t="shared" si="478"/>
        <v>0</v>
      </c>
      <c r="AF1919">
        <f t="shared" si="479"/>
        <v>1</v>
      </c>
    </row>
    <row r="1920" spans="1:32" ht="45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464"/>
        <v>1.04E-2</v>
      </c>
      <c r="P1920" s="8">
        <f t="shared" si="465"/>
        <v>28.888888888888889</v>
      </c>
      <c r="Q1920" t="s">
        <v>8319</v>
      </c>
      <c r="R1920" t="s">
        <v>8348</v>
      </c>
      <c r="S1920" s="12">
        <f t="shared" si="466"/>
        <v>41863.414942129632</v>
      </c>
      <c r="T1920" s="12">
        <f t="shared" si="467"/>
        <v>41828.414942129632</v>
      </c>
      <c r="U1920">
        <f t="shared" si="468"/>
        <v>0</v>
      </c>
      <c r="V1920">
        <f t="shared" si="469"/>
        <v>0</v>
      </c>
      <c r="W1920">
        <f t="shared" si="470"/>
        <v>0</v>
      </c>
      <c r="X1920">
        <f t="shared" si="471"/>
        <v>0</v>
      </c>
      <c r="Y1920">
        <f t="shared" si="472"/>
        <v>0</v>
      </c>
      <c r="Z1920">
        <f t="shared" si="473"/>
        <v>0</v>
      </c>
      <c r="AA1920">
        <f t="shared" si="474"/>
        <v>1</v>
      </c>
      <c r="AB1920">
        <f t="shared" si="475"/>
        <v>0</v>
      </c>
      <c r="AC1920">
        <f t="shared" si="476"/>
        <v>0</v>
      </c>
      <c r="AD1920">
        <f t="shared" si="477"/>
        <v>0</v>
      </c>
      <c r="AE1920">
        <f t="shared" si="478"/>
        <v>0</v>
      </c>
      <c r="AF1920">
        <f t="shared" si="479"/>
        <v>0</v>
      </c>
    </row>
    <row r="1921" spans="1:32" ht="60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464"/>
        <v>0.47399999999999998</v>
      </c>
      <c r="P1921" s="8">
        <f t="shared" si="465"/>
        <v>29.625</v>
      </c>
      <c r="Q1921" t="s">
        <v>8319</v>
      </c>
      <c r="R1921" t="s">
        <v>8348</v>
      </c>
      <c r="S1921" s="12">
        <f t="shared" si="466"/>
        <v>42143.500567129631</v>
      </c>
      <c r="T1921" s="12">
        <f t="shared" si="467"/>
        <v>42113.500567129631</v>
      </c>
      <c r="U1921">
        <f t="shared" si="468"/>
        <v>1</v>
      </c>
      <c r="V1921">
        <f t="shared" si="469"/>
        <v>0</v>
      </c>
      <c r="W1921">
        <f t="shared" si="470"/>
        <v>0</v>
      </c>
      <c r="X1921">
        <f t="shared" si="471"/>
        <v>0</v>
      </c>
      <c r="Y1921">
        <f t="shared" si="472"/>
        <v>0</v>
      </c>
      <c r="Z1921">
        <f t="shared" si="473"/>
        <v>0</v>
      </c>
      <c r="AA1921">
        <f t="shared" si="474"/>
        <v>0</v>
      </c>
      <c r="AB1921">
        <f t="shared" si="475"/>
        <v>0</v>
      </c>
      <c r="AC1921">
        <f t="shared" si="476"/>
        <v>0</v>
      </c>
      <c r="AD1921">
        <f t="shared" si="477"/>
        <v>0</v>
      </c>
      <c r="AE1921">
        <f t="shared" si="478"/>
        <v>0</v>
      </c>
      <c r="AF1921">
        <f t="shared" si="479"/>
        <v>0</v>
      </c>
    </row>
    <row r="1922" spans="1:32" ht="45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464"/>
        <v>0.43030000000000002</v>
      </c>
      <c r="P1922" s="8">
        <f t="shared" si="465"/>
        <v>40.980952380952381</v>
      </c>
      <c r="Q1922" t="s">
        <v>8319</v>
      </c>
      <c r="R1922" t="s">
        <v>8348</v>
      </c>
      <c r="S1922" s="12">
        <f t="shared" si="466"/>
        <v>42298.583333333328</v>
      </c>
      <c r="T1922" s="12">
        <f t="shared" si="467"/>
        <v>42270.500706018516</v>
      </c>
      <c r="U1922">
        <f t="shared" si="468"/>
        <v>0</v>
      </c>
      <c r="V1922">
        <f t="shared" si="469"/>
        <v>0</v>
      </c>
      <c r="W1922">
        <f t="shared" si="470"/>
        <v>0</v>
      </c>
      <c r="X1922">
        <f t="shared" si="471"/>
        <v>1</v>
      </c>
      <c r="Y1922">
        <f t="shared" si="472"/>
        <v>0</v>
      </c>
      <c r="Z1922">
        <f t="shared" si="473"/>
        <v>0</v>
      </c>
      <c r="AA1922">
        <f t="shared" si="474"/>
        <v>0</v>
      </c>
      <c r="AB1922">
        <f t="shared" si="475"/>
        <v>0</v>
      </c>
      <c r="AC1922">
        <f t="shared" si="476"/>
        <v>0</v>
      </c>
      <c r="AD1922">
        <f t="shared" si="477"/>
        <v>0</v>
      </c>
      <c r="AE1922">
        <f t="shared" si="478"/>
        <v>0</v>
      </c>
      <c r="AF1922">
        <f t="shared" si="479"/>
        <v>0</v>
      </c>
    </row>
    <row r="1923" spans="1:32" ht="30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480">E1923/D1923</f>
        <v>1.3680000000000001</v>
      </c>
      <c r="P1923" s="8">
        <f t="shared" ref="P1923:P1986" si="481">E1923/L1923</f>
        <v>54</v>
      </c>
      <c r="Q1923" t="s">
        <v>8325</v>
      </c>
      <c r="R1923" t="s">
        <v>8329</v>
      </c>
      <c r="S1923" s="12">
        <f t="shared" ref="S1923:S1986" si="482">(I1923/86400)+25569+(-9/24)</f>
        <v>41103.846562500003</v>
      </c>
      <c r="T1923" s="12">
        <f t="shared" ref="T1923:T1986" si="483">(J1923/86400)+25569+(-9/24)</f>
        <v>41073.846562500003</v>
      </c>
      <c r="U1923">
        <f t="shared" ref="U1923:U1986" si="484">COUNTIFS(D1923, "&gt;=0", D1923,"&lt;=1000")</f>
        <v>0</v>
      </c>
      <c r="V1923">
        <f t="shared" ref="V1923:V1986" si="485">COUNTIFS(D1923, "&gt;=1000", D1923,"&lt;=4999")</f>
        <v>1</v>
      </c>
      <c r="W1923">
        <f t="shared" ref="W1923:W1986" si="486">COUNTIFS(D1923, "&gt;=5000", D1923,"&lt;=9999")</f>
        <v>0</v>
      </c>
      <c r="X1923">
        <f t="shared" ref="X1923:X1986" si="487">COUNTIFS(D1923, "&gt;=10000", D1923,"&lt;=14999")</f>
        <v>0</v>
      </c>
      <c r="Y1923">
        <f t="shared" ref="Y1923:Y1986" si="488">COUNTIFS(D1923, "&gt;=15000", D1923,"&lt;=19999")</f>
        <v>0</v>
      </c>
      <c r="Z1923">
        <f t="shared" ref="Z1923:Z1986" si="489">COUNTIFS(D1923, "&gt;=20000", D1923,"&lt;=24999")</f>
        <v>0</v>
      </c>
      <c r="AA1923">
        <f t="shared" ref="AA1923:AA1986" si="490">COUNTIFS(D1923, "&gt;=25000", D1923,"&lt;=29999")</f>
        <v>0</v>
      </c>
      <c r="AB1923">
        <f t="shared" ref="AB1923:AB1986" si="491">COUNTIFS(D1923, "&gt;=30000", D1923,"&lt;=34999")</f>
        <v>0</v>
      </c>
      <c r="AC1923">
        <f t="shared" ref="AC1923:AC1986" si="492">COUNTIFS(D1923, "&gt;=35000", D1923,"&lt;=39999")</f>
        <v>0</v>
      </c>
      <c r="AD1923">
        <f t="shared" ref="AD1923:AD1986" si="493">COUNTIFS(D1923, "&gt;=40000", D1923,"&lt;=44999")</f>
        <v>0</v>
      </c>
      <c r="AE1923">
        <f t="shared" ref="AE1923:AE1986" si="494">COUNTIFS(D1923, "&gt;=45000", D1923,"&lt;=49999")</f>
        <v>0</v>
      </c>
      <c r="AF1923">
        <f t="shared" ref="AF1923:AF1986" si="495">COUNTIFS(D1923, "&gt;=50000")</f>
        <v>0</v>
      </c>
    </row>
    <row r="1924" spans="1:32" ht="45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480"/>
        <v>1.1555</v>
      </c>
      <c r="P1924" s="8">
        <f t="shared" si="481"/>
        <v>36.109375</v>
      </c>
      <c r="Q1924" t="s">
        <v>8325</v>
      </c>
      <c r="R1924" t="s">
        <v>8329</v>
      </c>
      <c r="S1924" s="12">
        <f t="shared" si="482"/>
        <v>41619.880868055552</v>
      </c>
      <c r="T1924" s="12">
        <f t="shared" si="483"/>
        <v>41589.880868055552</v>
      </c>
      <c r="U1924">
        <f t="shared" si="484"/>
        <v>0</v>
      </c>
      <c r="V1924">
        <f t="shared" si="485"/>
        <v>1</v>
      </c>
      <c r="W1924">
        <f t="shared" si="486"/>
        <v>0</v>
      </c>
      <c r="X1924">
        <f t="shared" si="487"/>
        <v>0</v>
      </c>
      <c r="Y1924">
        <f t="shared" si="488"/>
        <v>0</v>
      </c>
      <c r="Z1924">
        <f t="shared" si="489"/>
        <v>0</v>
      </c>
      <c r="AA1924">
        <f t="shared" si="490"/>
        <v>0</v>
      </c>
      <c r="AB1924">
        <f t="shared" si="491"/>
        <v>0</v>
      </c>
      <c r="AC1924">
        <f t="shared" si="492"/>
        <v>0</v>
      </c>
      <c r="AD1924">
        <f t="shared" si="493"/>
        <v>0</v>
      </c>
      <c r="AE1924">
        <f t="shared" si="494"/>
        <v>0</v>
      </c>
      <c r="AF1924">
        <f t="shared" si="495"/>
        <v>0</v>
      </c>
    </row>
    <row r="1925" spans="1:32" ht="45" x14ac:dyDescent="0.25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480"/>
        <v>2.4079999999999999</v>
      </c>
      <c r="P1925" s="8">
        <f t="shared" si="481"/>
        <v>23.153846153846153</v>
      </c>
      <c r="Q1925" t="s">
        <v>8325</v>
      </c>
      <c r="R1925" t="s">
        <v>8329</v>
      </c>
      <c r="S1925" s="12">
        <f t="shared" si="482"/>
        <v>40812.832638888889</v>
      </c>
      <c r="T1925" s="12">
        <f t="shared" si="483"/>
        <v>40772.473749999997</v>
      </c>
      <c r="U1925">
        <f t="shared" si="484"/>
        <v>1</v>
      </c>
      <c r="V1925">
        <f t="shared" si="485"/>
        <v>0</v>
      </c>
      <c r="W1925">
        <f t="shared" si="486"/>
        <v>0</v>
      </c>
      <c r="X1925">
        <f t="shared" si="487"/>
        <v>0</v>
      </c>
      <c r="Y1925">
        <f t="shared" si="488"/>
        <v>0</v>
      </c>
      <c r="Z1925">
        <f t="shared" si="489"/>
        <v>0</v>
      </c>
      <c r="AA1925">
        <f t="shared" si="490"/>
        <v>0</v>
      </c>
      <c r="AB1925">
        <f t="shared" si="491"/>
        <v>0</v>
      </c>
      <c r="AC1925">
        <f t="shared" si="492"/>
        <v>0</v>
      </c>
      <c r="AD1925">
        <f t="shared" si="493"/>
        <v>0</v>
      </c>
      <c r="AE1925">
        <f t="shared" si="494"/>
        <v>0</v>
      </c>
      <c r="AF1925">
        <f t="shared" si="495"/>
        <v>0</v>
      </c>
    </row>
    <row r="1926" spans="1:32" ht="75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480"/>
        <v>1.1439999999999999</v>
      </c>
      <c r="P1926" s="8">
        <f t="shared" si="481"/>
        <v>104</v>
      </c>
      <c r="Q1926" t="s">
        <v>8325</v>
      </c>
      <c r="R1926" t="s">
        <v>8329</v>
      </c>
      <c r="S1926" s="12">
        <f t="shared" si="482"/>
        <v>41654.439583333333</v>
      </c>
      <c r="T1926" s="12">
        <f t="shared" si="483"/>
        <v>41626.386053240742</v>
      </c>
      <c r="U1926">
        <f t="shared" si="484"/>
        <v>0</v>
      </c>
      <c r="V1926">
        <f t="shared" si="485"/>
        <v>1</v>
      </c>
      <c r="W1926">
        <f t="shared" si="486"/>
        <v>0</v>
      </c>
      <c r="X1926">
        <f t="shared" si="487"/>
        <v>0</v>
      </c>
      <c r="Y1926">
        <f t="shared" si="488"/>
        <v>0</v>
      </c>
      <c r="Z1926">
        <f t="shared" si="489"/>
        <v>0</v>
      </c>
      <c r="AA1926">
        <f t="shared" si="490"/>
        <v>0</v>
      </c>
      <c r="AB1926">
        <f t="shared" si="491"/>
        <v>0</v>
      </c>
      <c r="AC1926">
        <f t="shared" si="492"/>
        <v>0</v>
      </c>
      <c r="AD1926">
        <f t="shared" si="493"/>
        <v>0</v>
      </c>
      <c r="AE1926">
        <f t="shared" si="494"/>
        <v>0</v>
      </c>
      <c r="AF1926">
        <f t="shared" si="495"/>
        <v>0</v>
      </c>
    </row>
    <row r="1927" spans="1:32" ht="45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480"/>
        <v>1.1033333333333333</v>
      </c>
      <c r="P1927" s="8">
        <f t="shared" si="481"/>
        <v>31.826923076923077</v>
      </c>
      <c r="Q1927" t="s">
        <v>8325</v>
      </c>
      <c r="R1927" t="s">
        <v>8329</v>
      </c>
      <c r="S1927" s="12">
        <f t="shared" si="482"/>
        <v>41557.625</v>
      </c>
      <c r="T1927" s="12">
        <f t="shared" si="483"/>
        <v>41535.52648148148</v>
      </c>
      <c r="U1927">
        <f t="shared" si="484"/>
        <v>0</v>
      </c>
      <c r="V1927">
        <f t="shared" si="485"/>
        <v>1</v>
      </c>
      <c r="W1927">
        <f t="shared" si="486"/>
        <v>0</v>
      </c>
      <c r="X1927">
        <f t="shared" si="487"/>
        <v>0</v>
      </c>
      <c r="Y1927">
        <f t="shared" si="488"/>
        <v>0</v>
      </c>
      <c r="Z1927">
        <f t="shared" si="489"/>
        <v>0</v>
      </c>
      <c r="AA1927">
        <f t="shared" si="490"/>
        <v>0</v>
      </c>
      <c r="AB1927">
        <f t="shared" si="491"/>
        <v>0</v>
      </c>
      <c r="AC1927">
        <f t="shared" si="492"/>
        <v>0</v>
      </c>
      <c r="AD1927">
        <f t="shared" si="493"/>
        <v>0</v>
      </c>
      <c r="AE1927">
        <f t="shared" si="494"/>
        <v>0</v>
      </c>
      <c r="AF1927">
        <f t="shared" si="495"/>
        <v>0</v>
      </c>
    </row>
    <row r="1928" spans="1:32" ht="60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480"/>
        <v>1.9537933333333333</v>
      </c>
      <c r="P1928" s="8">
        <f t="shared" si="481"/>
        <v>27.3896261682243</v>
      </c>
      <c r="Q1928" t="s">
        <v>8325</v>
      </c>
      <c r="R1928" t="s">
        <v>8329</v>
      </c>
      <c r="S1928" s="12">
        <f t="shared" si="482"/>
        <v>40483.643055555556</v>
      </c>
      <c r="T1928" s="12">
        <f t="shared" si="483"/>
        <v>40456.579351851848</v>
      </c>
      <c r="U1928">
        <f t="shared" si="484"/>
        <v>0</v>
      </c>
      <c r="V1928">
        <f t="shared" si="485"/>
        <v>1</v>
      </c>
      <c r="W1928">
        <f t="shared" si="486"/>
        <v>0</v>
      </c>
      <c r="X1928">
        <f t="shared" si="487"/>
        <v>0</v>
      </c>
      <c r="Y1928">
        <f t="shared" si="488"/>
        <v>0</v>
      </c>
      <c r="Z1928">
        <f t="shared" si="489"/>
        <v>0</v>
      </c>
      <c r="AA1928">
        <f t="shared" si="490"/>
        <v>0</v>
      </c>
      <c r="AB1928">
        <f t="shared" si="491"/>
        <v>0</v>
      </c>
      <c r="AC1928">
        <f t="shared" si="492"/>
        <v>0</v>
      </c>
      <c r="AD1928">
        <f t="shared" si="493"/>
        <v>0</v>
      </c>
      <c r="AE1928">
        <f t="shared" si="494"/>
        <v>0</v>
      </c>
      <c r="AF1928">
        <f t="shared" si="495"/>
        <v>0</v>
      </c>
    </row>
    <row r="1929" spans="1:32" x14ac:dyDescent="0.25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480"/>
        <v>1.0333333333333334</v>
      </c>
      <c r="P1929" s="8">
        <f t="shared" si="481"/>
        <v>56.363636363636367</v>
      </c>
      <c r="Q1929" t="s">
        <v>8325</v>
      </c>
      <c r="R1929" t="s">
        <v>8329</v>
      </c>
      <c r="S1929" s="12">
        <f t="shared" si="482"/>
        <v>40975.832638888889</v>
      </c>
      <c r="T1929" s="12">
        <f t="shared" si="483"/>
        <v>40960.486562500002</v>
      </c>
      <c r="U1929">
        <f t="shared" si="484"/>
        <v>1</v>
      </c>
      <c r="V1929">
        <f t="shared" si="485"/>
        <v>0</v>
      </c>
      <c r="W1929">
        <f t="shared" si="486"/>
        <v>0</v>
      </c>
      <c r="X1929">
        <f t="shared" si="487"/>
        <v>0</v>
      </c>
      <c r="Y1929">
        <f t="shared" si="488"/>
        <v>0</v>
      </c>
      <c r="Z1929">
        <f t="shared" si="489"/>
        <v>0</v>
      </c>
      <c r="AA1929">
        <f t="shared" si="490"/>
        <v>0</v>
      </c>
      <c r="AB1929">
        <f t="shared" si="491"/>
        <v>0</v>
      </c>
      <c r="AC1929">
        <f t="shared" si="492"/>
        <v>0</v>
      </c>
      <c r="AD1929">
        <f t="shared" si="493"/>
        <v>0</v>
      </c>
      <c r="AE1929">
        <f t="shared" si="494"/>
        <v>0</v>
      </c>
      <c r="AF1929">
        <f t="shared" si="495"/>
        <v>0</v>
      </c>
    </row>
    <row r="1930" spans="1:32" ht="30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480"/>
        <v>1.031372549019608</v>
      </c>
      <c r="P1930" s="8">
        <f t="shared" si="481"/>
        <v>77.352941176470594</v>
      </c>
      <c r="Q1930" t="s">
        <v>8325</v>
      </c>
      <c r="R1930" t="s">
        <v>8329</v>
      </c>
      <c r="S1930" s="12">
        <f t="shared" si="482"/>
        <v>41401.2730787037</v>
      </c>
      <c r="T1930" s="12">
        <f t="shared" si="483"/>
        <v>41371.2730787037</v>
      </c>
      <c r="U1930">
        <f t="shared" si="484"/>
        <v>0</v>
      </c>
      <c r="V1930">
        <f t="shared" si="485"/>
        <v>1</v>
      </c>
      <c r="W1930">
        <f t="shared" si="486"/>
        <v>0</v>
      </c>
      <c r="X1930">
        <f t="shared" si="487"/>
        <v>0</v>
      </c>
      <c r="Y1930">
        <f t="shared" si="488"/>
        <v>0</v>
      </c>
      <c r="Z1930">
        <f t="shared" si="489"/>
        <v>0</v>
      </c>
      <c r="AA1930">
        <f t="shared" si="490"/>
        <v>0</v>
      </c>
      <c r="AB1930">
        <f t="shared" si="491"/>
        <v>0</v>
      </c>
      <c r="AC1930">
        <f t="shared" si="492"/>
        <v>0</v>
      </c>
      <c r="AD1930">
        <f t="shared" si="493"/>
        <v>0</v>
      </c>
      <c r="AE1930">
        <f t="shared" si="494"/>
        <v>0</v>
      </c>
      <c r="AF1930">
        <f t="shared" si="495"/>
        <v>0</v>
      </c>
    </row>
    <row r="1931" spans="1:32" ht="45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480"/>
        <v>1.003125</v>
      </c>
      <c r="P1931" s="8">
        <f t="shared" si="481"/>
        <v>42.8</v>
      </c>
      <c r="Q1931" t="s">
        <v>8325</v>
      </c>
      <c r="R1931" t="s">
        <v>8329</v>
      </c>
      <c r="S1931" s="12">
        <f t="shared" si="482"/>
        <v>40728.646597222221</v>
      </c>
      <c r="T1931" s="12">
        <f t="shared" si="483"/>
        <v>40686.646597222221</v>
      </c>
      <c r="U1931">
        <f t="shared" si="484"/>
        <v>0</v>
      </c>
      <c r="V1931">
        <f t="shared" si="485"/>
        <v>1</v>
      </c>
      <c r="W1931">
        <f t="shared" si="486"/>
        <v>0</v>
      </c>
      <c r="X1931">
        <f t="shared" si="487"/>
        <v>0</v>
      </c>
      <c r="Y1931">
        <f t="shared" si="488"/>
        <v>0</v>
      </c>
      <c r="Z1931">
        <f t="shared" si="489"/>
        <v>0</v>
      </c>
      <c r="AA1931">
        <f t="shared" si="490"/>
        <v>0</v>
      </c>
      <c r="AB1931">
        <f t="shared" si="491"/>
        <v>0</v>
      </c>
      <c r="AC1931">
        <f t="shared" si="492"/>
        <v>0</v>
      </c>
      <c r="AD1931">
        <f t="shared" si="493"/>
        <v>0</v>
      </c>
      <c r="AE1931">
        <f t="shared" si="494"/>
        <v>0</v>
      </c>
      <c r="AF1931">
        <f t="shared" si="495"/>
        <v>0</v>
      </c>
    </row>
    <row r="1932" spans="1:32" ht="30" x14ac:dyDescent="0.25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480"/>
        <v>1.27</v>
      </c>
      <c r="P1932" s="8">
        <f t="shared" si="481"/>
        <v>48.846153846153847</v>
      </c>
      <c r="Q1932" t="s">
        <v>8325</v>
      </c>
      <c r="R1932" t="s">
        <v>8329</v>
      </c>
      <c r="S1932" s="12">
        <f t="shared" si="482"/>
        <v>41462.183819444443</v>
      </c>
      <c r="T1932" s="12">
        <f t="shared" si="483"/>
        <v>41402.183819444443</v>
      </c>
      <c r="U1932">
        <f t="shared" si="484"/>
        <v>1</v>
      </c>
      <c r="V1932">
        <f t="shared" si="485"/>
        <v>1</v>
      </c>
      <c r="W1932">
        <f t="shared" si="486"/>
        <v>0</v>
      </c>
      <c r="X1932">
        <f t="shared" si="487"/>
        <v>0</v>
      </c>
      <c r="Y1932">
        <f t="shared" si="488"/>
        <v>0</v>
      </c>
      <c r="Z1932">
        <f t="shared" si="489"/>
        <v>0</v>
      </c>
      <c r="AA1932">
        <f t="shared" si="490"/>
        <v>0</v>
      </c>
      <c r="AB1932">
        <f t="shared" si="491"/>
        <v>0</v>
      </c>
      <c r="AC1932">
        <f t="shared" si="492"/>
        <v>0</v>
      </c>
      <c r="AD1932">
        <f t="shared" si="493"/>
        <v>0</v>
      </c>
      <c r="AE1932">
        <f t="shared" si="494"/>
        <v>0</v>
      </c>
      <c r="AF1932">
        <f t="shared" si="495"/>
        <v>0</v>
      </c>
    </row>
    <row r="1933" spans="1:32" ht="45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480"/>
        <v>1.20601</v>
      </c>
      <c r="P1933" s="8">
        <f t="shared" si="481"/>
        <v>48.240400000000001</v>
      </c>
      <c r="Q1933" t="s">
        <v>8325</v>
      </c>
      <c r="R1933" t="s">
        <v>8329</v>
      </c>
      <c r="S1933" s="12">
        <f t="shared" si="482"/>
        <v>41050.770833333336</v>
      </c>
      <c r="T1933" s="12">
        <f t="shared" si="483"/>
        <v>41037.517465277779</v>
      </c>
      <c r="U1933">
        <f t="shared" si="484"/>
        <v>0</v>
      </c>
      <c r="V1933">
        <f t="shared" si="485"/>
        <v>1</v>
      </c>
      <c r="W1933">
        <f t="shared" si="486"/>
        <v>0</v>
      </c>
      <c r="X1933">
        <f t="shared" si="487"/>
        <v>0</v>
      </c>
      <c r="Y1933">
        <f t="shared" si="488"/>
        <v>0</v>
      </c>
      <c r="Z1933">
        <f t="shared" si="489"/>
        <v>0</v>
      </c>
      <c r="AA1933">
        <f t="shared" si="490"/>
        <v>0</v>
      </c>
      <c r="AB1933">
        <f t="shared" si="491"/>
        <v>0</v>
      </c>
      <c r="AC1933">
        <f t="shared" si="492"/>
        <v>0</v>
      </c>
      <c r="AD1933">
        <f t="shared" si="493"/>
        <v>0</v>
      </c>
      <c r="AE1933">
        <f t="shared" si="494"/>
        <v>0</v>
      </c>
      <c r="AF1933">
        <f t="shared" si="495"/>
        <v>0</v>
      </c>
    </row>
    <row r="1934" spans="1:32" ht="60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480"/>
        <v>1.0699047619047619</v>
      </c>
      <c r="P1934" s="8">
        <f t="shared" si="481"/>
        <v>70.212500000000006</v>
      </c>
      <c r="Q1934" t="s">
        <v>8325</v>
      </c>
      <c r="R1934" t="s">
        <v>8329</v>
      </c>
      <c r="S1934" s="12">
        <f t="shared" si="482"/>
        <v>40932.434872685189</v>
      </c>
      <c r="T1934" s="12">
        <f t="shared" si="483"/>
        <v>40911.434872685189</v>
      </c>
      <c r="U1934">
        <f t="shared" si="484"/>
        <v>0</v>
      </c>
      <c r="V1934">
        <f t="shared" si="485"/>
        <v>0</v>
      </c>
      <c r="W1934">
        <f t="shared" si="486"/>
        <v>1</v>
      </c>
      <c r="X1934">
        <f t="shared" si="487"/>
        <v>0</v>
      </c>
      <c r="Y1934">
        <f t="shared" si="488"/>
        <v>0</v>
      </c>
      <c r="Z1934">
        <f t="shared" si="489"/>
        <v>0</v>
      </c>
      <c r="AA1934">
        <f t="shared" si="490"/>
        <v>0</v>
      </c>
      <c r="AB1934">
        <f t="shared" si="491"/>
        <v>0</v>
      </c>
      <c r="AC1934">
        <f t="shared" si="492"/>
        <v>0</v>
      </c>
      <c r="AD1934">
        <f t="shared" si="493"/>
        <v>0</v>
      </c>
      <c r="AE1934">
        <f t="shared" si="494"/>
        <v>0</v>
      </c>
      <c r="AF1934">
        <f t="shared" si="495"/>
        <v>0</v>
      </c>
    </row>
    <row r="1935" spans="1:32" ht="60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480"/>
        <v>1.7243333333333333</v>
      </c>
      <c r="P1935" s="8">
        <f t="shared" si="481"/>
        <v>94.054545454545448</v>
      </c>
      <c r="Q1935" t="s">
        <v>8325</v>
      </c>
      <c r="R1935" t="s">
        <v>8329</v>
      </c>
      <c r="S1935" s="12">
        <f t="shared" si="482"/>
        <v>41908.755868055552</v>
      </c>
      <c r="T1935" s="12">
        <f t="shared" si="483"/>
        <v>41878.755868055552</v>
      </c>
      <c r="U1935">
        <f t="shared" si="484"/>
        <v>0</v>
      </c>
      <c r="V1935">
        <f t="shared" si="485"/>
        <v>0</v>
      </c>
      <c r="W1935">
        <f t="shared" si="486"/>
        <v>1</v>
      </c>
      <c r="X1935">
        <f t="shared" si="487"/>
        <v>0</v>
      </c>
      <c r="Y1935">
        <f t="shared" si="488"/>
        <v>0</v>
      </c>
      <c r="Z1935">
        <f t="shared" si="489"/>
        <v>0</v>
      </c>
      <c r="AA1935">
        <f t="shared" si="490"/>
        <v>0</v>
      </c>
      <c r="AB1935">
        <f t="shared" si="491"/>
        <v>0</v>
      </c>
      <c r="AC1935">
        <f t="shared" si="492"/>
        <v>0</v>
      </c>
      <c r="AD1935">
        <f t="shared" si="493"/>
        <v>0</v>
      </c>
      <c r="AE1935">
        <f t="shared" si="494"/>
        <v>0</v>
      </c>
      <c r="AF1935">
        <f t="shared" si="495"/>
        <v>0</v>
      </c>
    </row>
    <row r="1936" spans="1:32" ht="60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480"/>
        <v>1.2362</v>
      </c>
      <c r="P1936" s="8">
        <f t="shared" si="481"/>
        <v>80.272727272727266</v>
      </c>
      <c r="Q1936" t="s">
        <v>8325</v>
      </c>
      <c r="R1936" t="s">
        <v>8329</v>
      </c>
      <c r="S1936" s="12">
        <f t="shared" si="482"/>
        <v>40901.833333333336</v>
      </c>
      <c r="T1936" s="12">
        <f t="shared" si="483"/>
        <v>40865.492141203707</v>
      </c>
      <c r="U1936">
        <f t="shared" si="484"/>
        <v>0</v>
      </c>
      <c r="V1936">
        <f t="shared" si="485"/>
        <v>0</v>
      </c>
      <c r="W1936">
        <f t="shared" si="486"/>
        <v>1</v>
      </c>
      <c r="X1936">
        <f t="shared" si="487"/>
        <v>0</v>
      </c>
      <c r="Y1936">
        <f t="shared" si="488"/>
        <v>0</v>
      </c>
      <c r="Z1936">
        <f t="shared" si="489"/>
        <v>0</v>
      </c>
      <c r="AA1936">
        <f t="shared" si="490"/>
        <v>0</v>
      </c>
      <c r="AB1936">
        <f t="shared" si="491"/>
        <v>0</v>
      </c>
      <c r="AC1936">
        <f t="shared" si="492"/>
        <v>0</v>
      </c>
      <c r="AD1936">
        <f t="shared" si="493"/>
        <v>0</v>
      </c>
      <c r="AE1936">
        <f t="shared" si="494"/>
        <v>0</v>
      </c>
      <c r="AF1936">
        <f t="shared" si="495"/>
        <v>0</v>
      </c>
    </row>
    <row r="1937" spans="1:32" ht="60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480"/>
        <v>1.0840000000000001</v>
      </c>
      <c r="P1937" s="8">
        <f t="shared" si="481"/>
        <v>54.2</v>
      </c>
      <c r="Q1937" t="s">
        <v>8325</v>
      </c>
      <c r="R1937" t="s">
        <v>8329</v>
      </c>
      <c r="S1937" s="12">
        <f t="shared" si="482"/>
        <v>41810.832638888889</v>
      </c>
      <c r="T1937" s="12">
        <f t="shared" si="483"/>
        <v>41773.557534722218</v>
      </c>
      <c r="U1937">
        <f t="shared" si="484"/>
        <v>0</v>
      </c>
      <c r="V1937">
        <f t="shared" si="485"/>
        <v>1</v>
      </c>
      <c r="W1937">
        <f t="shared" si="486"/>
        <v>0</v>
      </c>
      <c r="X1937">
        <f t="shared" si="487"/>
        <v>0</v>
      </c>
      <c r="Y1937">
        <f t="shared" si="488"/>
        <v>0</v>
      </c>
      <c r="Z1937">
        <f t="shared" si="489"/>
        <v>0</v>
      </c>
      <c r="AA1937">
        <f t="shared" si="490"/>
        <v>0</v>
      </c>
      <c r="AB1937">
        <f t="shared" si="491"/>
        <v>0</v>
      </c>
      <c r="AC1937">
        <f t="shared" si="492"/>
        <v>0</v>
      </c>
      <c r="AD1937">
        <f t="shared" si="493"/>
        <v>0</v>
      </c>
      <c r="AE1937">
        <f t="shared" si="494"/>
        <v>0</v>
      </c>
      <c r="AF1937">
        <f t="shared" si="495"/>
        <v>0</v>
      </c>
    </row>
    <row r="1938" spans="1:32" ht="60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480"/>
        <v>1.1652013333333333</v>
      </c>
      <c r="P1938" s="8">
        <f t="shared" si="481"/>
        <v>60.26903448275862</v>
      </c>
      <c r="Q1938" t="s">
        <v>8325</v>
      </c>
      <c r="R1938" t="s">
        <v>8329</v>
      </c>
      <c r="S1938" s="12">
        <f t="shared" si="482"/>
        <v>40882.874305555553</v>
      </c>
      <c r="T1938" s="12">
        <f t="shared" si="483"/>
        <v>40852.514699074076</v>
      </c>
      <c r="U1938">
        <f t="shared" si="484"/>
        <v>0</v>
      </c>
      <c r="V1938">
        <f t="shared" si="485"/>
        <v>0</v>
      </c>
      <c r="W1938">
        <f t="shared" si="486"/>
        <v>1</v>
      </c>
      <c r="X1938">
        <f t="shared" si="487"/>
        <v>0</v>
      </c>
      <c r="Y1938">
        <f t="shared" si="488"/>
        <v>0</v>
      </c>
      <c r="Z1938">
        <f t="shared" si="489"/>
        <v>0</v>
      </c>
      <c r="AA1938">
        <f t="shared" si="490"/>
        <v>0</v>
      </c>
      <c r="AB1938">
        <f t="shared" si="491"/>
        <v>0</v>
      </c>
      <c r="AC1938">
        <f t="shared" si="492"/>
        <v>0</v>
      </c>
      <c r="AD1938">
        <f t="shared" si="493"/>
        <v>0</v>
      </c>
      <c r="AE1938">
        <f t="shared" si="494"/>
        <v>0</v>
      </c>
      <c r="AF1938">
        <f t="shared" si="495"/>
        <v>0</v>
      </c>
    </row>
    <row r="1939" spans="1:32" ht="45" x14ac:dyDescent="0.25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480"/>
        <v>1.8724499999999999</v>
      </c>
      <c r="P1939" s="8">
        <f t="shared" si="481"/>
        <v>38.740344827586206</v>
      </c>
      <c r="Q1939" t="s">
        <v>8325</v>
      </c>
      <c r="R1939" t="s">
        <v>8329</v>
      </c>
      <c r="S1939" s="12">
        <f t="shared" si="482"/>
        <v>41074.790972222225</v>
      </c>
      <c r="T1939" s="12">
        <f t="shared" si="483"/>
        <v>41058.743993055556</v>
      </c>
      <c r="U1939">
        <f t="shared" si="484"/>
        <v>1</v>
      </c>
      <c r="V1939">
        <f t="shared" si="485"/>
        <v>0</v>
      </c>
      <c r="W1939">
        <f t="shared" si="486"/>
        <v>0</v>
      </c>
      <c r="X1939">
        <f t="shared" si="487"/>
        <v>0</v>
      </c>
      <c r="Y1939">
        <f t="shared" si="488"/>
        <v>0</v>
      </c>
      <c r="Z1939">
        <f t="shared" si="489"/>
        <v>0</v>
      </c>
      <c r="AA1939">
        <f t="shared" si="490"/>
        <v>0</v>
      </c>
      <c r="AB1939">
        <f t="shared" si="491"/>
        <v>0</v>
      </c>
      <c r="AC1939">
        <f t="shared" si="492"/>
        <v>0</v>
      </c>
      <c r="AD1939">
        <f t="shared" si="493"/>
        <v>0</v>
      </c>
      <c r="AE1939">
        <f t="shared" si="494"/>
        <v>0</v>
      </c>
      <c r="AF1939">
        <f t="shared" si="495"/>
        <v>0</v>
      </c>
    </row>
    <row r="1940" spans="1:32" ht="60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480"/>
        <v>1.1593333333333333</v>
      </c>
      <c r="P1940" s="8">
        <f t="shared" si="481"/>
        <v>152.54385964912279</v>
      </c>
      <c r="Q1940" t="s">
        <v>8325</v>
      </c>
      <c r="R1940" t="s">
        <v>8329</v>
      </c>
      <c r="S1940" s="12">
        <f t="shared" si="482"/>
        <v>41456.833333333336</v>
      </c>
      <c r="T1940" s="12">
        <f t="shared" si="483"/>
        <v>41425.884618055556</v>
      </c>
      <c r="U1940">
        <f t="shared" si="484"/>
        <v>0</v>
      </c>
      <c r="V1940">
        <f t="shared" si="485"/>
        <v>0</v>
      </c>
      <c r="W1940">
        <f t="shared" si="486"/>
        <v>0</v>
      </c>
      <c r="X1940">
        <f t="shared" si="487"/>
        <v>0</v>
      </c>
      <c r="Y1940">
        <f t="shared" si="488"/>
        <v>1</v>
      </c>
      <c r="Z1940">
        <f t="shared" si="489"/>
        <v>0</v>
      </c>
      <c r="AA1940">
        <f t="shared" si="490"/>
        <v>0</v>
      </c>
      <c r="AB1940">
        <f t="shared" si="491"/>
        <v>0</v>
      </c>
      <c r="AC1940">
        <f t="shared" si="492"/>
        <v>0</v>
      </c>
      <c r="AD1940">
        <f t="shared" si="493"/>
        <v>0</v>
      </c>
      <c r="AE1940">
        <f t="shared" si="494"/>
        <v>0</v>
      </c>
      <c r="AF1940">
        <f t="shared" si="495"/>
        <v>0</v>
      </c>
    </row>
    <row r="1941" spans="1:32" ht="60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480"/>
        <v>1.107</v>
      </c>
      <c r="P1941" s="8">
        <f t="shared" si="481"/>
        <v>115.3125</v>
      </c>
      <c r="Q1941" t="s">
        <v>8325</v>
      </c>
      <c r="R1941" t="s">
        <v>8329</v>
      </c>
      <c r="S1941" s="12">
        <f t="shared" si="482"/>
        <v>41343.568379629629</v>
      </c>
      <c r="T1941" s="12">
        <f t="shared" si="483"/>
        <v>41313.610046296293</v>
      </c>
      <c r="U1941">
        <f t="shared" si="484"/>
        <v>0</v>
      </c>
      <c r="V1941">
        <f t="shared" si="485"/>
        <v>0</v>
      </c>
      <c r="W1941">
        <f t="shared" si="486"/>
        <v>0</v>
      </c>
      <c r="X1941">
        <f t="shared" si="487"/>
        <v>1</v>
      </c>
      <c r="Y1941">
        <f t="shared" si="488"/>
        <v>0</v>
      </c>
      <c r="Z1941">
        <f t="shared" si="489"/>
        <v>0</v>
      </c>
      <c r="AA1941">
        <f t="shared" si="490"/>
        <v>0</v>
      </c>
      <c r="AB1941">
        <f t="shared" si="491"/>
        <v>0</v>
      </c>
      <c r="AC1941">
        <f t="shared" si="492"/>
        <v>0</v>
      </c>
      <c r="AD1941">
        <f t="shared" si="493"/>
        <v>0</v>
      </c>
      <c r="AE1941">
        <f t="shared" si="494"/>
        <v>0</v>
      </c>
      <c r="AF1941">
        <f t="shared" si="495"/>
        <v>0</v>
      </c>
    </row>
    <row r="1942" spans="1:32" ht="45" x14ac:dyDescent="0.25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480"/>
        <v>1.7092307692307693</v>
      </c>
      <c r="P1942" s="8">
        <f t="shared" si="481"/>
        <v>35.838709677419352</v>
      </c>
      <c r="Q1942" t="s">
        <v>8325</v>
      </c>
      <c r="R1942" t="s">
        <v>8329</v>
      </c>
      <c r="S1942" s="12">
        <f t="shared" si="482"/>
        <v>40708.790972222225</v>
      </c>
      <c r="T1942" s="12">
        <f t="shared" si="483"/>
        <v>40670.132326388892</v>
      </c>
      <c r="U1942">
        <f t="shared" si="484"/>
        <v>1</v>
      </c>
      <c r="V1942">
        <f t="shared" si="485"/>
        <v>0</v>
      </c>
      <c r="W1942">
        <f t="shared" si="486"/>
        <v>0</v>
      </c>
      <c r="X1942">
        <f t="shared" si="487"/>
        <v>0</v>
      </c>
      <c r="Y1942">
        <f t="shared" si="488"/>
        <v>0</v>
      </c>
      <c r="Z1942">
        <f t="shared" si="489"/>
        <v>0</v>
      </c>
      <c r="AA1942">
        <f t="shared" si="490"/>
        <v>0</v>
      </c>
      <c r="AB1942">
        <f t="shared" si="491"/>
        <v>0</v>
      </c>
      <c r="AC1942">
        <f t="shared" si="492"/>
        <v>0</v>
      </c>
      <c r="AD1942">
        <f t="shared" si="493"/>
        <v>0</v>
      </c>
      <c r="AE1942">
        <f t="shared" si="494"/>
        <v>0</v>
      </c>
      <c r="AF1942">
        <f t="shared" si="495"/>
        <v>0</v>
      </c>
    </row>
    <row r="1943" spans="1:32" ht="60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480"/>
        <v>1.2611835600000001</v>
      </c>
      <c r="P1943" s="8">
        <f t="shared" si="481"/>
        <v>64.570118779438872</v>
      </c>
      <c r="Q1943" t="s">
        <v>8319</v>
      </c>
      <c r="R1943" t="s">
        <v>8349</v>
      </c>
      <c r="S1943" s="12">
        <f t="shared" si="482"/>
        <v>41773.915868055556</v>
      </c>
      <c r="T1943" s="12">
        <f t="shared" si="483"/>
        <v>41743.915868055556</v>
      </c>
      <c r="U1943">
        <f t="shared" si="484"/>
        <v>0</v>
      </c>
      <c r="V1943">
        <f t="shared" si="485"/>
        <v>0</v>
      </c>
      <c r="W1943">
        <f t="shared" si="486"/>
        <v>0</v>
      </c>
      <c r="X1943">
        <f t="shared" si="487"/>
        <v>0</v>
      </c>
      <c r="Y1943">
        <f t="shared" si="488"/>
        <v>0</v>
      </c>
      <c r="Z1943">
        <f t="shared" si="489"/>
        <v>0</v>
      </c>
      <c r="AA1943">
        <f t="shared" si="490"/>
        <v>0</v>
      </c>
      <c r="AB1943">
        <f t="shared" si="491"/>
        <v>0</v>
      </c>
      <c r="AC1943">
        <f t="shared" si="492"/>
        <v>0</v>
      </c>
      <c r="AD1943">
        <f t="shared" si="493"/>
        <v>0</v>
      </c>
      <c r="AE1943">
        <f t="shared" si="494"/>
        <v>0</v>
      </c>
      <c r="AF1943">
        <f t="shared" si="495"/>
        <v>1</v>
      </c>
    </row>
    <row r="1944" spans="1:32" ht="60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480"/>
        <v>1.3844033333333334</v>
      </c>
      <c r="P1944" s="8">
        <f t="shared" si="481"/>
        <v>87.436000000000007</v>
      </c>
      <c r="Q1944" t="s">
        <v>8319</v>
      </c>
      <c r="R1944" t="s">
        <v>8349</v>
      </c>
      <c r="S1944" s="12">
        <f t="shared" si="482"/>
        <v>40728.453009259261</v>
      </c>
      <c r="T1944" s="12">
        <f t="shared" si="483"/>
        <v>40638.453009259261</v>
      </c>
      <c r="U1944">
        <f t="shared" si="484"/>
        <v>0</v>
      </c>
      <c r="V1944">
        <f t="shared" si="485"/>
        <v>0</v>
      </c>
      <c r="W1944">
        <f t="shared" si="486"/>
        <v>1</v>
      </c>
      <c r="X1944">
        <f t="shared" si="487"/>
        <v>0</v>
      </c>
      <c r="Y1944">
        <f t="shared" si="488"/>
        <v>0</v>
      </c>
      <c r="Z1944">
        <f t="shared" si="489"/>
        <v>0</v>
      </c>
      <c r="AA1944">
        <f t="shared" si="490"/>
        <v>0</v>
      </c>
      <c r="AB1944">
        <f t="shared" si="491"/>
        <v>0</v>
      </c>
      <c r="AC1944">
        <f t="shared" si="492"/>
        <v>0</v>
      </c>
      <c r="AD1944">
        <f t="shared" si="493"/>
        <v>0</v>
      </c>
      <c r="AE1944">
        <f t="shared" si="494"/>
        <v>0</v>
      </c>
      <c r="AF1944">
        <f t="shared" si="495"/>
        <v>0</v>
      </c>
    </row>
    <row r="1945" spans="1:32" ht="45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480"/>
        <v>17.052499999999998</v>
      </c>
      <c r="P1945" s="8">
        <f t="shared" si="481"/>
        <v>68.815577078288939</v>
      </c>
      <c r="Q1945" t="s">
        <v>8319</v>
      </c>
      <c r="R1945" t="s">
        <v>8349</v>
      </c>
      <c r="S1945" s="12">
        <f t="shared" si="482"/>
        <v>42592.894861111112</v>
      </c>
      <c r="T1945" s="12">
        <f t="shared" si="483"/>
        <v>42547.894861111112</v>
      </c>
      <c r="U1945">
        <f t="shared" si="484"/>
        <v>0</v>
      </c>
      <c r="V1945">
        <f t="shared" si="485"/>
        <v>0</v>
      </c>
      <c r="W1945">
        <f t="shared" si="486"/>
        <v>0</v>
      </c>
      <c r="X1945">
        <f t="shared" si="487"/>
        <v>1</v>
      </c>
      <c r="Y1945">
        <f t="shared" si="488"/>
        <v>0</v>
      </c>
      <c r="Z1945">
        <f t="shared" si="489"/>
        <v>0</v>
      </c>
      <c r="AA1945">
        <f t="shared" si="490"/>
        <v>0</v>
      </c>
      <c r="AB1945">
        <f t="shared" si="491"/>
        <v>0</v>
      </c>
      <c r="AC1945">
        <f t="shared" si="492"/>
        <v>0</v>
      </c>
      <c r="AD1945">
        <f t="shared" si="493"/>
        <v>0</v>
      </c>
      <c r="AE1945">
        <f t="shared" si="494"/>
        <v>0</v>
      </c>
      <c r="AF1945">
        <f t="shared" si="495"/>
        <v>0</v>
      </c>
    </row>
    <row r="1946" spans="1:32" ht="60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480"/>
        <v>7.8805550000000002</v>
      </c>
      <c r="P1946" s="8">
        <f t="shared" si="481"/>
        <v>176.200223588597</v>
      </c>
      <c r="Q1946" t="s">
        <v>8319</v>
      </c>
      <c r="R1946" t="s">
        <v>8349</v>
      </c>
      <c r="S1946" s="12">
        <f t="shared" si="482"/>
        <v>41760.209374999999</v>
      </c>
      <c r="T1946" s="12">
        <f t="shared" si="483"/>
        <v>41730.209374999999</v>
      </c>
      <c r="U1946">
        <f t="shared" si="484"/>
        <v>0</v>
      </c>
      <c r="V1946">
        <f t="shared" si="485"/>
        <v>0</v>
      </c>
      <c r="W1946">
        <f t="shared" si="486"/>
        <v>0</v>
      </c>
      <c r="X1946">
        <f t="shared" si="487"/>
        <v>0</v>
      </c>
      <c r="Y1946">
        <f t="shared" si="488"/>
        <v>0</v>
      </c>
      <c r="Z1946">
        <f t="shared" si="489"/>
        <v>0</v>
      </c>
      <c r="AA1946">
        <f t="shared" si="490"/>
        <v>0</v>
      </c>
      <c r="AB1946">
        <f t="shared" si="491"/>
        <v>0</v>
      </c>
      <c r="AC1946">
        <f t="shared" si="492"/>
        <v>0</v>
      </c>
      <c r="AD1946">
        <f t="shared" si="493"/>
        <v>1</v>
      </c>
      <c r="AE1946">
        <f t="shared" si="494"/>
        <v>0</v>
      </c>
      <c r="AF1946">
        <f t="shared" si="495"/>
        <v>0</v>
      </c>
    </row>
    <row r="1947" spans="1:32" ht="45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480"/>
        <v>3.4801799999999998</v>
      </c>
      <c r="P1947" s="8">
        <f t="shared" si="481"/>
        <v>511.79117647058825</v>
      </c>
      <c r="Q1947" t="s">
        <v>8319</v>
      </c>
      <c r="R1947" t="s">
        <v>8349</v>
      </c>
      <c r="S1947" s="12">
        <f t="shared" si="482"/>
        <v>42196.876828703702</v>
      </c>
      <c r="T1947" s="12">
        <f t="shared" si="483"/>
        <v>42156.876828703702</v>
      </c>
      <c r="U1947">
        <f t="shared" si="484"/>
        <v>0</v>
      </c>
      <c r="V1947">
        <f t="shared" si="485"/>
        <v>0</v>
      </c>
      <c r="W1947">
        <f t="shared" si="486"/>
        <v>0</v>
      </c>
      <c r="X1947">
        <f t="shared" si="487"/>
        <v>0</v>
      </c>
      <c r="Y1947">
        <f t="shared" si="488"/>
        <v>0</v>
      </c>
      <c r="Z1947">
        <f t="shared" si="489"/>
        <v>0</v>
      </c>
      <c r="AA1947">
        <f t="shared" si="490"/>
        <v>0</v>
      </c>
      <c r="AB1947">
        <f t="shared" si="491"/>
        <v>0</v>
      </c>
      <c r="AC1947">
        <f t="shared" si="492"/>
        <v>0</v>
      </c>
      <c r="AD1947">
        <f t="shared" si="493"/>
        <v>0</v>
      </c>
      <c r="AE1947">
        <f t="shared" si="494"/>
        <v>0</v>
      </c>
      <c r="AF1947">
        <f t="shared" si="495"/>
        <v>1</v>
      </c>
    </row>
    <row r="1948" spans="1:32" ht="60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480"/>
        <v>1.4974666666666667</v>
      </c>
      <c r="P1948" s="8">
        <f t="shared" si="481"/>
        <v>160.44285714285715</v>
      </c>
      <c r="Q1948" t="s">
        <v>8319</v>
      </c>
      <c r="R1948" t="s">
        <v>8349</v>
      </c>
      <c r="S1948" s="12">
        <f t="shared" si="482"/>
        <v>41748.733344907407</v>
      </c>
      <c r="T1948" s="12">
        <f t="shared" si="483"/>
        <v>41688.775011574078</v>
      </c>
      <c r="U1948">
        <f t="shared" si="484"/>
        <v>0</v>
      </c>
      <c r="V1948">
        <f t="shared" si="485"/>
        <v>0</v>
      </c>
      <c r="W1948">
        <f t="shared" si="486"/>
        <v>1</v>
      </c>
      <c r="X1948">
        <f t="shared" si="487"/>
        <v>0</v>
      </c>
      <c r="Y1948">
        <f t="shared" si="488"/>
        <v>0</v>
      </c>
      <c r="Z1948">
        <f t="shared" si="489"/>
        <v>0</v>
      </c>
      <c r="AA1948">
        <f t="shared" si="490"/>
        <v>0</v>
      </c>
      <c r="AB1948">
        <f t="shared" si="491"/>
        <v>0</v>
      </c>
      <c r="AC1948">
        <f t="shared" si="492"/>
        <v>0</v>
      </c>
      <c r="AD1948">
        <f t="shared" si="493"/>
        <v>0</v>
      </c>
      <c r="AE1948">
        <f t="shared" si="494"/>
        <v>0</v>
      </c>
      <c r="AF1948">
        <f t="shared" si="495"/>
        <v>0</v>
      </c>
    </row>
    <row r="1949" spans="1:32" ht="60" x14ac:dyDescent="0.25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480"/>
        <v>1.0063375000000001</v>
      </c>
      <c r="P1949" s="8">
        <f t="shared" si="481"/>
        <v>35.003043478260871</v>
      </c>
      <c r="Q1949" t="s">
        <v>8319</v>
      </c>
      <c r="R1949" t="s">
        <v>8349</v>
      </c>
      <c r="S1949" s="12">
        <f t="shared" si="482"/>
        <v>40139.874305555553</v>
      </c>
      <c r="T1949" s="12">
        <f t="shared" si="483"/>
        <v>40102.543055555558</v>
      </c>
      <c r="U1949">
        <f t="shared" si="484"/>
        <v>1</v>
      </c>
      <c r="V1949">
        <f t="shared" si="485"/>
        <v>0</v>
      </c>
      <c r="W1949">
        <f t="shared" si="486"/>
        <v>0</v>
      </c>
      <c r="X1949">
        <f t="shared" si="487"/>
        <v>0</v>
      </c>
      <c r="Y1949">
        <f t="shared" si="488"/>
        <v>0</v>
      </c>
      <c r="Z1949">
        <f t="shared" si="489"/>
        <v>0</v>
      </c>
      <c r="AA1949">
        <f t="shared" si="490"/>
        <v>0</v>
      </c>
      <c r="AB1949">
        <f t="shared" si="491"/>
        <v>0</v>
      </c>
      <c r="AC1949">
        <f t="shared" si="492"/>
        <v>0</v>
      </c>
      <c r="AD1949">
        <f t="shared" si="493"/>
        <v>0</v>
      </c>
      <c r="AE1949">
        <f t="shared" si="494"/>
        <v>0</v>
      </c>
      <c r="AF1949">
        <f t="shared" si="495"/>
        <v>0</v>
      </c>
    </row>
    <row r="1950" spans="1:32" ht="30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480"/>
        <v>8.0021100000000001</v>
      </c>
      <c r="P1950" s="8">
        <f t="shared" si="481"/>
        <v>188.50671378091872</v>
      </c>
      <c r="Q1950" t="s">
        <v>8319</v>
      </c>
      <c r="R1950" t="s">
        <v>8349</v>
      </c>
      <c r="S1950" s="12">
        <f t="shared" si="482"/>
        <v>42527.334722222222</v>
      </c>
      <c r="T1950" s="12">
        <f t="shared" si="483"/>
        <v>42473.229270833333</v>
      </c>
      <c r="U1950">
        <f t="shared" si="484"/>
        <v>0</v>
      </c>
      <c r="V1950">
        <f t="shared" si="485"/>
        <v>0</v>
      </c>
      <c r="W1950">
        <f t="shared" si="486"/>
        <v>0</v>
      </c>
      <c r="X1950">
        <f t="shared" si="487"/>
        <v>0</v>
      </c>
      <c r="Y1950">
        <f t="shared" si="488"/>
        <v>0</v>
      </c>
      <c r="Z1950">
        <f t="shared" si="489"/>
        <v>0</v>
      </c>
      <c r="AA1950">
        <f t="shared" si="490"/>
        <v>0</v>
      </c>
      <c r="AB1950">
        <f t="shared" si="491"/>
        <v>0</v>
      </c>
      <c r="AC1950">
        <f t="shared" si="492"/>
        <v>0</v>
      </c>
      <c r="AD1950">
        <f t="shared" si="493"/>
        <v>0</v>
      </c>
      <c r="AE1950">
        <f t="shared" si="494"/>
        <v>0</v>
      </c>
      <c r="AF1950">
        <f t="shared" si="495"/>
        <v>1</v>
      </c>
    </row>
    <row r="1951" spans="1:32" ht="45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480"/>
        <v>1.0600260000000001</v>
      </c>
      <c r="P1951" s="8">
        <f t="shared" si="481"/>
        <v>56.204984093319197</v>
      </c>
      <c r="Q1951" t="s">
        <v>8319</v>
      </c>
      <c r="R1951" t="s">
        <v>8349</v>
      </c>
      <c r="S1951" s="12">
        <f t="shared" si="482"/>
        <v>41830.048043981486</v>
      </c>
      <c r="T1951" s="12">
        <f t="shared" si="483"/>
        <v>41800.048043981486</v>
      </c>
      <c r="U1951">
        <f t="shared" si="484"/>
        <v>0</v>
      </c>
      <c r="V1951">
        <f t="shared" si="485"/>
        <v>0</v>
      </c>
      <c r="W1951">
        <f t="shared" si="486"/>
        <v>0</v>
      </c>
      <c r="X1951">
        <f t="shared" si="487"/>
        <v>0</v>
      </c>
      <c r="Y1951">
        <f t="shared" si="488"/>
        <v>0</v>
      </c>
      <c r="Z1951">
        <f t="shared" si="489"/>
        <v>0</v>
      </c>
      <c r="AA1951">
        <f t="shared" si="490"/>
        <v>0</v>
      </c>
      <c r="AB1951">
        <f t="shared" si="491"/>
        <v>0</v>
      </c>
      <c r="AC1951">
        <f t="shared" si="492"/>
        <v>0</v>
      </c>
      <c r="AD1951">
        <f t="shared" si="493"/>
        <v>0</v>
      </c>
      <c r="AE1951">
        <f t="shared" si="494"/>
        <v>0</v>
      </c>
      <c r="AF1951">
        <f t="shared" si="495"/>
        <v>1</v>
      </c>
    </row>
    <row r="1952" spans="1:32" ht="45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480"/>
        <v>2.0051866666666669</v>
      </c>
      <c r="P1952" s="8">
        <f t="shared" si="481"/>
        <v>51.3054157782516</v>
      </c>
      <c r="Q1952" t="s">
        <v>8319</v>
      </c>
      <c r="R1952" t="s">
        <v>8349</v>
      </c>
      <c r="S1952" s="12">
        <f t="shared" si="482"/>
        <v>40654.806400462963</v>
      </c>
      <c r="T1952" s="12">
        <f t="shared" si="483"/>
        <v>40623.806400462963</v>
      </c>
      <c r="U1952">
        <f t="shared" si="484"/>
        <v>0</v>
      </c>
      <c r="V1952">
        <f t="shared" si="485"/>
        <v>0</v>
      </c>
      <c r="W1952">
        <f t="shared" si="486"/>
        <v>0</v>
      </c>
      <c r="X1952">
        <f t="shared" si="487"/>
        <v>0</v>
      </c>
      <c r="Y1952">
        <f t="shared" si="488"/>
        <v>0</v>
      </c>
      <c r="Z1952">
        <f t="shared" si="489"/>
        <v>0</v>
      </c>
      <c r="AA1952">
        <f t="shared" si="490"/>
        <v>0</v>
      </c>
      <c r="AB1952">
        <f t="shared" si="491"/>
        <v>0</v>
      </c>
      <c r="AC1952">
        <f t="shared" si="492"/>
        <v>0</v>
      </c>
      <c r="AD1952">
        <f t="shared" si="493"/>
        <v>0</v>
      </c>
      <c r="AE1952">
        <f t="shared" si="494"/>
        <v>1</v>
      </c>
      <c r="AF1952">
        <f t="shared" si="495"/>
        <v>0</v>
      </c>
    </row>
    <row r="1953" spans="1:32" ht="60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480"/>
        <v>2.1244399999999999</v>
      </c>
      <c r="P1953" s="8">
        <f t="shared" si="481"/>
        <v>127.36450839328538</v>
      </c>
      <c r="Q1953" t="s">
        <v>8319</v>
      </c>
      <c r="R1953" t="s">
        <v>8349</v>
      </c>
      <c r="S1953" s="12">
        <f t="shared" si="482"/>
        <v>42681.087233796294</v>
      </c>
      <c r="T1953" s="12">
        <f t="shared" si="483"/>
        <v>42651.045567129629</v>
      </c>
      <c r="U1953">
        <f t="shared" si="484"/>
        <v>0</v>
      </c>
      <c r="V1953">
        <f t="shared" si="485"/>
        <v>0</v>
      </c>
      <c r="W1953">
        <f t="shared" si="486"/>
        <v>0</v>
      </c>
      <c r="X1953">
        <f t="shared" si="487"/>
        <v>0</v>
      </c>
      <c r="Y1953">
        <f t="shared" si="488"/>
        <v>0</v>
      </c>
      <c r="Z1953">
        <f t="shared" si="489"/>
        <v>0</v>
      </c>
      <c r="AA1953">
        <f t="shared" si="490"/>
        <v>0</v>
      </c>
      <c r="AB1953">
        <f t="shared" si="491"/>
        <v>0</v>
      </c>
      <c r="AC1953">
        <f t="shared" si="492"/>
        <v>0</v>
      </c>
      <c r="AD1953">
        <f t="shared" si="493"/>
        <v>0</v>
      </c>
      <c r="AE1953">
        <f t="shared" si="494"/>
        <v>0</v>
      </c>
      <c r="AF1953">
        <f t="shared" si="495"/>
        <v>1</v>
      </c>
    </row>
    <row r="1954" spans="1:32" ht="60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480"/>
        <v>1.9847237142857144</v>
      </c>
      <c r="P1954" s="8">
        <f t="shared" si="481"/>
        <v>101.85532258064516</v>
      </c>
      <c r="Q1954" t="s">
        <v>8319</v>
      </c>
      <c r="R1954" t="s">
        <v>8349</v>
      </c>
      <c r="S1954" s="12">
        <f t="shared" si="482"/>
        <v>41563.23165509259</v>
      </c>
      <c r="T1954" s="12">
        <f t="shared" si="483"/>
        <v>41526.23165509259</v>
      </c>
      <c r="U1954">
        <f t="shared" si="484"/>
        <v>0</v>
      </c>
      <c r="V1954">
        <f t="shared" si="485"/>
        <v>0</v>
      </c>
      <c r="W1954">
        <f t="shared" si="486"/>
        <v>0</v>
      </c>
      <c r="X1954">
        <f t="shared" si="487"/>
        <v>0</v>
      </c>
      <c r="Y1954">
        <f t="shared" si="488"/>
        <v>0</v>
      </c>
      <c r="Z1954">
        <f t="shared" si="489"/>
        <v>0</v>
      </c>
      <c r="AA1954">
        <f t="shared" si="490"/>
        <v>0</v>
      </c>
      <c r="AB1954">
        <f t="shared" si="491"/>
        <v>0</v>
      </c>
      <c r="AC1954">
        <f t="shared" si="492"/>
        <v>1</v>
      </c>
      <c r="AD1954">
        <f t="shared" si="493"/>
        <v>0</v>
      </c>
      <c r="AE1954">
        <f t="shared" si="494"/>
        <v>0</v>
      </c>
      <c r="AF1954">
        <f t="shared" si="495"/>
        <v>0</v>
      </c>
    </row>
    <row r="1955" spans="1:32" ht="45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480"/>
        <v>2.2594666666666665</v>
      </c>
      <c r="P1955" s="8">
        <f t="shared" si="481"/>
        <v>230.55782312925169</v>
      </c>
      <c r="Q1955" t="s">
        <v>8319</v>
      </c>
      <c r="R1955" t="s">
        <v>8349</v>
      </c>
      <c r="S1955" s="12">
        <f t="shared" si="482"/>
        <v>40969.75</v>
      </c>
      <c r="T1955" s="12">
        <f t="shared" si="483"/>
        <v>40940.824826388889</v>
      </c>
      <c r="U1955">
        <f t="shared" si="484"/>
        <v>0</v>
      </c>
      <c r="V1955">
        <f t="shared" si="485"/>
        <v>0</v>
      </c>
      <c r="W1955">
        <f t="shared" si="486"/>
        <v>0</v>
      </c>
      <c r="X1955">
        <f t="shared" si="487"/>
        <v>0</v>
      </c>
      <c r="Y1955">
        <f t="shared" si="488"/>
        <v>1</v>
      </c>
      <c r="Z1955">
        <f t="shared" si="489"/>
        <v>0</v>
      </c>
      <c r="AA1955">
        <f t="shared" si="490"/>
        <v>0</v>
      </c>
      <c r="AB1955">
        <f t="shared" si="491"/>
        <v>0</v>
      </c>
      <c r="AC1955">
        <f t="shared" si="492"/>
        <v>0</v>
      </c>
      <c r="AD1955">
        <f t="shared" si="493"/>
        <v>0</v>
      </c>
      <c r="AE1955">
        <f t="shared" si="494"/>
        <v>0</v>
      </c>
      <c r="AF1955">
        <f t="shared" si="495"/>
        <v>0</v>
      </c>
    </row>
    <row r="1956" spans="1:32" ht="30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480"/>
        <v>6.9894800000000004</v>
      </c>
      <c r="P1956" s="8">
        <f t="shared" si="481"/>
        <v>842.10602409638557</v>
      </c>
      <c r="Q1956" t="s">
        <v>8319</v>
      </c>
      <c r="R1956" t="s">
        <v>8349</v>
      </c>
      <c r="S1956" s="12">
        <f t="shared" si="482"/>
        <v>42440.833333333328</v>
      </c>
      <c r="T1956" s="12">
        <f t="shared" si="483"/>
        <v>42394.205740740741</v>
      </c>
      <c r="U1956">
        <f t="shared" si="484"/>
        <v>0</v>
      </c>
      <c r="V1956">
        <f t="shared" si="485"/>
        <v>0</v>
      </c>
      <c r="W1956">
        <f t="shared" si="486"/>
        <v>0</v>
      </c>
      <c r="X1956">
        <f t="shared" si="487"/>
        <v>0</v>
      </c>
      <c r="Y1956">
        <f t="shared" si="488"/>
        <v>0</v>
      </c>
      <c r="Z1956">
        <f t="shared" si="489"/>
        <v>0</v>
      </c>
      <c r="AA1956">
        <f t="shared" si="490"/>
        <v>0</v>
      </c>
      <c r="AB1956">
        <f t="shared" si="491"/>
        <v>0</v>
      </c>
      <c r="AC1956">
        <f t="shared" si="492"/>
        <v>0</v>
      </c>
      <c r="AD1956">
        <f t="shared" si="493"/>
        <v>0</v>
      </c>
      <c r="AE1956">
        <f t="shared" si="494"/>
        <v>0</v>
      </c>
      <c r="AF1956">
        <f t="shared" si="495"/>
        <v>1</v>
      </c>
    </row>
    <row r="1957" spans="1:32" ht="60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480"/>
        <v>3.9859528571428569</v>
      </c>
      <c r="P1957" s="8">
        <f t="shared" si="481"/>
        <v>577.27593103448271</v>
      </c>
      <c r="Q1957" t="s">
        <v>8319</v>
      </c>
      <c r="R1957" t="s">
        <v>8349</v>
      </c>
      <c r="S1957" s="12">
        <f t="shared" si="482"/>
        <v>41052.416666666664</v>
      </c>
      <c r="T1957" s="12">
        <f t="shared" si="483"/>
        <v>41019.896770833337</v>
      </c>
      <c r="U1957">
        <f t="shared" si="484"/>
        <v>0</v>
      </c>
      <c r="V1957">
        <f t="shared" si="485"/>
        <v>0</v>
      </c>
      <c r="W1957">
        <f t="shared" si="486"/>
        <v>0</v>
      </c>
      <c r="X1957">
        <f t="shared" si="487"/>
        <v>0</v>
      </c>
      <c r="Y1957">
        <f t="shared" si="488"/>
        <v>0</v>
      </c>
      <c r="Z1957">
        <f t="shared" si="489"/>
        <v>0</v>
      </c>
      <c r="AA1957">
        <f t="shared" si="490"/>
        <v>0</v>
      </c>
      <c r="AB1957">
        <f t="shared" si="491"/>
        <v>0</v>
      </c>
      <c r="AC1957">
        <f t="shared" si="492"/>
        <v>0</v>
      </c>
      <c r="AD1957">
        <f t="shared" si="493"/>
        <v>1</v>
      </c>
      <c r="AE1957">
        <f t="shared" si="494"/>
        <v>0</v>
      </c>
      <c r="AF1957">
        <f t="shared" si="495"/>
        <v>0</v>
      </c>
    </row>
    <row r="1958" spans="1:32" ht="60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480"/>
        <v>2.9403333333333332</v>
      </c>
      <c r="P1958" s="8">
        <f t="shared" si="481"/>
        <v>483.34246575342468</v>
      </c>
      <c r="Q1958" t="s">
        <v>8319</v>
      </c>
      <c r="R1958" t="s">
        <v>8349</v>
      </c>
      <c r="S1958" s="12">
        <f t="shared" si="482"/>
        <v>42112.507002314815</v>
      </c>
      <c r="T1958" s="12">
        <f t="shared" si="483"/>
        <v>42067.548668981486</v>
      </c>
      <c r="U1958">
        <f t="shared" si="484"/>
        <v>0</v>
      </c>
      <c r="V1958">
        <f t="shared" si="485"/>
        <v>0</v>
      </c>
      <c r="W1958">
        <f t="shared" si="486"/>
        <v>0</v>
      </c>
      <c r="X1958">
        <f t="shared" si="487"/>
        <v>0</v>
      </c>
      <c r="Y1958">
        <f t="shared" si="488"/>
        <v>0</v>
      </c>
      <c r="Z1958">
        <f t="shared" si="489"/>
        <v>0</v>
      </c>
      <c r="AA1958">
        <f t="shared" si="490"/>
        <v>0</v>
      </c>
      <c r="AB1958">
        <f t="shared" si="491"/>
        <v>0</v>
      </c>
      <c r="AC1958">
        <f t="shared" si="492"/>
        <v>0</v>
      </c>
      <c r="AD1958">
        <f t="shared" si="493"/>
        <v>0</v>
      </c>
      <c r="AE1958">
        <f t="shared" si="494"/>
        <v>0</v>
      </c>
      <c r="AF1958">
        <f t="shared" si="495"/>
        <v>1</v>
      </c>
    </row>
    <row r="1959" spans="1:32" ht="30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480"/>
        <v>1.6750470000000002</v>
      </c>
      <c r="P1959" s="8">
        <f t="shared" si="481"/>
        <v>76.138500000000008</v>
      </c>
      <c r="Q1959" t="s">
        <v>8319</v>
      </c>
      <c r="R1959" t="s">
        <v>8349</v>
      </c>
      <c r="S1959" s="12">
        <f t="shared" si="482"/>
        <v>41208.723530092597</v>
      </c>
      <c r="T1959" s="12">
        <f t="shared" si="483"/>
        <v>41178.723530092597</v>
      </c>
      <c r="U1959">
        <f t="shared" si="484"/>
        <v>0</v>
      </c>
      <c r="V1959">
        <f t="shared" si="485"/>
        <v>0</v>
      </c>
      <c r="W1959">
        <f t="shared" si="486"/>
        <v>0</v>
      </c>
      <c r="X1959">
        <f t="shared" si="487"/>
        <v>0</v>
      </c>
      <c r="Y1959">
        <f t="shared" si="488"/>
        <v>0</v>
      </c>
      <c r="Z1959">
        <f t="shared" si="489"/>
        <v>0</v>
      </c>
      <c r="AA1959">
        <f t="shared" si="490"/>
        <v>0</v>
      </c>
      <c r="AB1959">
        <f t="shared" si="491"/>
        <v>1</v>
      </c>
      <c r="AC1959">
        <f t="shared" si="492"/>
        <v>0</v>
      </c>
      <c r="AD1959">
        <f t="shared" si="493"/>
        <v>0</v>
      </c>
      <c r="AE1959">
        <f t="shared" si="494"/>
        <v>0</v>
      </c>
      <c r="AF1959">
        <f t="shared" si="495"/>
        <v>0</v>
      </c>
    </row>
    <row r="1960" spans="1:32" ht="60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480"/>
        <v>14.355717142857143</v>
      </c>
      <c r="P1960" s="8">
        <f t="shared" si="481"/>
        <v>74.107684365781708</v>
      </c>
      <c r="Q1960" t="s">
        <v>8319</v>
      </c>
      <c r="R1960" t="s">
        <v>8349</v>
      </c>
      <c r="S1960" s="12">
        <f t="shared" si="482"/>
        <v>41356.57130787037</v>
      </c>
      <c r="T1960" s="12">
        <f t="shared" si="483"/>
        <v>41326.612974537034</v>
      </c>
      <c r="U1960">
        <f t="shared" si="484"/>
        <v>0</v>
      </c>
      <c r="V1960">
        <f t="shared" si="485"/>
        <v>0</v>
      </c>
      <c r="W1960">
        <f t="shared" si="486"/>
        <v>1</v>
      </c>
      <c r="X1960">
        <f t="shared" si="487"/>
        <v>0</v>
      </c>
      <c r="Y1960">
        <f t="shared" si="488"/>
        <v>0</v>
      </c>
      <c r="Z1960">
        <f t="shared" si="489"/>
        <v>0</v>
      </c>
      <c r="AA1960">
        <f t="shared" si="490"/>
        <v>0</v>
      </c>
      <c r="AB1960">
        <f t="shared" si="491"/>
        <v>0</v>
      </c>
      <c r="AC1960">
        <f t="shared" si="492"/>
        <v>0</v>
      </c>
      <c r="AD1960">
        <f t="shared" si="493"/>
        <v>0</v>
      </c>
      <c r="AE1960">
        <f t="shared" si="494"/>
        <v>0</v>
      </c>
      <c r="AF1960">
        <f t="shared" si="495"/>
        <v>0</v>
      </c>
    </row>
    <row r="1961" spans="1:32" ht="60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480"/>
        <v>1.5673440000000001</v>
      </c>
      <c r="P1961" s="8">
        <f t="shared" si="481"/>
        <v>36.965660377358489</v>
      </c>
      <c r="Q1961" t="s">
        <v>8319</v>
      </c>
      <c r="R1961" t="s">
        <v>8349</v>
      </c>
      <c r="S1961" s="12">
        <f t="shared" si="482"/>
        <v>41912.625</v>
      </c>
      <c r="T1961" s="12">
        <f t="shared" si="483"/>
        <v>41871.470601851848</v>
      </c>
      <c r="U1961">
        <f t="shared" si="484"/>
        <v>0</v>
      </c>
      <c r="V1961">
        <f t="shared" si="485"/>
        <v>0</v>
      </c>
      <c r="W1961">
        <f t="shared" si="486"/>
        <v>0</v>
      </c>
      <c r="X1961">
        <f t="shared" si="487"/>
        <v>1</v>
      </c>
      <c r="Y1961">
        <f t="shared" si="488"/>
        <v>0</v>
      </c>
      <c r="Z1961">
        <f t="shared" si="489"/>
        <v>0</v>
      </c>
      <c r="AA1961">
        <f t="shared" si="490"/>
        <v>0</v>
      </c>
      <c r="AB1961">
        <f t="shared" si="491"/>
        <v>0</v>
      </c>
      <c r="AC1961">
        <f t="shared" si="492"/>
        <v>0</v>
      </c>
      <c r="AD1961">
        <f t="shared" si="493"/>
        <v>0</v>
      </c>
      <c r="AE1961">
        <f t="shared" si="494"/>
        <v>0</v>
      </c>
      <c r="AF1961">
        <f t="shared" si="495"/>
        <v>0</v>
      </c>
    </row>
    <row r="1962" spans="1:32" ht="60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480"/>
        <v>1.1790285714285715</v>
      </c>
      <c r="P1962" s="8">
        <f t="shared" si="481"/>
        <v>2500.969696969697</v>
      </c>
      <c r="Q1962" t="s">
        <v>8319</v>
      </c>
      <c r="R1962" t="s">
        <v>8349</v>
      </c>
      <c r="S1962" s="12">
        <f t="shared" si="482"/>
        <v>41993.987743055557</v>
      </c>
      <c r="T1962" s="12">
        <f t="shared" si="483"/>
        <v>41963.987743055557</v>
      </c>
      <c r="U1962">
        <f t="shared" si="484"/>
        <v>0</v>
      </c>
      <c r="V1962">
        <f t="shared" si="485"/>
        <v>0</v>
      </c>
      <c r="W1962">
        <f t="shared" si="486"/>
        <v>0</v>
      </c>
      <c r="X1962">
        <f t="shared" si="487"/>
        <v>0</v>
      </c>
      <c r="Y1962">
        <f t="shared" si="488"/>
        <v>0</v>
      </c>
      <c r="Z1962">
        <f t="shared" si="489"/>
        <v>0</v>
      </c>
      <c r="AA1962">
        <f t="shared" si="490"/>
        <v>0</v>
      </c>
      <c r="AB1962">
        <f t="shared" si="491"/>
        <v>0</v>
      </c>
      <c r="AC1962">
        <f t="shared" si="492"/>
        <v>0</v>
      </c>
      <c r="AD1962">
        <f t="shared" si="493"/>
        <v>0</v>
      </c>
      <c r="AE1962">
        <f t="shared" si="494"/>
        <v>0</v>
      </c>
      <c r="AF1962">
        <f t="shared" si="495"/>
        <v>1</v>
      </c>
    </row>
    <row r="1963" spans="1:32" ht="45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480"/>
        <v>11.053811999999999</v>
      </c>
      <c r="P1963" s="8">
        <f t="shared" si="481"/>
        <v>67.690214329454989</v>
      </c>
      <c r="Q1963" t="s">
        <v>8319</v>
      </c>
      <c r="R1963" t="s">
        <v>8349</v>
      </c>
      <c r="S1963" s="12">
        <f t="shared" si="482"/>
        <v>41187.790972222225</v>
      </c>
      <c r="T1963" s="12">
        <f t="shared" si="483"/>
        <v>41147.819641203707</v>
      </c>
      <c r="U1963">
        <f t="shared" si="484"/>
        <v>0</v>
      </c>
      <c r="V1963">
        <f t="shared" si="485"/>
        <v>0</v>
      </c>
      <c r="W1963">
        <f t="shared" si="486"/>
        <v>0</v>
      </c>
      <c r="X1963">
        <f t="shared" si="487"/>
        <v>1</v>
      </c>
      <c r="Y1963">
        <f t="shared" si="488"/>
        <v>0</v>
      </c>
      <c r="Z1963">
        <f t="shared" si="489"/>
        <v>0</v>
      </c>
      <c r="AA1963">
        <f t="shared" si="490"/>
        <v>0</v>
      </c>
      <c r="AB1963">
        <f t="shared" si="491"/>
        <v>0</v>
      </c>
      <c r="AC1963">
        <f t="shared" si="492"/>
        <v>0</v>
      </c>
      <c r="AD1963">
        <f t="shared" si="493"/>
        <v>0</v>
      </c>
      <c r="AE1963">
        <f t="shared" si="494"/>
        <v>0</v>
      </c>
      <c r="AF1963">
        <f t="shared" si="495"/>
        <v>0</v>
      </c>
    </row>
    <row r="1964" spans="1:32" ht="60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480"/>
        <v>1.9292499999999999</v>
      </c>
      <c r="P1964" s="8">
        <f t="shared" si="481"/>
        <v>63.04738562091503</v>
      </c>
      <c r="Q1964" t="s">
        <v>8319</v>
      </c>
      <c r="R1964" t="s">
        <v>8349</v>
      </c>
      <c r="S1964" s="12">
        <f t="shared" si="482"/>
        <v>41772.405509259261</v>
      </c>
      <c r="T1964" s="12">
        <f t="shared" si="483"/>
        <v>41742.405509259261</v>
      </c>
      <c r="U1964">
        <f t="shared" si="484"/>
        <v>0</v>
      </c>
      <c r="V1964">
        <f t="shared" si="485"/>
        <v>0</v>
      </c>
      <c r="W1964">
        <f t="shared" si="486"/>
        <v>0</v>
      </c>
      <c r="X1964">
        <f t="shared" si="487"/>
        <v>1</v>
      </c>
      <c r="Y1964">
        <f t="shared" si="488"/>
        <v>0</v>
      </c>
      <c r="Z1964">
        <f t="shared" si="489"/>
        <v>0</v>
      </c>
      <c r="AA1964">
        <f t="shared" si="490"/>
        <v>0</v>
      </c>
      <c r="AB1964">
        <f t="shared" si="491"/>
        <v>0</v>
      </c>
      <c r="AC1964">
        <f t="shared" si="492"/>
        <v>0</v>
      </c>
      <c r="AD1964">
        <f t="shared" si="493"/>
        <v>0</v>
      </c>
      <c r="AE1964">
        <f t="shared" si="494"/>
        <v>0</v>
      </c>
      <c r="AF1964">
        <f t="shared" si="495"/>
        <v>0</v>
      </c>
    </row>
    <row r="1965" spans="1:32" ht="60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480"/>
        <v>1.268842105263158</v>
      </c>
      <c r="P1965" s="8">
        <f t="shared" si="481"/>
        <v>117.6</v>
      </c>
      <c r="Q1965" t="s">
        <v>8319</v>
      </c>
      <c r="R1965" t="s">
        <v>8349</v>
      </c>
      <c r="S1965" s="12">
        <f t="shared" si="482"/>
        <v>41898.054791666669</v>
      </c>
      <c r="T1965" s="12">
        <f t="shared" si="483"/>
        <v>41863.054791666669</v>
      </c>
      <c r="U1965">
        <f t="shared" si="484"/>
        <v>0</v>
      </c>
      <c r="V1965">
        <f t="shared" si="485"/>
        <v>0</v>
      </c>
      <c r="W1965">
        <f t="shared" si="486"/>
        <v>0</v>
      </c>
      <c r="X1965">
        <f t="shared" si="487"/>
        <v>0</v>
      </c>
      <c r="Y1965">
        <f t="shared" si="488"/>
        <v>1</v>
      </c>
      <c r="Z1965">
        <f t="shared" si="489"/>
        <v>0</v>
      </c>
      <c r="AA1965">
        <f t="shared" si="490"/>
        <v>0</v>
      </c>
      <c r="AB1965">
        <f t="shared" si="491"/>
        <v>0</v>
      </c>
      <c r="AC1965">
        <f t="shared" si="492"/>
        <v>0</v>
      </c>
      <c r="AD1965">
        <f t="shared" si="493"/>
        <v>0</v>
      </c>
      <c r="AE1965">
        <f t="shared" si="494"/>
        <v>0</v>
      </c>
      <c r="AF1965">
        <f t="shared" si="495"/>
        <v>0</v>
      </c>
    </row>
    <row r="1966" spans="1:32" ht="45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480"/>
        <v>2.5957748878923765</v>
      </c>
      <c r="P1966" s="8">
        <f t="shared" si="481"/>
        <v>180.75185011709601</v>
      </c>
      <c r="Q1966" t="s">
        <v>8319</v>
      </c>
      <c r="R1966" t="s">
        <v>8349</v>
      </c>
      <c r="S1966" s="12">
        <f t="shared" si="482"/>
        <v>42481.897824074069</v>
      </c>
      <c r="T1966" s="12">
        <f t="shared" si="483"/>
        <v>42451.897824074069</v>
      </c>
      <c r="U1966">
        <f t="shared" si="484"/>
        <v>0</v>
      </c>
      <c r="V1966">
        <f t="shared" si="485"/>
        <v>0</v>
      </c>
      <c r="W1966">
        <f t="shared" si="486"/>
        <v>0</v>
      </c>
      <c r="X1966">
        <f t="shared" si="487"/>
        <v>0</v>
      </c>
      <c r="Y1966">
        <f t="shared" si="488"/>
        <v>0</v>
      </c>
      <c r="Z1966">
        <f t="shared" si="489"/>
        <v>0</v>
      </c>
      <c r="AA1966">
        <f t="shared" si="490"/>
        <v>0</v>
      </c>
      <c r="AB1966">
        <f t="shared" si="491"/>
        <v>0</v>
      </c>
      <c r="AC1966">
        <f t="shared" si="492"/>
        <v>0</v>
      </c>
      <c r="AD1966">
        <f t="shared" si="493"/>
        <v>0</v>
      </c>
      <c r="AE1966">
        <f t="shared" si="494"/>
        <v>0</v>
      </c>
      <c r="AF1966">
        <f t="shared" si="495"/>
        <v>1</v>
      </c>
    </row>
    <row r="1967" spans="1:32" ht="45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480"/>
        <v>2.6227999999999998</v>
      </c>
      <c r="P1967" s="8">
        <f t="shared" si="481"/>
        <v>127.32038834951456</v>
      </c>
      <c r="Q1967" t="s">
        <v>8319</v>
      </c>
      <c r="R1967" t="s">
        <v>8349</v>
      </c>
      <c r="S1967" s="12">
        <f t="shared" si="482"/>
        <v>40919.666666666664</v>
      </c>
      <c r="T1967" s="12">
        <f t="shared" si="483"/>
        <v>40897.714236111111</v>
      </c>
      <c r="U1967">
        <f t="shared" si="484"/>
        <v>0</v>
      </c>
      <c r="V1967">
        <f t="shared" si="485"/>
        <v>0</v>
      </c>
      <c r="W1967">
        <f t="shared" si="486"/>
        <v>1</v>
      </c>
      <c r="X1967">
        <f t="shared" si="487"/>
        <v>0</v>
      </c>
      <c r="Y1967">
        <f t="shared" si="488"/>
        <v>0</v>
      </c>
      <c r="Z1967">
        <f t="shared" si="489"/>
        <v>0</v>
      </c>
      <c r="AA1967">
        <f t="shared" si="490"/>
        <v>0</v>
      </c>
      <c r="AB1967">
        <f t="shared" si="491"/>
        <v>0</v>
      </c>
      <c r="AC1967">
        <f t="shared" si="492"/>
        <v>0</v>
      </c>
      <c r="AD1967">
        <f t="shared" si="493"/>
        <v>0</v>
      </c>
      <c r="AE1967">
        <f t="shared" si="494"/>
        <v>0</v>
      </c>
      <c r="AF1967">
        <f t="shared" si="495"/>
        <v>0</v>
      </c>
    </row>
    <row r="1968" spans="1:32" ht="60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480"/>
        <v>2.0674309000000002</v>
      </c>
      <c r="P1968" s="8">
        <f t="shared" si="481"/>
        <v>136.6444745538665</v>
      </c>
      <c r="Q1968" t="s">
        <v>8319</v>
      </c>
      <c r="R1968" t="s">
        <v>8349</v>
      </c>
      <c r="S1968" s="12">
        <f t="shared" si="482"/>
        <v>41865.165486111109</v>
      </c>
      <c r="T1968" s="12">
        <f t="shared" si="483"/>
        <v>41835.165486111109</v>
      </c>
      <c r="U1968">
        <f t="shared" si="484"/>
        <v>0</v>
      </c>
      <c r="V1968">
        <f t="shared" si="485"/>
        <v>0</v>
      </c>
      <c r="W1968">
        <f t="shared" si="486"/>
        <v>0</v>
      </c>
      <c r="X1968">
        <f t="shared" si="487"/>
        <v>0</v>
      </c>
      <c r="Y1968">
        <f t="shared" si="488"/>
        <v>0</v>
      </c>
      <c r="Z1968">
        <f t="shared" si="489"/>
        <v>0</v>
      </c>
      <c r="AA1968">
        <f t="shared" si="490"/>
        <v>0</v>
      </c>
      <c r="AB1968">
        <f t="shared" si="491"/>
        <v>0</v>
      </c>
      <c r="AC1968">
        <f t="shared" si="492"/>
        <v>0</v>
      </c>
      <c r="AD1968">
        <f t="shared" si="493"/>
        <v>0</v>
      </c>
      <c r="AE1968">
        <f t="shared" si="494"/>
        <v>0</v>
      </c>
      <c r="AF1968">
        <f t="shared" si="495"/>
        <v>1</v>
      </c>
    </row>
    <row r="1969" spans="1:32" ht="60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480"/>
        <v>3.7012999999999998</v>
      </c>
      <c r="P1969" s="8">
        <f t="shared" si="481"/>
        <v>182.78024691358024</v>
      </c>
      <c r="Q1969" t="s">
        <v>8319</v>
      </c>
      <c r="R1969" t="s">
        <v>8349</v>
      </c>
      <c r="S1969" s="12">
        <f t="shared" si="482"/>
        <v>41760.288530092592</v>
      </c>
      <c r="T1969" s="12">
        <f t="shared" si="483"/>
        <v>41730.288530092592</v>
      </c>
      <c r="U1969">
        <f t="shared" si="484"/>
        <v>0</v>
      </c>
      <c r="V1969">
        <f t="shared" si="485"/>
        <v>0</v>
      </c>
      <c r="W1969">
        <f t="shared" si="486"/>
        <v>0</v>
      </c>
      <c r="X1969">
        <f t="shared" si="487"/>
        <v>0</v>
      </c>
      <c r="Y1969">
        <f t="shared" si="488"/>
        <v>0</v>
      </c>
      <c r="Z1969">
        <f t="shared" si="489"/>
        <v>1</v>
      </c>
      <c r="AA1969">
        <f t="shared" si="490"/>
        <v>0</v>
      </c>
      <c r="AB1969">
        <f t="shared" si="491"/>
        <v>0</v>
      </c>
      <c r="AC1969">
        <f t="shared" si="492"/>
        <v>0</v>
      </c>
      <c r="AD1969">
        <f t="shared" si="493"/>
        <v>0</v>
      </c>
      <c r="AE1969">
        <f t="shared" si="494"/>
        <v>0</v>
      </c>
      <c r="AF1969">
        <f t="shared" si="495"/>
        <v>0</v>
      </c>
    </row>
    <row r="1970" spans="1:32" ht="30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480"/>
        <v>2.8496600000000001</v>
      </c>
      <c r="P1970" s="8">
        <f t="shared" si="481"/>
        <v>279.37843137254902</v>
      </c>
      <c r="Q1970" t="s">
        <v>8319</v>
      </c>
      <c r="R1970" t="s">
        <v>8349</v>
      </c>
      <c r="S1970" s="12">
        <f t="shared" si="482"/>
        <v>42707.253645833334</v>
      </c>
      <c r="T1970" s="12">
        <f t="shared" si="483"/>
        <v>42676.211979166663</v>
      </c>
      <c r="U1970">
        <f t="shared" si="484"/>
        <v>0</v>
      </c>
      <c r="V1970">
        <f t="shared" si="485"/>
        <v>0</v>
      </c>
      <c r="W1970">
        <f t="shared" si="486"/>
        <v>0</v>
      </c>
      <c r="X1970">
        <f t="shared" si="487"/>
        <v>0</v>
      </c>
      <c r="Y1970">
        <f t="shared" si="488"/>
        <v>0</v>
      </c>
      <c r="Z1970">
        <f t="shared" si="489"/>
        <v>0</v>
      </c>
      <c r="AA1970">
        <f t="shared" si="490"/>
        <v>0</v>
      </c>
      <c r="AB1970">
        <f t="shared" si="491"/>
        <v>0</v>
      </c>
      <c r="AC1970">
        <f t="shared" si="492"/>
        <v>0</v>
      </c>
      <c r="AD1970">
        <f t="shared" si="493"/>
        <v>0</v>
      </c>
      <c r="AE1970">
        <f t="shared" si="494"/>
        <v>0</v>
      </c>
      <c r="AF1970">
        <f t="shared" si="495"/>
        <v>1</v>
      </c>
    </row>
    <row r="1971" spans="1:32" ht="60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480"/>
        <v>5.7907999999999999</v>
      </c>
      <c r="P1971" s="8">
        <f t="shared" si="481"/>
        <v>61.375728669846318</v>
      </c>
      <c r="Q1971" t="s">
        <v>8319</v>
      </c>
      <c r="R1971" t="s">
        <v>8349</v>
      </c>
      <c r="S1971" s="12">
        <f t="shared" si="482"/>
        <v>42587.417453703703</v>
      </c>
      <c r="T1971" s="12">
        <f t="shared" si="483"/>
        <v>42557.417453703703</v>
      </c>
      <c r="U1971">
        <f t="shared" si="484"/>
        <v>0</v>
      </c>
      <c r="V1971">
        <f t="shared" si="485"/>
        <v>0</v>
      </c>
      <c r="W1971">
        <f t="shared" si="486"/>
        <v>0</v>
      </c>
      <c r="X1971">
        <f t="shared" si="487"/>
        <v>0</v>
      </c>
      <c r="Y1971">
        <f t="shared" si="488"/>
        <v>0</v>
      </c>
      <c r="Z1971">
        <f t="shared" si="489"/>
        <v>1</v>
      </c>
      <c r="AA1971">
        <f t="shared" si="490"/>
        <v>0</v>
      </c>
      <c r="AB1971">
        <f t="shared" si="491"/>
        <v>0</v>
      </c>
      <c r="AC1971">
        <f t="shared" si="492"/>
        <v>0</v>
      </c>
      <c r="AD1971">
        <f t="shared" si="493"/>
        <v>0</v>
      </c>
      <c r="AE1971">
        <f t="shared" si="494"/>
        <v>0</v>
      </c>
      <c r="AF1971">
        <f t="shared" si="495"/>
        <v>0</v>
      </c>
    </row>
    <row r="1972" spans="1:32" ht="45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480"/>
        <v>11.318</v>
      </c>
      <c r="P1972" s="8">
        <f t="shared" si="481"/>
        <v>80.727532097004286</v>
      </c>
      <c r="Q1972" t="s">
        <v>8319</v>
      </c>
      <c r="R1972" t="s">
        <v>8349</v>
      </c>
      <c r="S1972" s="12">
        <f t="shared" si="482"/>
        <v>41383.776631944442</v>
      </c>
      <c r="T1972" s="12">
        <f t="shared" si="483"/>
        <v>41323.818298611113</v>
      </c>
      <c r="U1972">
        <f t="shared" si="484"/>
        <v>0</v>
      </c>
      <c r="V1972">
        <f t="shared" si="485"/>
        <v>0</v>
      </c>
      <c r="W1972">
        <f t="shared" si="486"/>
        <v>1</v>
      </c>
      <c r="X1972">
        <f t="shared" si="487"/>
        <v>0</v>
      </c>
      <c r="Y1972">
        <f t="shared" si="488"/>
        <v>0</v>
      </c>
      <c r="Z1972">
        <f t="shared" si="489"/>
        <v>0</v>
      </c>
      <c r="AA1972">
        <f t="shared" si="490"/>
        <v>0</v>
      </c>
      <c r="AB1972">
        <f t="shared" si="491"/>
        <v>0</v>
      </c>
      <c r="AC1972">
        <f t="shared" si="492"/>
        <v>0</v>
      </c>
      <c r="AD1972">
        <f t="shared" si="493"/>
        <v>0</v>
      </c>
      <c r="AE1972">
        <f t="shared" si="494"/>
        <v>0</v>
      </c>
      <c r="AF1972">
        <f t="shared" si="495"/>
        <v>0</v>
      </c>
    </row>
    <row r="1973" spans="1:32" ht="60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480"/>
        <v>2.6302771750000002</v>
      </c>
      <c r="P1973" s="8">
        <f t="shared" si="481"/>
        <v>272.35590732591254</v>
      </c>
      <c r="Q1973" t="s">
        <v>8319</v>
      </c>
      <c r="R1973" t="s">
        <v>8349</v>
      </c>
      <c r="S1973" s="12">
        <f t="shared" si="482"/>
        <v>41592.791666666664</v>
      </c>
      <c r="T1973" s="12">
        <f t="shared" si="483"/>
        <v>41561.125706018516</v>
      </c>
      <c r="U1973">
        <f t="shared" si="484"/>
        <v>0</v>
      </c>
      <c r="V1973">
        <f t="shared" si="485"/>
        <v>0</v>
      </c>
      <c r="W1973">
        <f t="shared" si="486"/>
        <v>0</v>
      </c>
      <c r="X1973">
        <f t="shared" si="487"/>
        <v>0</v>
      </c>
      <c r="Y1973">
        <f t="shared" si="488"/>
        <v>0</v>
      </c>
      <c r="Z1973">
        <f t="shared" si="489"/>
        <v>0</v>
      </c>
      <c r="AA1973">
        <f t="shared" si="490"/>
        <v>0</v>
      </c>
      <c r="AB1973">
        <f t="shared" si="491"/>
        <v>0</v>
      </c>
      <c r="AC1973">
        <f t="shared" si="492"/>
        <v>0</v>
      </c>
      <c r="AD1973">
        <f t="shared" si="493"/>
        <v>0</v>
      </c>
      <c r="AE1973">
        <f t="shared" si="494"/>
        <v>0</v>
      </c>
      <c r="AF1973">
        <f t="shared" si="495"/>
        <v>1</v>
      </c>
    </row>
    <row r="1974" spans="1:32" ht="60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480"/>
        <v>6.7447999999999997</v>
      </c>
      <c r="P1974" s="8">
        <f t="shared" si="481"/>
        <v>70.848739495798313</v>
      </c>
      <c r="Q1974" t="s">
        <v>8319</v>
      </c>
      <c r="R1974" t="s">
        <v>8349</v>
      </c>
      <c r="S1974" s="12">
        <f t="shared" si="482"/>
        <v>41230.678749999999</v>
      </c>
      <c r="T1974" s="12">
        <f t="shared" si="483"/>
        <v>41200.637083333335</v>
      </c>
      <c r="U1974">
        <f t="shared" si="484"/>
        <v>0</v>
      </c>
      <c r="V1974">
        <f t="shared" si="485"/>
        <v>1</v>
      </c>
      <c r="W1974">
        <f t="shared" si="486"/>
        <v>0</v>
      </c>
      <c r="X1974">
        <f t="shared" si="487"/>
        <v>0</v>
      </c>
      <c r="Y1974">
        <f t="shared" si="488"/>
        <v>0</v>
      </c>
      <c r="Z1974">
        <f t="shared" si="489"/>
        <v>0</v>
      </c>
      <c r="AA1974">
        <f t="shared" si="490"/>
        <v>0</v>
      </c>
      <c r="AB1974">
        <f t="shared" si="491"/>
        <v>0</v>
      </c>
      <c r="AC1974">
        <f t="shared" si="492"/>
        <v>0</v>
      </c>
      <c r="AD1974">
        <f t="shared" si="493"/>
        <v>0</v>
      </c>
      <c r="AE1974">
        <f t="shared" si="494"/>
        <v>0</v>
      </c>
      <c r="AF1974">
        <f t="shared" si="495"/>
        <v>0</v>
      </c>
    </row>
    <row r="1975" spans="1:32" ht="60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480"/>
        <v>2.5683081313131315</v>
      </c>
      <c r="P1975" s="8">
        <f t="shared" si="481"/>
        <v>247.94003412969283</v>
      </c>
      <c r="Q1975" t="s">
        <v>8319</v>
      </c>
      <c r="R1975" t="s">
        <v>8349</v>
      </c>
      <c r="S1975" s="12">
        <f t="shared" si="482"/>
        <v>42587.916666666672</v>
      </c>
      <c r="T1975" s="12">
        <f t="shared" si="483"/>
        <v>42549.347962962958</v>
      </c>
      <c r="U1975">
        <f t="shared" si="484"/>
        <v>0</v>
      </c>
      <c r="V1975">
        <f t="shared" si="485"/>
        <v>0</v>
      </c>
      <c r="W1975">
        <f t="shared" si="486"/>
        <v>0</v>
      </c>
      <c r="X1975">
        <f t="shared" si="487"/>
        <v>0</v>
      </c>
      <c r="Y1975">
        <f t="shared" si="488"/>
        <v>0</v>
      </c>
      <c r="Z1975">
        <f t="shared" si="489"/>
        <v>0</v>
      </c>
      <c r="AA1975">
        <f t="shared" si="490"/>
        <v>0</v>
      </c>
      <c r="AB1975">
        <f t="shared" si="491"/>
        <v>0</v>
      </c>
      <c r="AC1975">
        <f t="shared" si="492"/>
        <v>0</v>
      </c>
      <c r="AD1975">
        <f t="shared" si="493"/>
        <v>0</v>
      </c>
      <c r="AE1975">
        <f t="shared" si="494"/>
        <v>0</v>
      </c>
      <c r="AF1975">
        <f t="shared" si="495"/>
        <v>1</v>
      </c>
    </row>
    <row r="1976" spans="1:32" ht="60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480"/>
        <v>3.7549600000000001</v>
      </c>
      <c r="P1976" s="8">
        <f t="shared" si="481"/>
        <v>186.81393034825871</v>
      </c>
      <c r="Q1976" t="s">
        <v>8319</v>
      </c>
      <c r="R1976" t="s">
        <v>8349</v>
      </c>
      <c r="S1976" s="12">
        <f t="shared" si="482"/>
        <v>41504.959131944444</v>
      </c>
      <c r="T1976" s="12">
        <f t="shared" si="483"/>
        <v>41444.959131944444</v>
      </c>
      <c r="U1976">
        <f t="shared" si="484"/>
        <v>0</v>
      </c>
      <c r="V1976">
        <f t="shared" si="485"/>
        <v>0</v>
      </c>
      <c r="W1976">
        <f t="shared" si="486"/>
        <v>0</v>
      </c>
      <c r="X1976">
        <f t="shared" si="487"/>
        <v>0</v>
      </c>
      <c r="Y1976">
        <f t="shared" si="488"/>
        <v>0</v>
      </c>
      <c r="Z1976">
        <f t="shared" si="489"/>
        <v>1</v>
      </c>
      <c r="AA1976">
        <f t="shared" si="490"/>
        <v>0</v>
      </c>
      <c r="AB1976">
        <f t="shared" si="491"/>
        <v>0</v>
      </c>
      <c r="AC1976">
        <f t="shared" si="492"/>
        <v>0</v>
      </c>
      <c r="AD1976">
        <f t="shared" si="493"/>
        <v>0</v>
      </c>
      <c r="AE1976">
        <f t="shared" si="494"/>
        <v>0</v>
      </c>
      <c r="AF1976">
        <f t="shared" si="495"/>
        <v>0</v>
      </c>
    </row>
    <row r="1977" spans="1:32" ht="30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480"/>
        <v>2.0870837499999997</v>
      </c>
      <c r="P1977" s="8">
        <f t="shared" si="481"/>
        <v>131.98948616600788</v>
      </c>
      <c r="Q1977" t="s">
        <v>8319</v>
      </c>
      <c r="R1977" t="s">
        <v>8349</v>
      </c>
      <c r="S1977" s="12">
        <f t="shared" si="482"/>
        <v>41343.380219907405</v>
      </c>
      <c r="T1977" s="12">
        <f t="shared" si="483"/>
        <v>41313.380219907405</v>
      </c>
      <c r="U1977">
        <f t="shared" si="484"/>
        <v>0</v>
      </c>
      <c r="V1977">
        <f t="shared" si="485"/>
        <v>0</v>
      </c>
      <c r="W1977">
        <f t="shared" si="486"/>
        <v>0</v>
      </c>
      <c r="X1977">
        <f t="shared" si="487"/>
        <v>0</v>
      </c>
      <c r="Y1977">
        <f t="shared" si="488"/>
        <v>1</v>
      </c>
      <c r="Z1977">
        <f t="shared" si="489"/>
        <v>0</v>
      </c>
      <c r="AA1977">
        <f t="shared" si="490"/>
        <v>0</v>
      </c>
      <c r="AB1977">
        <f t="shared" si="491"/>
        <v>0</v>
      </c>
      <c r="AC1977">
        <f t="shared" si="492"/>
        <v>0</v>
      </c>
      <c r="AD1977">
        <f t="shared" si="493"/>
        <v>0</v>
      </c>
      <c r="AE1977">
        <f t="shared" si="494"/>
        <v>0</v>
      </c>
      <c r="AF1977">
        <f t="shared" si="495"/>
        <v>0</v>
      </c>
    </row>
    <row r="1978" spans="1:32" ht="30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480"/>
        <v>3.4660000000000002</v>
      </c>
      <c r="P1978" s="8">
        <f t="shared" si="481"/>
        <v>29.310782241014799</v>
      </c>
      <c r="Q1978" t="s">
        <v>8319</v>
      </c>
      <c r="R1978" t="s">
        <v>8349</v>
      </c>
      <c r="S1978" s="12">
        <f t="shared" si="482"/>
        <v>41468.524594907409</v>
      </c>
      <c r="T1978" s="12">
        <f t="shared" si="483"/>
        <v>41438.524594907409</v>
      </c>
      <c r="U1978">
        <f t="shared" si="484"/>
        <v>0</v>
      </c>
      <c r="V1978">
        <f t="shared" si="485"/>
        <v>1</v>
      </c>
      <c r="W1978">
        <f t="shared" si="486"/>
        <v>0</v>
      </c>
      <c r="X1978">
        <f t="shared" si="487"/>
        <v>0</v>
      </c>
      <c r="Y1978">
        <f t="shared" si="488"/>
        <v>0</v>
      </c>
      <c r="Z1978">
        <f t="shared" si="489"/>
        <v>0</v>
      </c>
      <c r="AA1978">
        <f t="shared" si="490"/>
        <v>0</v>
      </c>
      <c r="AB1978">
        <f t="shared" si="491"/>
        <v>0</v>
      </c>
      <c r="AC1978">
        <f t="shared" si="492"/>
        <v>0</v>
      </c>
      <c r="AD1978">
        <f t="shared" si="493"/>
        <v>0</v>
      </c>
      <c r="AE1978">
        <f t="shared" si="494"/>
        <v>0</v>
      </c>
      <c r="AF1978">
        <f t="shared" si="495"/>
        <v>0</v>
      </c>
    </row>
    <row r="1979" spans="1:32" ht="45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480"/>
        <v>4.0232999999999999</v>
      </c>
      <c r="P1979" s="8">
        <f t="shared" si="481"/>
        <v>245.02436053593178</v>
      </c>
      <c r="Q1979" t="s">
        <v>8319</v>
      </c>
      <c r="R1979" t="s">
        <v>8349</v>
      </c>
      <c r="S1979" s="12">
        <f t="shared" si="482"/>
        <v>42356.957638888889</v>
      </c>
      <c r="T1979" s="12">
        <f t="shared" si="483"/>
        <v>42310.841898148152</v>
      </c>
      <c r="U1979">
        <f t="shared" si="484"/>
        <v>0</v>
      </c>
      <c r="V1979">
        <f t="shared" si="485"/>
        <v>0</v>
      </c>
      <c r="W1979">
        <f t="shared" si="486"/>
        <v>0</v>
      </c>
      <c r="X1979">
        <f t="shared" si="487"/>
        <v>0</v>
      </c>
      <c r="Y1979">
        <f t="shared" si="488"/>
        <v>0</v>
      </c>
      <c r="Z1979">
        <f t="shared" si="489"/>
        <v>0</v>
      </c>
      <c r="AA1979">
        <f t="shared" si="490"/>
        <v>0</v>
      </c>
      <c r="AB1979">
        <f t="shared" si="491"/>
        <v>0</v>
      </c>
      <c r="AC1979">
        <f t="shared" si="492"/>
        <v>0</v>
      </c>
      <c r="AD1979">
        <f t="shared" si="493"/>
        <v>0</v>
      </c>
      <c r="AE1979">
        <f t="shared" si="494"/>
        <v>0</v>
      </c>
      <c r="AF1979">
        <f t="shared" si="495"/>
        <v>1</v>
      </c>
    </row>
    <row r="1980" spans="1:32" ht="60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480"/>
        <v>10.2684514</v>
      </c>
      <c r="P1980" s="8">
        <f t="shared" si="481"/>
        <v>1323.2540463917526</v>
      </c>
      <c r="Q1980" t="s">
        <v>8319</v>
      </c>
      <c r="R1980" t="s">
        <v>8349</v>
      </c>
      <c r="S1980" s="12">
        <f t="shared" si="482"/>
        <v>41071.916666666664</v>
      </c>
      <c r="T1980" s="12">
        <f t="shared" si="483"/>
        <v>41038.850601851853</v>
      </c>
      <c r="U1980">
        <f t="shared" si="484"/>
        <v>0</v>
      </c>
      <c r="V1980">
        <f t="shared" si="485"/>
        <v>0</v>
      </c>
      <c r="W1980">
        <f t="shared" si="486"/>
        <v>0</v>
      </c>
      <c r="X1980">
        <f t="shared" si="487"/>
        <v>0</v>
      </c>
      <c r="Y1980">
        <f t="shared" si="488"/>
        <v>0</v>
      </c>
      <c r="Z1980">
        <f t="shared" si="489"/>
        <v>0</v>
      </c>
      <c r="AA1980">
        <f t="shared" si="490"/>
        <v>0</v>
      </c>
      <c r="AB1980">
        <f t="shared" si="491"/>
        <v>0</v>
      </c>
      <c r="AC1980">
        <f t="shared" si="492"/>
        <v>0</v>
      </c>
      <c r="AD1980">
        <f t="shared" si="493"/>
        <v>0</v>
      </c>
      <c r="AE1980">
        <f t="shared" si="494"/>
        <v>0</v>
      </c>
      <c r="AF1980">
        <f t="shared" si="495"/>
        <v>1</v>
      </c>
    </row>
    <row r="1981" spans="1:32" ht="45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480"/>
        <v>1.14901155</v>
      </c>
      <c r="P1981" s="8">
        <f t="shared" si="481"/>
        <v>282.65966789667897</v>
      </c>
      <c r="Q1981" t="s">
        <v>8319</v>
      </c>
      <c r="R1981" t="s">
        <v>8349</v>
      </c>
      <c r="S1981" s="12">
        <f t="shared" si="482"/>
        <v>42326.832638888889</v>
      </c>
      <c r="T1981" s="12">
        <f t="shared" si="483"/>
        <v>42290.085023148145</v>
      </c>
      <c r="U1981">
        <f t="shared" si="484"/>
        <v>0</v>
      </c>
      <c r="V1981">
        <f t="shared" si="485"/>
        <v>0</v>
      </c>
      <c r="W1981">
        <f t="shared" si="486"/>
        <v>0</v>
      </c>
      <c r="X1981">
        <f t="shared" si="487"/>
        <v>0</v>
      </c>
      <c r="Y1981">
        <f t="shared" si="488"/>
        <v>0</v>
      </c>
      <c r="Z1981">
        <f t="shared" si="489"/>
        <v>0</v>
      </c>
      <c r="AA1981">
        <f t="shared" si="490"/>
        <v>0</v>
      </c>
      <c r="AB1981">
        <f t="shared" si="491"/>
        <v>0</v>
      </c>
      <c r="AC1981">
        <f t="shared" si="492"/>
        <v>0</v>
      </c>
      <c r="AD1981">
        <f t="shared" si="493"/>
        <v>0</v>
      </c>
      <c r="AE1981">
        <f t="shared" si="494"/>
        <v>0</v>
      </c>
      <c r="AF1981">
        <f t="shared" si="495"/>
        <v>1</v>
      </c>
    </row>
    <row r="1982" spans="1:32" ht="30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480"/>
        <v>3.5482402000000004</v>
      </c>
      <c r="P1982" s="8">
        <f t="shared" si="481"/>
        <v>91.214401028277635</v>
      </c>
      <c r="Q1982" t="s">
        <v>8319</v>
      </c>
      <c r="R1982" t="s">
        <v>8349</v>
      </c>
      <c r="S1982" s="12">
        <f t="shared" si="482"/>
        <v>42463.125717592593</v>
      </c>
      <c r="T1982" s="12">
        <f t="shared" si="483"/>
        <v>42423.167384259257</v>
      </c>
      <c r="U1982">
        <f t="shared" si="484"/>
        <v>0</v>
      </c>
      <c r="V1982">
        <f t="shared" si="485"/>
        <v>0</v>
      </c>
      <c r="W1982">
        <f t="shared" si="486"/>
        <v>0</v>
      </c>
      <c r="X1982">
        <f t="shared" si="487"/>
        <v>0</v>
      </c>
      <c r="Y1982">
        <f t="shared" si="488"/>
        <v>0</v>
      </c>
      <c r="Z1982">
        <f t="shared" si="489"/>
        <v>0</v>
      </c>
      <c r="AA1982">
        <f t="shared" si="490"/>
        <v>0</v>
      </c>
      <c r="AB1982">
        <f t="shared" si="491"/>
        <v>0</v>
      </c>
      <c r="AC1982">
        <f t="shared" si="492"/>
        <v>0</v>
      </c>
      <c r="AD1982">
        <f t="shared" si="493"/>
        <v>0</v>
      </c>
      <c r="AE1982">
        <f t="shared" si="494"/>
        <v>0</v>
      </c>
      <c r="AF1982">
        <f t="shared" si="495"/>
        <v>1</v>
      </c>
    </row>
    <row r="1983" spans="1:32" ht="60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480"/>
        <v>5.0799999999999998E-2</v>
      </c>
      <c r="P1983" s="8">
        <f t="shared" si="481"/>
        <v>31.75</v>
      </c>
      <c r="Q1983" t="s">
        <v>8338</v>
      </c>
      <c r="R1983" t="s">
        <v>8350</v>
      </c>
      <c r="S1983" s="12">
        <f t="shared" si="482"/>
        <v>41829.350289351853</v>
      </c>
      <c r="T1983" s="12">
        <f t="shared" si="483"/>
        <v>41799.350289351853</v>
      </c>
      <c r="U1983">
        <f t="shared" si="484"/>
        <v>0</v>
      </c>
      <c r="V1983">
        <f t="shared" si="485"/>
        <v>0</v>
      </c>
      <c r="W1983">
        <f t="shared" si="486"/>
        <v>1</v>
      </c>
      <c r="X1983">
        <f t="shared" si="487"/>
        <v>0</v>
      </c>
      <c r="Y1983">
        <f t="shared" si="488"/>
        <v>0</v>
      </c>
      <c r="Z1983">
        <f t="shared" si="489"/>
        <v>0</v>
      </c>
      <c r="AA1983">
        <f t="shared" si="490"/>
        <v>0</v>
      </c>
      <c r="AB1983">
        <f t="shared" si="491"/>
        <v>0</v>
      </c>
      <c r="AC1983">
        <f t="shared" si="492"/>
        <v>0</v>
      </c>
      <c r="AD1983">
        <f t="shared" si="493"/>
        <v>0</v>
      </c>
      <c r="AE1983">
        <f t="shared" si="494"/>
        <v>0</v>
      </c>
      <c r="AF1983">
        <f t="shared" si="495"/>
        <v>0</v>
      </c>
    </row>
    <row r="1984" spans="1:32" ht="45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480"/>
        <v>0</v>
      </c>
      <c r="P1984" s="8" t="e">
        <f t="shared" si="481"/>
        <v>#DIV/0!</v>
      </c>
      <c r="Q1984" t="s">
        <v>8338</v>
      </c>
      <c r="R1984" t="s">
        <v>8350</v>
      </c>
      <c r="S1984" s="12">
        <f t="shared" si="482"/>
        <v>42708.253321759257</v>
      </c>
      <c r="T1984" s="12">
        <f t="shared" si="483"/>
        <v>42678.211655092593</v>
      </c>
      <c r="U1984">
        <f t="shared" si="484"/>
        <v>0</v>
      </c>
      <c r="V1984">
        <f t="shared" si="485"/>
        <v>0</v>
      </c>
      <c r="W1984">
        <f t="shared" si="486"/>
        <v>0</v>
      </c>
      <c r="X1984">
        <f t="shared" si="487"/>
        <v>0</v>
      </c>
      <c r="Y1984">
        <f t="shared" si="488"/>
        <v>0</v>
      </c>
      <c r="Z1984">
        <f t="shared" si="489"/>
        <v>0</v>
      </c>
      <c r="AA1984">
        <f t="shared" si="490"/>
        <v>0</v>
      </c>
      <c r="AB1984">
        <f t="shared" si="491"/>
        <v>0</v>
      </c>
      <c r="AC1984">
        <f t="shared" si="492"/>
        <v>0</v>
      </c>
      <c r="AD1984">
        <f t="shared" si="493"/>
        <v>0</v>
      </c>
      <c r="AE1984">
        <f t="shared" si="494"/>
        <v>0</v>
      </c>
      <c r="AF1984">
        <f t="shared" si="495"/>
        <v>1</v>
      </c>
    </row>
    <row r="1985" spans="1:32" ht="60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480"/>
        <v>4.2999999999999997E-2</v>
      </c>
      <c r="P1985" s="8">
        <f t="shared" si="481"/>
        <v>88.6875</v>
      </c>
      <c r="Q1985" t="s">
        <v>8338</v>
      </c>
      <c r="R1985" t="s">
        <v>8350</v>
      </c>
      <c r="S1985" s="12">
        <f t="shared" si="482"/>
        <v>42614.916666666672</v>
      </c>
      <c r="T1985" s="12">
        <f t="shared" si="483"/>
        <v>42592.636782407411</v>
      </c>
      <c r="U1985">
        <f t="shared" si="484"/>
        <v>0</v>
      </c>
      <c r="V1985">
        <f t="shared" si="485"/>
        <v>0</v>
      </c>
      <c r="W1985">
        <f t="shared" si="486"/>
        <v>0</v>
      </c>
      <c r="X1985">
        <f t="shared" si="487"/>
        <v>0</v>
      </c>
      <c r="Y1985">
        <f t="shared" si="488"/>
        <v>0</v>
      </c>
      <c r="Z1985">
        <f t="shared" si="489"/>
        <v>0</v>
      </c>
      <c r="AA1985">
        <f t="shared" si="490"/>
        <v>0</v>
      </c>
      <c r="AB1985">
        <f t="shared" si="491"/>
        <v>1</v>
      </c>
      <c r="AC1985">
        <f t="shared" si="492"/>
        <v>0</v>
      </c>
      <c r="AD1985">
        <f t="shared" si="493"/>
        <v>0</v>
      </c>
      <c r="AE1985">
        <f t="shared" si="494"/>
        <v>0</v>
      </c>
      <c r="AF1985">
        <f t="shared" si="495"/>
        <v>0</v>
      </c>
    </row>
    <row r="1986" spans="1:32" ht="60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480"/>
        <v>0.21146666666666666</v>
      </c>
      <c r="P1986" s="8">
        <f t="shared" si="481"/>
        <v>453.14285714285717</v>
      </c>
      <c r="Q1986" t="s">
        <v>8338</v>
      </c>
      <c r="R1986" t="s">
        <v>8350</v>
      </c>
      <c r="S1986" s="12">
        <f t="shared" si="482"/>
        <v>41973.456956018519</v>
      </c>
      <c r="T1986" s="12">
        <f t="shared" si="483"/>
        <v>41913.415289351848</v>
      </c>
      <c r="U1986">
        <f t="shared" si="484"/>
        <v>0</v>
      </c>
      <c r="V1986">
        <f t="shared" si="485"/>
        <v>0</v>
      </c>
      <c r="W1986">
        <f t="shared" si="486"/>
        <v>0</v>
      </c>
      <c r="X1986">
        <f t="shared" si="487"/>
        <v>0</v>
      </c>
      <c r="Y1986">
        <f t="shared" si="488"/>
        <v>1</v>
      </c>
      <c r="Z1986">
        <f t="shared" si="489"/>
        <v>0</v>
      </c>
      <c r="AA1986">
        <f t="shared" si="490"/>
        <v>0</v>
      </c>
      <c r="AB1986">
        <f t="shared" si="491"/>
        <v>0</v>
      </c>
      <c r="AC1986">
        <f t="shared" si="492"/>
        <v>0</v>
      </c>
      <c r="AD1986">
        <f t="shared" si="493"/>
        <v>0</v>
      </c>
      <c r="AE1986">
        <f t="shared" si="494"/>
        <v>0</v>
      </c>
      <c r="AF1986">
        <f t="shared" si="495"/>
        <v>0</v>
      </c>
    </row>
    <row r="1987" spans="1:32" ht="60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496">E1987/D1987</f>
        <v>3.1875000000000001E-2</v>
      </c>
      <c r="P1987" s="8">
        <f t="shared" ref="P1987:P2050" si="497">E1987/L1987</f>
        <v>12.75</v>
      </c>
      <c r="Q1987" t="s">
        <v>8338</v>
      </c>
      <c r="R1987" t="s">
        <v>8350</v>
      </c>
      <c r="S1987" s="12">
        <f t="shared" ref="S1987:S2050" si="498">(I1987/86400)+25569+(-9/24)</f>
        <v>42584.583333333328</v>
      </c>
      <c r="T1987" s="12">
        <f t="shared" ref="T1987:T2050" si="499">(J1987/86400)+25569+(-9/24)</f>
        <v>42555.323738425926</v>
      </c>
      <c r="U1987">
        <f t="shared" ref="U1987:U2050" si="500">COUNTIFS(D1987, "&gt;=0", D1987,"&lt;=1000")</f>
        <v>0</v>
      </c>
      <c r="V1987">
        <f t="shared" ref="V1987:V2050" si="501">COUNTIFS(D1987, "&gt;=1000", D1987,"&lt;=4999")</f>
        <v>1</v>
      </c>
      <c r="W1987">
        <f t="shared" ref="W1987:W2050" si="502">COUNTIFS(D1987, "&gt;=5000", D1987,"&lt;=9999")</f>
        <v>0</v>
      </c>
      <c r="X1987">
        <f t="shared" ref="X1987:X2050" si="503">COUNTIFS(D1987, "&gt;=10000", D1987,"&lt;=14999")</f>
        <v>0</v>
      </c>
      <c r="Y1987">
        <f t="shared" ref="Y1987:Y2050" si="504">COUNTIFS(D1987, "&gt;=15000", D1987,"&lt;=19999")</f>
        <v>0</v>
      </c>
      <c r="Z1987">
        <f t="shared" ref="Z1987:Z2050" si="505">COUNTIFS(D1987, "&gt;=20000", D1987,"&lt;=24999")</f>
        <v>0</v>
      </c>
      <c r="AA1987">
        <f t="shared" ref="AA1987:AA2050" si="506">COUNTIFS(D1987, "&gt;=25000", D1987,"&lt;=29999")</f>
        <v>0</v>
      </c>
      <c r="AB1987">
        <f t="shared" ref="AB1987:AB2050" si="507">COUNTIFS(D1987, "&gt;=30000", D1987,"&lt;=34999")</f>
        <v>0</v>
      </c>
      <c r="AC1987">
        <f t="shared" ref="AC1987:AC2050" si="508">COUNTIFS(D1987, "&gt;=35000", D1987,"&lt;=39999")</f>
        <v>0</v>
      </c>
      <c r="AD1987">
        <f t="shared" ref="AD1987:AD2050" si="509">COUNTIFS(D1987, "&gt;=40000", D1987,"&lt;=44999")</f>
        <v>0</v>
      </c>
      <c r="AE1987">
        <f t="shared" ref="AE1987:AE2050" si="510">COUNTIFS(D1987, "&gt;=45000", D1987,"&lt;=49999")</f>
        <v>0</v>
      </c>
      <c r="AF1987">
        <f t="shared" ref="AF1987:AF2050" si="511">COUNTIFS(D1987, "&gt;=50000")</f>
        <v>0</v>
      </c>
    </row>
    <row r="1988" spans="1:32" ht="60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496"/>
        <v>5.0000000000000001E-4</v>
      </c>
      <c r="P1988" s="8">
        <f t="shared" si="497"/>
        <v>1</v>
      </c>
      <c r="Q1988" t="s">
        <v>8338</v>
      </c>
      <c r="R1988" t="s">
        <v>8350</v>
      </c>
      <c r="S1988" s="12">
        <f t="shared" si="498"/>
        <v>42443.017164351855</v>
      </c>
      <c r="T1988" s="12">
        <f t="shared" si="499"/>
        <v>42413.058831018519</v>
      </c>
      <c r="U1988">
        <f t="shared" si="500"/>
        <v>0</v>
      </c>
      <c r="V1988">
        <f t="shared" si="501"/>
        <v>1</v>
      </c>
      <c r="W1988">
        <f t="shared" si="502"/>
        <v>0</v>
      </c>
      <c r="X1988">
        <f t="shared" si="503"/>
        <v>0</v>
      </c>
      <c r="Y1988">
        <f t="shared" si="504"/>
        <v>0</v>
      </c>
      <c r="Z1988">
        <f t="shared" si="505"/>
        <v>0</v>
      </c>
      <c r="AA1988">
        <f t="shared" si="506"/>
        <v>0</v>
      </c>
      <c r="AB1988">
        <f t="shared" si="507"/>
        <v>0</v>
      </c>
      <c r="AC1988">
        <f t="shared" si="508"/>
        <v>0</v>
      </c>
      <c r="AD1988">
        <f t="shared" si="509"/>
        <v>0</v>
      </c>
      <c r="AE1988">
        <f t="shared" si="510"/>
        <v>0</v>
      </c>
      <c r="AF1988">
        <f t="shared" si="511"/>
        <v>0</v>
      </c>
    </row>
    <row r="1989" spans="1:32" ht="30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496"/>
        <v>0.42472727272727273</v>
      </c>
      <c r="P1989" s="8">
        <f t="shared" si="497"/>
        <v>83.428571428571431</v>
      </c>
      <c r="Q1989" t="s">
        <v>8338</v>
      </c>
      <c r="R1989" t="s">
        <v>8350</v>
      </c>
      <c r="S1989" s="12">
        <f t="shared" si="498"/>
        <v>42064.264768518522</v>
      </c>
      <c r="T1989" s="12">
        <f t="shared" si="499"/>
        <v>42034.264768518522</v>
      </c>
      <c r="U1989">
        <f t="shared" si="500"/>
        <v>0</v>
      </c>
      <c r="V1989">
        <f t="shared" si="501"/>
        <v>0</v>
      </c>
      <c r="W1989">
        <f t="shared" si="502"/>
        <v>1</v>
      </c>
      <c r="X1989">
        <f t="shared" si="503"/>
        <v>0</v>
      </c>
      <c r="Y1989">
        <f t="shared" si="504"/>
        <v>0</v>
      </c>
      <c r="Z1989">
        <f t="shared" si="505"/>
        <v>0</v>
      </c>
      <c r="AA1989">
        <f t="shared" si="506"/>
        <v>0</v>
      </c>
      <c r="AB1989">
        <f t="shared" si="507"/>
        <v>0</v>
      </c>
      <c r="AC1989">
        <f t="shared" si="508"/>
        <v>0</v>
      </c>
      <c r="AD1989">
        <f t="shared" si="509"/>
        <v>0</v>
      </c>
      <c r="AE1989">
        <f t="shared" si="510"/>
        <v>0</v>
      </c>
      <c r="AF1989">
        <f t="shared" si="511"/>
        <v>0</v>
      </c>
    </row>
    <row r="1990" spans="1:32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496"/>
        <v>4.1666666666666666E-3</v>
      </c>
      <c r="P1990" s="8">
        <f t="shared" si="497"/>
        <v>25</v>
      </c>
      <c r="Q1990" t="s">
        <v>8338</v>
      </c>
      <c r="R1990" t="s">
        <v>8350</v>
      </c>
      <c r="S1990" s="12">
        <f t="shared" si="498"/>
        <v>42236.388217592597</v>
      </c>
      <c r="T1990" s="12">
        <f t="shared" si="499"/>
        <v>42206.388217592597</v>
      </c>
      <c r="U1990">
        <f t="shared" si="500"/>
        <v>0</v>
      </c>
      <c r="V1990">
        <f t="shared" si="501"/>
        <v>0</v>
      </c>
      <c r="W1990">
        <f t="shared" si="502"/>
        <v>1</v>
      </c>
      <c r="X1990">
        <f t="shared" si="503"/>
        <v>0</v>
      </c>
      <c r="Y1990">
        <f t="shared" si="504"/>
        <v>0</v>
      </c>
      <c r="Z1990">
        <f t="shared" si="505"/>
        <v>0</v>
      </c>
      <c r="AA1990">
        <f t="shared" si="506"/>
        <v>0</v>
      </c>
      <c r="AB1990">
        <f t="shared" si="507"/>
        <v>0</v>
      </c>
      <c r="AC1990">
        <f t="shared" si="508"/>
        <v>0</v>
      </c>
      <c r="AD1990">
        <f t="shared" si="509"/>
        <v>0</v>
      </c>
      <c r="AE1990">
        <f t="shared" si="510"/>
        <v>0</v>
      </c>
      <c r="AF1990">
        <f t="shared" si="511"/>
        <v>0</v>
      </c>
    </row>
    <row r="1991" spans="1:32" ht="45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496"/>
        <v>0.01</v>
      </c>
      <c r="P1991" s="8">
        <f t="shared" si="497"/>
        <v>50</v>
      </c>
      <c r="Q1991" t="s">
        <v>8338</v>
      </c>
      <c r="R1991" t="s">
        <v>8350</v>
      </c>
      <c r="S1991" s="12">
        <f t="shared" si="498"/>
        <v>42715.305648148147</v>
      </c>
      <c r="T1991" s="12">
        <f t="shared" si="499"/>
        <v>42685.305648148147</v>
      </c>
      <c r="U1991">
        <f t="shared" si="500"/>
        <v>0</v>
      </c>
      <c r="V1991">
        <f t="shared" si="501"/>
        <v>0</v>
      </c>
      <c r="W1991">
        <f t="shared" si="502"/>
        <v>1</v>
      </c>
      <c r="X1991">
        <f t="shared" si="503"/>
        <v>0</v>
      </c>
      <c r="Y1991">
        <f t="shared" si="504"/>
        <v>0</v>
      </c>
      <c r="Z1991">
        <f t="shared" si="505"/>
        <v>0</v>
      </c>
      <c r="AA1991">
        <f t="shared" si="506"/>
        <v>0</v>
      </c>
      <c r="AB1991">
        <f t="shared" si="507"/>
        <v>0</v>
      </c>
      <c r="AC1991">
        <f t="shared" si="508"/>
        <v>0</v>
      </c>
      <c r="AD1991">
        <f t="shared" si="509"/>
        <v>0</v>
      </c>
      <c r="AE1991">
        <f t="shared" si="510"/>
        <v>0</v>
      </c>
      <c r="AF1991">
        <f t="shared" si="511"/>
        <v>0</v>
      </c>
    </row>
    <row r="1992" spans="1:32" ht="60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496"/>
        <v>0.16966666666666666</v>
      </c>
      <c r="P1992" s="8">
        <f t="shared" si="497"/>
        <v>101.8</v>
      </c>
      <c r="Q1992" t="s">
        <v>8338</v>
      </c>
      <c r="R1992" t="s">
        <v>8350</v>
      </c>
      <c r="S1992" s="12">
        <f t="shared" si="498"/>
        <v>42412.820972222224</v>
      </c>
      <c r="T1992" s="12">
        <f t="shared" si="499"/>
        <v>42397.820972222224</v>
      </c>
      <c r="U1992">
        <f t="shared" si="500"/>
        <v>0</v>
      </c>
      <c r="V1992">
        <f t="shared" si="501"/>
        <v>1</v>
      </c>
      <c r="W1992">
        <f t="shared" si="502"/>
        <v>0</v>
      </c>
      <c r="X1992">
        <f t="shared" si="503"/>
        <v>0</v>
      </c>
      <c r="Y1992">
        <f t="shared" si="504"/>
        <v>0</v>
      </c>
      <c r="Z1992">
        <f t="shared" si="505"/>
        <v>0</v>
      </c>
      <c r="AA1992">
        <f t="shared" si="506"/>
        <v>0</v>
      </c>
      <c r="AB1992">
        <f t="shared" si="507"/>
        <v>0</v>
      </c>
      <c r="AC1992">
        <f t="shared" si="508"/>
        <v>0</v>
      </c>
      <c r="AD1992">
        <f t="shared" si="509"/>
        <v>0</v>
      </c>
      <c r="AE1992">
        <f t="shared" si="510"/>
        <v>0</v>
      </c>
      <c r="AF1992">
        <f t="shared" si="511"/>
        <v>0</v>
      </c>
    </row>
    <row r="1993" spans="1:32" ht="30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496"/>
        <v>7.0000000000000007E-2</v>
      </c>
      <c r="P1993" s="8">
        <f t="shared" si="497"/>
        <v>46.666666666666664</v>
      </c>
      <c r="Q1993" t="s">
        <v>8338</v>
      </c>
      <c r="R1993" t="s">
        <v>8350</v>
      </c>
      <c r="S1993" s="12">
        <f t="shared" si="498"/>
        <v>42188.51835648148</v>
      </c>
      <c r="T1993" s="12">
        <f t="shared" si="499"/>
        <v>42167.51835648148</v>
      </c>
      <c r="U1993">
        <f t="shared" si="500"/>
        <v>0</v>
      </c>
      <c r="V1993">
        <f t="shared" si="501"/>
        <v>1</v>
      </c>
      <c r="W1993">
        <f t="shared" si="502"/>
        <v>0</v>
      </c>
      <c r="X1993">
        <f t="shared" si="503"/>
        <v>0</v>
      </c>
      <c r="Y1993">
        <f t="shared" si="504"/>
        <v>0</v>
      </c>
      <c r="Z1993">
        <f t="shared" si="505"/>
        <v>0</v>
      </c>
      <c r="AA1993">
        <f t="shared" si="506"/>
        <v>0</v>
      </c>
      <c r="AB1993">
        <f t="shared" si="507"/>
        <v>0</v>
      </c>
      <c r="AC1993">
        <f t="shared" si="508"/>
        <v>0</v>
      </c>
      <c r="AD1993">
        <f t="shared" si="509"/>
        <v>0</v>
      </c>
      <c r="AE1993">
        <f t="shared" si="510"/>
        <v>0</v>
      </c>
      <c r="AF1993">
        <f t="shared" si="511"/>
        <v>0</v>
      </c>
    </row>
    <row r="1994" spans="1:32" ht="30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496"/>
        <v>1.3333333333333333E-3</v>
      </c>
      <c r="P1994" s="8">
        <f t="shared" si="497"/>
        <v>1</v>
      </c>
      <c r="Q1994" t="s">
        <v>8338</v>
      </c>
      <c r="R1994" t="s">
        <v>8350</v>
      </c>
      <c r="S1994" s="12">
        <f t="shared" si="498"/>
        <v>42052.768414351856</v>
      </c>
      <c r="T1994" s="12">
        <f t="shared" si="499"/>
        <v>42022.768414351856</v>
      </c>
      <c r="U1994">
        <f t="shared" si="500"/>
        <v>0</v>
      </c>
      <c r="V1994">
        <f t="shared" si="501"/>
        <v>1</v>
      </c>
      <c r="W1994">
        <f t="shared" si="502"/>
        <v>0</v>
      </c>
      <c r="X1994">
        <f t="shared" si="503"/>
        <v>0</v>
      </c>
      <c r="Y1994">
        <f t="shared" si="504"/>
        <v>0</v>
      </c>
      <c r="Z1994">
        <f t="shared" si="505"/>
        <v>0</v>
      </c>
      <c r="AA1994">
        <f t="shared" si="506"/>
        <v>0</v>
      </c>
      <c r="AB1994">
        <f t="shared" si="507"/>
        <v>0</v>
      </c>
      <c r="AC1994">
        <f t="shared" si="508"/>
        <v>0</v>
      </c>
      <c r="AD1994">
        <f t="shared" si="509"/>
        <v>0</v>
      </c>
      <c r="AE1994">
        <f t="shared" si="510"/>
        <v>0</v>
      </c>
      <c r="AF1994">
        <f t="shared" si="511"/>
        <v>0</v>
      </c>
    </row>
    <row r="1995" spans="1:32" ht="60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496"/>
        <v>0</v>
      </c>
      <c r="P1995" s="8" t="e">
        <f t="shared" si="497"/>
        <v>#DIV/0!</v>
      </c>
      <c r="Q1995" t="s">
        <v>8338</v>
      </c>
      <c r="R1995" t="s">
        <v>8350</v>
      </c>
      <c r="S1995" s="12">
        <f t="shared" si="498"/>
        <v>42359.213391203702</v>
      </c>
      <c r="T1995" s="12">
        <f t="shared" si="499"/>
        <v>42329.213391203702</v>
      </c>
      <c r="U1995">
        <f t="shared" si="500"/>
        <v>0</v>
      </c>
      <c r="V1995">
        <f t="shared" si="501"/>
        <v>1</v>
      </c>
      <c r="W1995">
        <f t="shared" si="502"/>
        <v>0</v>
      </c>
      <c r="X1995">
        <f t="shared" si="503"/>
        <v>0</v>
      </c>
      <c r="Y1995">
        <f t="shared" si="504"/>
        <v>0</v>
      </c>
      <c r="Z1995">
        <f t="shared" si="505"/>
        <v>0</v>
      </c>
      <c r="AA1995">
        <f t="shared" si="506"/>
        <v>0</v>
      </c>
      <c r="AB1995">
        <f t="shared" si="507"/>
        <v>0</v>
      </c>
      <c r="AC1995">
        <f t="shared" si="508"/>
        <v>0</v>
      </c>
      <c r="AD1995">
        <f t="shared" si="509"/>
        <v>0</v>
      </c>
      <c r="AE1995">
        <f t="shared" si="510"/>
        <v>0</v>
      </c>
      <c r="AF1995">
        <f t="shared" si="511"/>
        <v>0</v>
      </c>
    </row>
    <row r="1996" spans="1:32" ht="60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496"/>
        <v>0</v>
      </c>
      <c r="P1996" s="8" t="e">
        <f t="shared" si="497"/>
        <v>#DIV/0!</v>
      </c>
      <c r="Q1996" t="s">
        <v>8338</v>
      </c>
      <c r="R1996" t="s">
        <v>8350</v>
      </c>
      <c r="S1996" s="12">
        <f t="shared" si="498"/>
        <v>42710.672939814816</v>
      </c>
      <c r="T1996" s="12">
        <f t="shared" si="499"/>
        <v>42650.631273148145</v>
      </c>
      <c r="U1996">
        <f t="shared" si="500"/>
        <v>0</v>
      </c>
      <c r="V1996">
        <f t="shared" si="501"/>
        <v>1</v>
      </c>
      <c r="W1996">
        <f t="shared" si="502"/>
        <v>0</v>
      </c>
      <c r="X1996">
        <f t="shared" si="503"/>
        <v>0</v>
      </c>
      <c r="Y1996">
        <f t="shared" si="504"/>
        <v>0</v>
      </c>
      <c r="Z1996">
        <f t="shared" si="505"/>
        <v>0</v>
      </c>
      <c r="AA1996">
        <f t="shared" si="506"/>
        <v>0</v>
      </c>
      <c r="AB1996">
        <f t="shared" si="507"/>
        <v>0</v>
      </c>
      <c r="AC1996">
        <f t="shared" si="508"/>
        <v>0</v>
      </c>
      <c r="AD1996">
        <f t="shared" si="509"/>
        <v>0</v>
      </c>
      <c r="AE1996">
        <f t="shared" si="510"/>
        <v>0</v>
      </c>
      <c r="AF1996">
        <f t="shared" si="511"/>
        <v>0</v>
      </c>
    </row>
    <row r="1997" spans="1:32" ht="60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496"/>
        <v>7.8E-2</v>
      </c>
      <c r="P1997" s="8">
        <f t="shared" si="497"/>
        <v>26</v>
      </c>
      <c r="Q1997" t="s">
        <v>8338</v>
      </c>
      <c r="R1997" t="s">
        <v>8350</v>
      </c>
      <c r="S1997" s="12">
        <f t="shared" si="498"/>
        <v>42201.527037037042</v>
      </c>
      <c r="T1997" s="12">
        <f t="shared" si="499"/>
        <v>42181.527037037042</v>
      </c>
      <c r="U1997">
        <f t="shared" si="500"/>
        <v>1</v>
      </c>
      <c r="V1997">
        <f t="shared" si="501"/>
        <v>1</v>
      </c>
      <c r="W1997">
        <f t="shared" si="502"/>
        <v>0</v>
      </c>
      <c r="X1997">
        <f t="shared" si="503"/>
        <v>0</v>
      </c>
      <c r="Y1997">
        <f t="shared" si="504"/>
        <v>0</v>
      </c>
      <c r="Z1997">
        <f t="shared" si="505"/>
        <v>0</v>
      </c>
      <c r="AA1997">
        <f t="shared" si="506"/>
        <v>0</v>
      </c>
      <c r="AB1997">
        <f t="shared" si="507"/>
        <v>0</v>
      </c>
      <c r="AC1997">
        <f t="shared" si="508"/>
        <v>0</v>
      </c>
      <c r="AD1997">
        <f t="shared" si="509"/>
        <v>0</v>
      </c>
      <c r="AE1997">
        <f t="shared" si="510"/>
        <v>0</v>
      </c>
      <c r="AF1997">
        <f t="shared" si="511"/>
        <v>0</v>
      </c>
    </row>
    <row r="1998" spans="1:32" ht="60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496"/>
        <v>0</v>
      </c>
      <c r="P1998" s="8" t="e">
        <f t="shared" si="497"/>
        <v>#DIV/0!</v>
      </c>
      <c r="Q1998" t="s">
        <v>8338</v>
      </c>
      <c r="R1998" t="s">
        <v>8350</v>
      </c>
      <c r="S1998" s="12">
        <f t="shared" si="498"/>
        <v>41830.444571759261</v>
      </c>
      <c r="T1998" s="12">
        <f t="shared" si="499"/>
        <v>41800.444571759261</v>
      </c>
      <c r="U1998">
        <f t="shared" si="500"/>
        <v>0</v>
      </c>
      <c r="V1998">
        <f t="shared" si="501"/>
        <v>0</v>
      </c>
      <c r="W1998">
        <f t="shared" si="502"/>
        <v>0</v>
      </c>
      <c r="X1998">
        <f t="shared" si="503"/>
        <v>0</v>
      </c>
      <c r="Y1998">
        <f t="shared" si="504"/>
        <v>0</v>
      </c>
      <c r="Z1998">
        <f t="shared" si="505"/>
        <v>0</v>
      </c>
      <c r="AA1998">
        <f t="shared" si="506"/>
        <v>0</v>
      </c>
      <c r="AB1998">
        <f t="shared" si="507"/>
        <v>0</v>
      </c>
      <c r="AC1998">
        <f t="shared" si="508"/>
        <v>0</v>
      </c>
      <c r="AD1998">
        <f t="shared" si="509"/>
        <v>0</v>
      </c>
      <c r="AE1998">
        <f t="shared" si="510"/>
        <v>0</v>
      </c>
      <c r="AF1998">
        <f t="shared" si="511"/>
        <v>1</v>
      </c>
    </row>
    <row r="1999" spans="1:32" ht="60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496"/>
        <v>0</v>
      </c>
      <c r="P1999" s="8" t="e">
        <f t="shared" si="497"/>
        <v>#DIV/0!</v>
      </c>
      <c r="Q1999" t="s">
        <v>8338</v>
      </c>
      <c r="R1999" t="s">
        <v>8350</v>
      </c>
      <c r="S1999" s="12">
        <f t="shared" si="498"/>
        <v>41877.555694444447</v>
      </c>
      <c r="T1999" s="12">
        <f t="shared" si="499"/>
        <v>41847.555694444447</v>
      </c>
      <c r="U1999">
        <f t="shared" si="500"/>
        <v>0</v>
      </c>
      <c r="V1999">
        <f t="shared" si="501"/>
        <v>0</v>
      </c>
      <c r="W1999">
        <f t="shared" si="502"/>
        <v>1</v>
      </c>
      <c r="X1999">
        <f t="shared" si="503"/>
        <v>0</v>
      </c>
      <c r="Y1999">
        <f t="shared" si="504"/>
        <v>0</v>
      </c>
      <c r="Z1999">
        <f t="shared" si="505"/>
        <v>0</v>
      </c>
      <c r="AA1999">
        <f t="shared" si="506"/>
        <v>0</v>
      </c>
      <c r="AB1999">
        <f t="shared" si="507"/>
        <v>0</v>
      </c>
      <c r="AC1999">
        <f t="shared" si="508"/>
        <v>0</v>
      </c>
      <c r="AD1999">
        <f t="shared" si="509"/>
        <v>0</v>
      </c>
      <c r="AE1999">
        <f t="shared" si="510"/>
        <v>0</v>
      </c>
      <c r="AF1999">
        <f t="shared" si="511"/>
        <v>0</v>
      </c>
    </row>
    <row r="2000" spans="1:32" ht="60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496"/>
        <v>0.26200000000000001</v>
      </c>
      <c r="P2000" s="8">
        <f t="shared" si="497"/>
        <v>218.33333333333334</v>
      </c>
      <c r="Q2000" t="s">
        <v>8338</v>
      </c>
      <c r="R2000" t="s">
        <v>8350</v>
      </c>
      <c r="S2000" s="12">
        <f t="shared" si="498"/>
        <v>41851.743495370371</v>
      </c>
      <c r="T2000" s="12">
        <f t="shared" si="499"/>
        <v>41806.743495370371</v>
      </c>
      <c r="U2000">
        <f t="shared" si="500"/>
        <v>0</v>
      </c>
      <c r="V2000">
        <f t="shared" si="501"/>
        <v>1</v>
      </c>
      <c r="W2000">
        <f t="shared" si="502"/>
        <v>0</v>
      </c>
      <c r="X2000">
        <f t="shared" si="503"/>
        <v>0</v>
      </c>
      <c r="Y2000">
        <f t="shared" si="504"/>
        <v>0</v>
      </c>
      <c r="Z2000">
        <f t="shared" si="505"/>
        <v>0</v>
      </c>
      <c r="AA2000">
        <f t="shared" si="506"/>
        <v>0</v>
      </c>
      <c r="AB2000">
        <f t="shared" si="507"/>
        <v>0</v>
      </c>
      <c r="AC2000">
        <f t="shared" si="508"/>
        <v>0</v>
      </c>
      <c r="AD2000">
        <f t="shared" si="509"/>
        <v>0</v>
      </c>
      <c r="AE2000">
        <f t="shared" si="510"/>
        <v>0</v>
      </c>
      <c r="AF2000">
        <f t="shared" si="511"/>
        <v>0</v>
      </c>
    </row>
    <row r="2001" spans="1:32" ht="45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496"/>
        <v>7.6129032258064515E-3</v>
      </c>
      <c r="P2001" s="8">
        <f t="shared" si="497"/>
        <v>33.714285714285715</v>
      </c>
      <c r="Q2001" t="s">
        <v>8338</v>
      </c>
      <c r="R2001" t="s">
        <v>8350</v>
      </c>
      <c r="S2001" s="12">
        <f t="shared" si="498"/>
        <v>41956.149398148147</v>
      </c>
      <c r="T2001" s="12">
        <f t="shared" si="499"/>
        <v>41926.107731481483</v>
      </c>
      <c r="U2001">
        <f t="shared" si="500"/>
        <v>0</v>
      </c>
      <c r="V2001">
        <f t="shared" si="501"/>
        <v>0</v>
      </c>
      <c r="W2001">
        <f t="shared" si="502"/>
        <v>0</v>
      </c>
      <c r="X2001">
        <f t="shared" si="503"/>
        <v>0</v>
      </c>
      <c r="Y2001">
        <f t="shared" si="504"/>
        <v>0</v>
      </c>
      <c r="Z2001">
        <f t="shared" si="505"/>
        <v>0</v>
      </c>
      <c r="AA2001">
        <f t="shared" si="506"/>
        <v>0</v>
      </c>
      <c r="AB2001">
        <f t="shared" si="507"/>
        <v>1</v>
      </c>
      <c r="AC2001">
        <f t="shared" si="508"/>
        <v>0</v>
      </c>
      <c r="AD2001">
        <f t="shared" si="509"/>
        <v>0</v>
      </c>
      <c r="AE2001">
        <f t="shared" si="510"/>
        <v>0</v>
      </c>
      <c r="AF2001">
        <f t="shared" si="511"/>
        <v>0</v>
      </c>
    </row>
    <row r="2002" spans="1:32" ht="60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496"/>
        <v>0.125</v>
      </c>
      <c r="P2002" s="8">
        <f t="shared" si="497"/>
        <v>25</v>
      </c>
      <c r="Q2002" t="s">
        <v>8338</v>
      </c>
      <c r="R2002" t="s">
        <v>8350</v>
      </c>
      <c r="S2002" s="12">
        <f t="shared" si="498"/>
        <v>42375.576539351852</v>
      </c>
      <c r="T2002" s="12">
        <f t="shared" si="499"/>
        <v>42345.576539351852</v>
      </c>
      <c r="U2002">
        <f t="shared" si="500"/>
        <v>0</v>
      </c>
      <c r="V2002">
        <f t="shared" si="501"/>
        <v>0</v>
      </c>
      <c r="W2002">
        <f t="shared" si="502"/>
        <v>1</v>
      </c>
      <c r="X2002">
        <f t="shared" si="503"/>
        <v>0</v>
      </c>
      <c r="Y2002">
        <f t="shared" si="504"/>
        <v>0</v>
      </c>
      <c r="Z2002">
        <f t="shared" si="505"/>
        <v>0</v>
      </c>
      <c r="AA2002">
        <f t="shared" si="506"/>
        <v>0</v>
      </c>
      <c r="AB2002">
        <f t="shared" si="507"/>
        <v>0</v>
      </c>
      <c r="AC2002">
        <f t="shared" si="508"/>
        <v>0</v>
      </c>
      <c r="AD2002">
        <f t="shared" si="509"/>
        <v>0</v>
      </c>
      <c r="AE2002">
        <f t="shared" si="510"/>
        <v>0</v>
      </c>
      <c r="AF2002">
        <f t="shared" si="511"/>
        <v>0</v>
      </c>
    </row>
    <row r="2003" spans="1:32" ht="45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496"/>
        <v>3.8212909090909091</v>
      </c>
      <c r="P2003" s="8">
        <f t="shared" si="497"/>
        <v>128.38790470372632</v>
      </c>
      <c r="Q2003" t="s">
        <v>8319</v>
      </c>
      <c r="R2003" t="s">
        <v>8349</v>
      </c>
      <c r="S2003" s="12">
        <f t="shared" si="498"/>
        <v>42167.458333333328</v>
      </c>
      <c r="T2003" s="12">
        <f t="shared" si="499"/>
        <v>42135.834675925929</v>
      </c>
      <c r="U2003">
        <f t="shared" si="500"/>
        <v>0</v>
      </c>
      <c r="V2003">
        <f t="shared" si="501"/>
        <v>0</v>
      </c>
      <c r="W2003">
        <f t="shared" si="502"/>
        <v>0</v>
      </c>
      <c r="X2003">
        <f t="shared" si="503"/>
        <v>0</v>
      </c>
      <c r="Y2003">
        <f t="shared" si="504"/>
        <v>0</v>
      </c>
      <c r="Z2003">
        <f t="shared" si="505"/>
        <v>0</v>
      </c>
      <c r="AA2003">
        <f t="shared" si="506"/>
        <v>0</v>
      </c>
      <c r="AB2003">
        <f t="shared" si="507"/>
        <v>0</v>
      </c>
      <c r="AC2003">
        <f t="shared" si="508"/>
        <v>0</v>
      </c>
      <c r="AD2003">
        <f t="shared" si="509"/>
        <v>0</v>
      </c>
      <c r="AE2003">
        <f t="shared" si="510"/>
        <v>0</v>
      </c>
      <c r="AF2003">
        <f t="shared" si="511"/>
        <v>1</v>
      </c>
    </row>
    <row r="2004" spans="1:32" ht="45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496"/>
        <v>2.1679422000000002</v>
      </c>
      <c r="P2004" s="8">
        <f t="shared" si="497"/>
        <v>78.834261818181815</v>
      </c>
      <c r="Q2004" t="s">
        <v>8319</v>
      </c>
      <c r="R2004" t="s">
        <v>8349</v>
      </c>
      <c r="S2004" s="12">
        <f t="shared" si="498"/>
        <v>42758.33730324074</v>
      </c>
      <c r="T2004" s="12">
        <f t="shared" si="499"/>
        <v>42728.33730324074</v>
      </c>
      <c r="U2004">
        <f t="shared" si="500"/>
        <v>0</v>
      </c>
      <c r="V2004">
        <f t="shared" si="501"/>
        <v>0</v>
      </c>
      <c r="W2004">
        <f t="shared" si="502"/>
        <v>0</v>
      </c>
      <c r="X2004">
        <f t="shared" si="503"/>
        <v>0</v>
      </c>
      <c r="Y2004">
        <f t="shared" si="504"/>
        <v>0</v>
      </c>
      <c r="Z2004">
        <f t="shared" si="505"/>
        <v>0</v>
      </c>
      <c r="AA2004">
        <f t="shared" si="506"/>
        <v>0</v>
      </c>
      <c r="AB2004">
        <f t="shared" si="507"/>
        <v>0</v>
      </c>
      <c r="AC2004">
        <f t="shared" si="508"/>
        <v>0</v>
      </c>
      <c r="AD2004">
        <f t="shared" si="509"/>
        <v>0</v>
      </c>
      <c r="AE2004">
        <f t="shared" si="510"/>
        <v>0</v>
      </c>
      <c r="AF2004">
        <f t="shared" si="511"/>
        <v>1</v>
      </c>
    </row>
    <row r="2005" spans="1:32" ht="60" x14ac:dyDescent="0.25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496"/>
        <v>3.12</v>
      </c>
      <c r="P2005" s="8">
        <f t="shared" si="497"/>
        <v>91.764705882352942</v>
      </c>
      <c r="Q2005" t="s">
        <v>8319</v>
      </c>
      <c r="R2005" t="s">
        <v>8349</v>
      </c>
      <c r="S2005" s="12">
        <f t="shared" si="498"/>
        <v>40361.583333333336</v>
      </c>
      <c r="T2005" s="12">
        <f t="shared" si="499"/>
        <v>40346.750601851854</v>
      </c>
      <c r="U2005">
        <f t="shared" si="500"/>
        <v>1</v>
      </c>
      <c r="V2005">
        <f t="shared" si="501"/>
        <v>0</v>
      </c>
      <c r="W2005">
        <f t="shared" si="502"/>
        <v>0</v>
      </c>
      <c r="X2005">
        <f t="shared" si="503"/>
        <v>0</v>
      </c>
      <c r="Y2005">
        <f t="shared" si="504"/>
        <v>0</v>
      </c>
      <c r="Z2005">
        <f t="shared" si="505"/>
        <v>0</v>
      </c>
      <c r="AA2005">
        <f t="shared" si="506"/>
        <v>0</v>
      </c>
      <c r="AB2005">
        <f t="shared" si="507"/>
        <v>0</v>
      </c>
      <c r="AC2005">
        <f t="shared" si="508"/>
        <v>0</v>
      </c>
      <c r="AD2005">
        <f t="shared" si="509"/>
        <v>0</v>
      </c>
      <c r="AE2005">
        <f t="shared" si="510"/>
        <v>0</v>
      </c>
      <c r="AF2005">
        <f t="shared" si="511"/>
        <v>0</v>
      </c>
    </row>
    <row r="2006" spans="1:32" ht="60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496"/>
        <v>2.3442048</v>
      </c>
      <c r="P2006" s="8">
        <f t="shared" si="497"/>
        <v>331.10237288135596</v>
      </c>
      <c r="Q2006" t="s">
        <v>8319</v>
      </c>
      <c r="R2006" t="s">
        <v>8349</v>
      </c>
      <c r="S2006" s="12">
        <f t="shared" si="498"/>
        <v>41830.229895833334</v>
      </c>
      <c r="T2006" s="12">
        <f t="shared" si="499"/>
        <v>41800.229895833334</v>
      </c>
      <c r="U2006">
        <f t="shared" si="500"/>
        <v>0</v>
      </c>
      <c r="V2006">
        <f t="shared" si="501"/>
        <v>0</v>
      </c>
      <c r="W2006">
        <f t="shared" si="502"/>
        <v>0</v>
      </c>
      <c r="X2006">
        <f t="shared" si="503"/>
        <v>0</v>
      </c>
      <c r="Y2006">
        <f t="shared" si="504"/>
        <v>0</v>
      </c>
      <c r="Z2006">
        <f t="shared" si="505"/>
        <v>0</v>
      </c>
      <c r="AA2006">
        <f t="shared" si="506"/>
        <v>0</v>
      </c>
      <c r="AB2006">
        <f t="shared" si="507"/>
        <v>0</v>
      </c>
      <c r="AC2006">
        <f t="shared" si="508"/>
        <v>0</v>
      </c>
      <c r="AD2006">
        <f t="shared" si="509"/>
        <v>0</v>
      </c>
      <c r="AE2006">
        <f t="shared" si="510"/>
        <v>0</v>
      </c>
      <c r="AF2006">
        <f t="shared" si="511"/>
        <v>1</v>
      </c>
    </row>
    <row r="2007" spans="1:32" ht="60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496"/>
        <v>1.236801</v>
      </c>
      <c r="P2007" s="8">
        <f t="shared" si="497"/>
        <v>194.26193717277485</v>
      </c>
      <c r="Q2007" t="s">
        <v>8319</v>
      </c>
      <c r="R2007" t="s">
        <v>8349</v>
      </c>
      <c r="S2007" s="12">
        <f t="shared" si="498"/>
        <v>41562.790972222225</v>
      </c>
      <c r="T2007" s="12">
        <f t="shared" si="499"/>
        <v>41535.437708333331</v>
      </c>
      <c r="U2007">
        <f t="shared" si="500"/>
        <v>0</v>
      </c>
      <c r="V2007">
        <f t="shared" si="501"/>
        <v>0</v>
      </c>
      <c r="W2007">
        <f t="shared" si="502"/>
        <v>0</v>
      </c>
      <c r="X2007">
        <f t="shared" si="503"/>
        <v>0</v>
      </c>
      <c r="Y2007">
        <f t="shared" si="504"/>
        <v>0</v>
      </c>
      <c r="Z2007">
        <f t="shared" si="505"/>
        <v>0</v>
      </c>
      <c r="AA2007">
        <f t="shared" si="506"/>
        <v>0</v>
      </c>
      <c r="AB2007">
        <f t="shared" si="507"/>
        <v>1</v>
      </c>
      <c r="AC2007">
        <f t="shared" si="508"/>
        <v>0</v>
      </c>
      <c r="AD2007">
        <f t="shared" si="509"/>
        <v>0</v>
      </c>
      <c r="AE2007">
        <f t="shared" si="510"/>
        <v>0</v>
      </c>
      <c r="AF2007">
        <f t="shared" si="511"/>
        <v>0</v>
      </c>
    </row>
    <row r="2008" spans="1:32" ht="60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496"/>
        <v>2.4784000000000002</v>
      </c>
      <c r="P2008" s="8">
        <f t="shared" si="497"/>
        <v>408.97689768976898</v>
      </c>
      <c r="Q2008" t="s">
        <v>8319</v>
      </c>
      <c r="R2008" t="s">
        <v>8349</v>
      </c>
      <c r="S2008" s="12">
        <f t="shared" si="498"/>
        <v>41976.167187500003</v>
      </c>
      <c r="T2008" s="12">
        <f t="shared" si="499"/>
        <v>41941.125520833331</v>
      </c>
      <c r="U2008">
        <f t="shared" si="500"/>
        <v>0</v>
      </c>
      <c r="V2008">
        <f t="shared" si="501"/>
        <v>0</v>
      </c>
      <c r="W2008">
        <f t="shared" si="502"/>
        <v>0</v>
      </c>
      <c r="X2008">
        <f t="shared" si="503"/>
        <v>0</v>
      </c>
      <c r="Y2008">
        <f t="shared" si="504"/>
        <v>0</v>
      </c>
      <c r="Z2008">
        <f t="shared" si="505"/>
        <v>0</v>
      </c>
      <c r="AA2008">
        <f t="shared" si="506"/>
        <v>0</v>
      </c>
      <c r="AB2008">
        <f t="shared" si="507"/>
        <v>0</v>
      </c>
      <c r="AC2008">
        <f t="shared" si="508"/>
        <v>0</v>
      </c>
      <c r="AD2008">
        <f t="shared" si="509"/>
        <v>0</v>
      </c>
      <c r="AE2008">
        <f t="shared" si="510"/>
        <v>0</v>
      </c>
      <c r="AF2008">
        <f t="shared" si="511"/>
        <v>1</v>
      </c>
    </row>
    <row r="2009" spans="1:32" ht="60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496"/>
        <v>1.157092</v>
      </c>
      <c r="P2009" s="8">
        <f t="shared" si="497"/>
        <v>84.459270072992695</v>
      </c>
      <c r="Q2009" t="s">
        <v>8319</v>
      </c>
      <c r="R2009" t="s">
        <v>8349</v>
      </c>
      <c r="S2009" s="12">
        <f t="shared" si="498"/>
        <v>40413.791666666664</v>
      </c>
      <c r="T2009" s="12">
        <f t="shared" si="499"/>
        <v>40347.462800925925</v>
      </c>
      <c r="U2009">
        <f t="shared" si="500"/>
        <v>0</v>
      </c>
      <c r="V2009">
        <f t="shared" si="501"/>
        <v>0</v>
      </c>
      <c r="W2009">
        <f t="shared" si="502"/>
        <v>0</v>
      </c>
      <c r="X2009">
        <f t="shared" si="503"/>
        <v>1</v>
      </c>
      <c r="Y2009">
        <f t="shared" si="504"/>
        <v>0</v>
      </c>
      <c r="Z2009">
        <f t="shared" si="505"/>
        <v>0</v>
      </c>
      <c r="AA2009">
        <f t="shared" si="506"/>
        <v>0</v>
      </c>
      <c r="AB2009">
        <f t="shared" si="507"/>
        <v>0</v>
      </c>
      <c r="AC2009">
        <f t="shared" si="508"/>
        <v>0</v>
      </c>
      <c r="AD2009">
        <f t="shared" si="509"/>
        <v>0</v>
      </c>
      <c r="AE2009">
        <f t="shared" si="510"/>
        <v>0</v>
      </c>
      <c r="AF2009">
        <f t="shared" si="511"/>
        <v>0</v>
      </c>
    </row>
    <row r="2010" spans="1:32" ht="60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496"/>
        <v>1.1707484768810599</v>
      </c>
      <c r="P2010" s="8">
        <f t="shared" si="497"/>
        <v>44.853658536585364</v>
      </c>
      <c r="Q2010" t="s">
        <v>8319</v>
      </c>
      <c r="R2010" t="s">
        <v>8349</v>
      </c>
      <c r="S2010" s="12">
        <f t="shared" si="498"/>
        <v>40805.229421296295</v>
      </c>
      <c r="T2010" s="12">
        <f t="shared" si="499"/>
        <v>40761.229421296295</v>
      </c>
      <c r="U2010">
        <f t="shared" si="500"/>
        <v>0</v>
      </c>
      <c r="V2010">
        <f t="shared" si="501"/>
        <v>1</v>
      </c>
      <c r="W2010">
        <f t="shared" si="502"/>
        <v>0</v>
      </c>
      <c r="X2010">
        <f t="shared" si="503"/>
        <v>0</v>
      </c>
      <c r="Y2010">
        <f t="shared" si="504"/>
        <v>0</v>
      </c>
      <c r="Z2010">
        <f t="shared" si="505"/>
        <v>0</v>
      </c>
      <c r="AA2010">
        <f t="shared" si="506"/>
        <v>0</v>
      </c>
      <c r="AB2010">
        <f t="shared" si="507"/>
        <v>0</v>
      </c>
      <c r="AC2010">
        <f t="shared" si="508"/>
        <v>0</v>
      </c>
      <c r="AD2010">
        <f t="shared" si="509"/>
        <v>0</v>
      </c>
      <c r="AE2010">
        <f t="shared" si="510"/>
        <v>0</v>
      </c>
      <c r="AF2010">
        <f t="shared" si="511"/>
        <v>0</v>
      </c>
    </row>
    <row r="2011" spans="1:32" ht="60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496"/>
        <v>3.05158</v>
      </c>
      <c r="P2011" s="8">
        <f t="shared" si="497"/>
        <v>383.3643216080402</v>
      </c>
      <c r="Q2011" t="s">
        <v>8319</v>
      </c>
      <c r="R2011" t="s">
        <v>8349</v>
      </c>
      <c r="S2011" s="12">
        <f t="shared" si="498"/>
        <v>42696.990081018521</v>
      </c>
      <c r="T2011" s="12">
        <f t="shared" si="499"/>
        <v>42660.948414351849</v>
      </c>
      <c r="U2011">
        <f t="shared" si="500"/>
        <v>0</v>
      </c>
      <c r="V2011">
        <f t="shared" si="501"/>
        <v>0</v>
      </c>
      <c r="W2011">
        <f t="shared" si="502"/>
        <v>0</v>
      </c>
      <c r="X2011">
        <f t="shared" si="503"/>
        <v>0</v>
      </c>
      <c r="Y2011">
        <f t="shared" si="504"/>
        <v>0</v>
      </c>
      <c r="Z2011">
        <f t="shared" si="505"/>
        <v>0</v>
      </c>
      <c r="AA2011">
        <f t="shared" si="506"/>
        <v>0</v>
      </c>
      <c r="AB2011">
        <f t="shared" si="507"/>
        <v>0</v>
      </c>
      <c r="AC2011">
        <f t="shared" si="508"/>
        <v>0</v>
      </c>
      <c r="AD2011">
        <f t="shared" si="509"/>
        <v>0</v>
      </c>
      <c r="AE2011">
        <f t="shared" si="510"/>
        <v>0</v>
      </c>
      <c r="AF2011">
        <f t="shared" si="511"/>
        <v>1</v>
      </c>
    </row>
    <row r="2012" spans="1:32" ht="30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496"/>
        <v>3.2005299999999997</v>
      </c>
      <c r="P2012" s="8">
        <f t="shared" si="497"/>
        <v>55.276856649395505</v>
      </c>
      <c r="Q2012" t="s">
        <v>8319</v>
      </c>
      <c r="R2012" t="s">
        <v>8349</v>
      </c>
      <c r="S2012" s="12">
        <f t="shared" si="498"/>
        <v>42600.621423611112</v>
      </c>
      <c r="T2012" s="12">
        <f t="shared" si="499"/>
        <v>42570.621423611112</v>
      </c>
      <c r="U2012">
        <f t="shared" si="500"/>
        <v>0</v>
      </c>
      <c r="V2012">
        <f t="shared" si="501"/>
        <v>0</v>
      </c>
      <c r="W2012">
        <f t="shared" si="502"/>
        <v>0</v>
      </c>
      <c r="X2012">
        <f t="shared" si="503"/>
        <v>0</v>
      </c>
      <c r="Y2012">
        <f t="shared" si="504"/>
        <v>0</v>
      </c>
      <c r="Z2012">
        <f t="shared" si="505"/>
        <v>0</v>
      </c>
      <c r="AA2012">
        <f t="shared" si="506"/>
        <v>0</v>
      </c>
      <c r="AB2012">
        <f t="shared" si="507"/>
        <v>1</v>
      </c>
      <c r="AC2012">
        <f t="shared" si="508"/>
        <v>0</v>
      </c>
      <c r="AD2012">
        <f t="shared" si="509"/>
        <v>0</v>
      </c>
      <c r="AE2012">
        <f t="shared" si="510"/>
        <v>0</v>
      </c>
      <c r="AF2012">
        <f t="shared" si="511"/>
        <v>0</v>
      </c>
    </row>
    <row r="2013" spans="1:32" ht="45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496"/>
        <v>8.1956399999999991</v>
      </c>
      <c r="P2013" s="8">
        <f t="shared" si="497"/>
        <v>422.02059732234807</v>
      </c>
      <c r="Q2013" t="s">
        <v>8319</v>
      </c>
      <c r="R2013" t="s">
        <v>8349</v>
      </c>
      <c r="S2013" s="12">
        <f t="shared" si="498"/>
        <v>42380.583333333328</v>
      </c>
      <c r="T2013" s="12">
        <f t="shared" si="499"/>
        <v>42346.983483796299</v>
      </c>
      <c r="U2013">
        <f t="shared" si="500"/>
        <v>0</v>
      </c>
      <c r="V2013">
        <f t="shared" si="501"/>
        <v>0</v>
      </c>
      <c r="W2013">
        <f t="shared" si="502"/>
        <v>0</v>
      </c>
      <c r="X2013">
        <f t="shared" si="503"/>
        <v>0</v>
      </c>
      <c r="Y2013">
        <f t="shared" si="504"/>
        <v>0</v>
      </c>
      <c r="Z2013">
        <f t="shared" si="505"/>
        <v>0</v>
      </c>
      <c r="AA2013">
        <f t="shared" si="506"/>
        <v>0</v>
      </c>
      <c r="AB2013">
        <f t="shared" si="507"/>
        <v>0</v>
      </c>
      <c r="AC2013">
        <f t="shared" si="508"/>
        <v>0</v>
      </c>
      <c r="AD2013">
        <f t="shared" si="509"/>
        <v>0</v>
      </c>
      <c r="AE2013">
        <f t="shared" si="510"/>
        <v>0</v>
      </c>
      <c r="AF2013">
        <f t="shared" si="511"/>
        <v>1</v>
      </c>
    </row>
    <row r="2014" spans="1:32" ht="45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496"/>
        <v>2.3490000000000002</v>
      </c>
      <c r="P2014" s="8">
        <f t="shared" si="497"/>
        <v>64.180327868852459</v>
      </c>
      <c r="Q2014" t="s">
        <v>8319</v>
      </c>
      <c r="R2014" t="s">
        <v>8349</v>
      </c>
      <c r="S2014" s="12">
        <f t="shared" si="498"/>
        <v>42040.447233796294</v>
      </c>
      <c r="T2014" s="12">
        <f t="shared" si="499"/>
        <v>42010.447233796294</v>
      </c>
      <c r="U2014">
        <f t="shared" si="500"/>
        <v>0</v>
      </c>
      <c r="V2014">
        <f t="shared" si="501"/>
        <v>0</v>
      </c>
      <c r="W2014">
        <f t="shared" si="502"/>
        <v>1</v>
      </c>
      <c r="X2014">
        <f t="shared" si="503"/>
        <v>0</v>
      </c>
      <c r="Y2014">
        <f t="shared" si="504"/>
        <v>0</v>
      </c>
      <c r="Z2014">
        <f t="shared" si="505"/>
        <v>0</v>
      </c>
      <c r="AA2014">
        <f t="shared" si="506"/>
        <v>0</v>
      </c>
      <c r="AB2014">
        <f t="shared" si="507"/>
        <v>0</v>
      </c>
      <c r="AC2014">
        <f t="shared" si="508"/>
        <v>0</v>
      </c>
      <c r="AD2014">
        <f t="shared" si="509"/>
        <v>0</v>
      </c>
      <c r="AE2014">
        <f t="shared" si="510"/>
        <v>0</v>
      </c>
      <c r="AF2014">
        <f t="shared" si="511"/>
        <v>0</v>
      </c>
    </row>
    <row r="2015" spans="1:32" ht="60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496"/>
        <v>4.9491375</v>
      </c>
      <c r="P2015" s="8">
        <f t="shared" si="497"/>
        <v>173.57781674704077</v>
      </c>
      <c r="Q2015" t="s">
        <v>8319</v>
      </c>
      <c r="R2015" t="s">
        <v>8349</v>
      </c>
      <c r="S2015" s="12">
        <f t="shared" si="498"/>
        <v>42559.585810185185</v>
      </c>
      <c r="T2015" s="12">
        <f t="shared" si="499"/>
        <v>42499.585810185185</v>
      </c>
      <c r="U2015">
        <f t="shared" si="500"/>
        <v>0</v>
      </c>
      <c r="V2015">
        <f t="shared" si="501"/>
        <v>0</v>
      </c>
      <c r="W2015">
        <f t="shared" si="502"/>
        <v>0</v>
      </c>
      <c r="X2015">
        <f t="shared" si="503"/>
        <v>0</v>
      </c>
      <c r="Y2015">
        <f t="shared" si="504"/>
        <v>0</v>
      </c>
      <c r="Z2015">
        <f t="shared" si="505"/>
        <v>0</v>
      </c>
      <c r="AA2015">
        <f t="shared" si="506"/>
        <v>0</v>
      </c>
      <c r="AB2015">
        <f t="shared" si="507"/>
        <v>0</v>
      </c>
      <c r="AC2015">
        <f t="shared" si="508"/>
        <v>0</v>
      </c>
      <c r="AD2015">
        <f t="shared" si="509"/>
        <v>0</v>
      </c>
      <c r="AE2015">
        <f t="shared" si="510"/>
        <v>0</v>
      </c>
      <c r="AF2015">
        <f t="shared" si="511"/>
        <v>1</v>
      </c>
    </row>
    <row r="2016" spans="1:32" ht="45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496"/>
        <v>78.137822333333332</v>
      </c>
      <c r="P2016" s="8">
        <f t="shared" si="497"/>
        <v>88.601680840609291</v>
      </c>
      <c r="Q2016" t="s">
        <v>8319</v>
      </c>
      <c r="R2016" t="s">
        <v>8349</v>
      </c>
      <c r="S2016" s="12">
        <f t="shared" si="498"/>
        <v>41357.797905092593</v>
      </c>
      <c r="T2016" s="12">
        <f t="shared" si="499"/>
        <v>41323.839571759258</v>
      </c>
      <c r="U2016">
        <f t="shared" si="500"/>
        <v>0</v>
      </c>
      <c r="V2016">
        <f t="shared" si="501"/>
        <v>0</v>
      </c>
      <c r="W2016">
        <f t="shared" si="502"/>
        <v>0</v>
      </c>
      <c r="X2016">
        <f t="shared" si="503"/>
        <v>0</v>
      </c>
      <c r="Y2016">
        <f t="shared" si="504"/>
        <v>0</v>
      </c>
      <c r="Z2016">
        <f t="shared" si="505"/>
        <v>0</v>
      </c>
      <c r="AA2016">
        <f t="shared" si="506"/>
        <v>0</v>
      </c>
      <c r="AB2016">
        <f t="shared" si="507"/>
        <v>1</v>
      </c>
      <c r="AC2016">
        <f t="shared" si="508"/>
        <v>0</v>
      </c>
      <c r="AD2016">
        <f t="shared" si="509"/>
        <v>0</v>
      </c>
      <c r="AE2016">
        <f t="shared" si="510"/>
        <v>0</v>
      </c>
      <c r="AF2016">
        <f t="shared" si="511"/>
        <v>0</v>
      </c>
    </row>
    <row r="2017" spans="1:32" ht="45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496"/>
        <v>1.1300013888888889</v>
      </c>
      <c r="P2017" s="8">
        <f t="shared" si="497"/>
        <v>50.222283950617282</v>
      </c>
      <c r="Q2017" t="s">
        <v>8319</v>
      </c>
      <c r="R2017" t="s">
        <v>8349</v>
      </c>
      <c r="S2017" s="12">
        <f t="shared" si="498"/>
        <v>40795.501886574071</v>
      </c>
      <c r="T2017" s="12">
        <f t="shared" si="499"/>
        <v>40765.501886574071</v>
      </c>
      <c r="U2017">
        <f t="shared" si="500"/>
        <v>0</v>
      </c>
      <c r="V2017">
        <f t="shared" si="501"/>
        <v>0</v>
      </c>
      <c r="W2017">
        <f t="shared" si="502"/>
        <v>1</v>
      </c>
      <c r="X2017">
        <f t="shared" si="503"/>
        <v>0</v>
      </c>
      <c r="Y2017">
        <f t="shared" si="504"/>
        <v>0</v>
      </c>
      <c r="Z2017">
        <f t="shared" si="505"/>
        <v>0</v>
      </c>
      <c r="AA2017">
        <f t="shared" si="506"/>
        <v>0</v>
      </c>
      <c r="AB2017">
        <f t="shared" si="507"/>
        <v>0</v>
      </c>
      <c r="AC2017">
        <f t="shared" si="508"/>
        <v>0</v>
      </c>
      <c r="AD2017">
        <f t="shared" si="509"/>
        <v>0</v>
      </c>
      <c r="AE2017">
        <f t="shared" si="510"/>
        <v>0</v>
      </c>
      <c r="AF2017">
        <f t="shared" si="511"/>
        <v>0</v>
      </c>
    </row>
    <row r="2018" spans="1:32" ht="30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496"/>
        <v>9.2154220000000002</v>
      </c>
      <c r="P2018" s="8">
        <f t="shared" si="497"/>
        <v>192.38876826722338</v>
      </c>
      <c r="Q2018" t="s">
        <v>8319</v>
      </c>
      <c r="R2018" t="s">
        <v>8349</v>
      </c>
      <c r="S2018" s="12">
        <f t="shared" si="498"/>
        <v>41342.505775462967</v>
      </c>
      <c r="T2018" s="12">
        <f t="shared" si="499"/>
        <v>41312.505775462967</v>
      </c>
      <c r="U2018">
        <f t="shared" si="500"/>
        <v>0</v>
      </c>
      <c r="V2018">
        <f t="shared" si="501"/>
        <v>0</v>
      </c>
      <c r="W2018">
        <f t="shared" si="502"/>
        <v>0</v>
      </c>
      <c r="X2018">
        <f t="shared" si="503"/>
        <v>1</v>
      </c>
      <c r="Y2018">
        <f t="shared" si="504"/>
        <v>0</v>
      </c>
      <c r="Z2018">
        <f t="shared" si="505"/>
        <v>0</v>
      </c>
      <c r="AA2018">
        <f t="shared" si="506"/>
        <v>0</v>
      </c>
      <c r="AB2018">
        <f t="shared" si="507"/>
        <v>0</v>
      </c>
      <c r="AC2018">
        <f t="shared" si="508"/>
        <v>0</v>
      </c>
      <c r="AD2018">
        <f t="shared" si="509"/>
        <v>0</v>
      </c>
      <c r="AE2018">
        <f t="shared" si="510"/>
        <v>0</v>
      </c>
      <c r="AF2018">
        <f t="shared" si="511"/>
        <v>0</v>
      </c>
    </row>
    <row r="2019" spans="1:32" ht="60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496"/>
        <v>1.2510239999999999</v>
      </c>
      <c r="P2019" s="8">
        <f t="shared" si="497"/>
        <v>73.416901408450698</v>
      </c>
      <c r="Q2019" t="s">
        <v>8319</v>
      </c>
      <c r="R2019" t="s">
        <v>8349</v>
      </c>
      <c r="S2019" s="12">
        <f t="shared" si="498"/>
        <v>40991.791666666664</v>
      </c>
      <c r="T2019" s="12">
        <f t="shared" si="499"/>
        <v>40960.682349537034</v>
      </c>
      <c r="U2019">
        <f t="shared" si="500"/>
        <v>0</v>
      </c>
      <c r="V2019">
        <f t="shared" si="501"/>
        <v>0</v>
      </c>
      <c r="W2019">
        <f t="shared" si="502"/>
        <v>0</v>
      </c>
      <c r="X2019">
        <f t="shared" si="503"/>
        <v>0</v>
      </c>
      <c r="Y2019">
        <f t="shared" si="504"/>
        <v>0</v>
      </c>
      <c r="Z2019">
        <f t="shared" si="505"/>
        <v>0</v>
      </c>
      <c r="AA2019">
        <f t="shared" si="506"/>
        <v>1</v>
      </c>
      <c r="AB2019">
        <f t="shared" si="507"/>
        <v>0</v>
      </c>
      <c r="AC2019">
        <f t="shared" si="508"/>
        <v>0</v>
      </c>
      <c r="AD2019">
        <f t="shared" si="509"/>
        <v>0</v>
      </c>
      <c r="AE2019">
        <f t="shared" si="510"/>
        <v>0</v>
      </c>
      <c r="AF2019">
        <f t="shared" si="511"/>
        <v>0</v>
      </c>
    </row>
    <row r="2020" spans="1:32" ht="60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496"/>
        <v>1.0224343076923077</v>
      </c>
      <c r="P2020" s="8">
        <f t="shared" si="497"/>
        <v>147.68495555555555</v>
      </c>
      <c r="Q2020" t="s">
        <v>8319</v>
      </c>
      <c r="R2020" t="s">
        <v>8349</v>
      </c>
      <c r="S2020" s="12">
        <f t="shared" si="498"/>
        <v>42228.990844907406</v>
      </c>
      <c r="T2020" s="12">
        <f t="shared" si="499"/>
        <v>42198.990844907406</v>
      </c>
      <c r="U2020">
        <f t="shared" si="500"/>
        <v>0</v>
      </c>
      <c r="V2020">
        <f t="shared" si="501"/>
        <v>0</v>
      </c>
      <c r="W2020">
        <f t="shared" si="502"/>
        <v>0</v>
      </c>
      <c r="X2020">
        <f t="shared" si="503"/>
        <v>0</v>
      </c>
      <c r="Y2020">
        <f t="shared" si="504"/>
        <v>0</v>
      </c>
      <c r="Z2020">
        <f t="shared" si="505"/>
        <v>0</v>
      </c>
      <c r="AA2020">
        <f t="shared" si="506"/>
        <v>0</v>
      </c>
      <c r="AB2020">
        <f t="shared" si="507"/>
        <v>0</v>
      </c>
      <c r="AC2020">
        <f t="shared" si="508"/>
        <v>0</v>
      </c>
      <c r="AD2020">
        <f t="shared" si="509"/>
        <v>0</v>
      </c>
      <c r="AE2020">
        <f t="shared" si="510"/>
        <v>0</v>
      </c>
      <c r="AF2020">
        <f t="shared" si="511"/>
        <v>1</v>
      </c>
    </row>
    <row r="2021" spans="1:32" ht="60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496"/>
        <v>4.8490975000000001</v>
      </c>
      <c r="P2021" s="8">
        <f t="shared" si="497"/>
        <v>108.96848314606741</v>
      </c>
      <c r="Q2021" t="s">
        <v>8319</v>
      </c>
      <c r="R2021" t="s">
        <v>8349</v>
      </c>
      <c r="S2021" s="12">
        <f t="shared" si="498"/>
        <v>42635.33357638889</v>
      </c>
      <c r="T2021" s="12">
        <f t="shared" si="499"/>
        <v>42605.33357638889</v>
      </c>
      <c r="U2021">
        <f t="shared" si="500"/>
        <v>0</v>
      </c>
      <c r="V2021">
        <f t="shared" si="501"/>
        <v>0</v>
      </c>
      <c r="W2021">
        <f t="shared" si="502"/>
        <v>0</v>
      </c>
      <c r="X2021">
        <f t="shared" si="503"/>
        <v>0</v>
      </c>
      <c r="Y2021">
        <f t="shared" si="504"/>
        <v>0</v>
      </c>
      <c r="Z2021">
        <f t="shared" si="505"/>
        <v>0</v>
      </c>
      <c r="AA2021">
        <f t="shared" si="506"/>
        <v>0</v>
      </c>
      <c r="AB2021">
        <f t="shared" si="507"/>
        <v>0</v>
      </c>
      <c r="AC2021">
        <f t="shared" si="508"/>
        <v>0</v>
      </c>
      <c r="AD2021">
        <f t="shared" si="509"/>
        <v>1</v>
      </c>
      <c r="AE2021">
        <f t="shared" si="510"/>
        <v>0</v>
      </c>
      <c r="AF2021">
        <f t="shared" si="511"/>
        <v>0</v>
      </c>
    </row>
    <row r="2022" spans="1:32" ht="60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496"/>
        <v>1.9233333333333333</v>
      </c>
      <c r="P2022" s="8">
        <f t="shared" si="497"/>
        <v>23.647540983606557</v>
      </c>
      <c r="Q2022" t="s">
        <v>8319</v>
      </c>
      <c r="R2022" t="s">
        <v>8349</v>
      </c>
      <c r="S2022" s="12">
        <f t="shared" si="498"/>
        <v>41773.586111111115</v>
      </c>
      <c r="T2022" s="12">
        <f t="shared" si="499"/>
        <v>41736.722500000003</v>
      </c>
      <c r="U2022">
        <f t="shared" si="500"/>
        <v>0</v>
      </c>
      <c r="V2022">
        <f t="shared" si="501"/>
        <v>1</v>
      </c>
      <c r="W2022">
        <f t="shared" si="502"/>
        <v>0</v>
      </c>
      <c r="X2022">
        <f t="shared" si="503"/>
        <v>0</v>
      </c>
      <c r="Y2022">
        <f t="shared" si="504"/>
        <v>0</v>
      </c>
      <c r="Z2022">
        <f t="shared" si="505"/>
        <v>0</v>
      </c>
      <c r="AA2022">
        <f t="shared" si="506"/>
        <v>0</v>
      </c>
      <c r="AB2022">
        <f t="shared" si="507"/>
        <v>0</v>
      </c>
      <c r="AC2022">
        <f t="shared" si="508"/>
        <v>0</v>
      </c>
      <c r="AD2022">
        <f t="shared" si="509"/>
        <v>0</v>
      </c>
      <c r="AE2022">
        <f t="shared" si="510"/>
        <v>0</v>
      </c>
      <c r="AF2022">
        <f t="shared" si="511"/>
        <v>0</v>
      </c>
    </row>
    <row r="2023" spans="1:32" ht="60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496"/>
        <v>2.8109999999999999</v>
      </c>
      <c r="P2023" s="8">
        <f t="shared" si="497"/>
        <v>147.94736842105263</v>
      </c>
      <c r="Q2023" t="s">
        <v>8319</v>
      </c>
      <c r="R2023" t="s">
        <v>8349</v>
      </c>
      <c r="S2023" s="12">
        <f t="shared" si="498"/>
        <v>41905.695567129631</v>
      </c>
      <c r="T2023" s="12">
        <f t="shared" si="499"/>
        <v>41860.695567129631</v>
      </c>
      <c r="U2023">
        <f t="shared" si="500"/>
        <v>0</v>
      </c>
      <c r="V2023">
        <f t="shared" si="501"/>
        <v>0</v>
      </c>
      <c r="W2023">
        <f t="shared" si="502"/>
        <v>1</v>
      </c>
      <c r="X2023">
        <f t="shared" si="503"/>
        <v>0</v>
      </c>
      <c r="Y2023">
        <f t="shared" si="504"/>
        <v>0</v>
      </c>
      <c r="Z2023">
        <f t="shared" si="505"/>
        <v>0</v>
      </c>
      <c r="AA2023">
        <f t="shared" si="506"/>
        <v>0</v>
      </c>
      <c r="AB2023">
        <f t="shared" si="507"/>
        <v>0</v>
      </c>
      <c r="AC2023">
        <f t="shared" si="508"/>
        <v>0</v>
      </c>
      <c r="AD2023">
        <f t="shared" si="509"/>
        <v>0</v>
      </c>
      <c r="AE2023">
        <f t="shared" si="510"/>
        <v>0</v>
      </c>
      <c r="AF2023">
        <f t="shared" si="511"/>
        <v>0</v>
      </c>
    </row>
    <row r="2024" spans="1:32" ht="60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496"/>
        <v>1.2513700000000001</v>
      </c>
      <c r="P2024" s="8">
        <f t="shared" si="497"/>
        <v>385.03692307692307</v>
      </c>
      <c r="Q2024" t="s">
        <v>8319</v>
      </c>
      <c r="R2024" t="s">
        <v>8349</v>
      </c>
      <c r="S2024" s="12">
        <f t="shared" si="498"/>
        <v>42532.194120370375</v>
      </c>
      <c r="T2024" s="12">
        <f t="shared" si="499"/>
        <v>42502.194120370375</v>
      </c>
      <c r="U2024">
        <f t="shared" si="500"/>
        <v>0</v>
      </c>
      <c r="V2024">
        <f t="shared" si="501"/>
        <v>0</v>
      </c>
      <c r="W2024">
        <f t="shared" si="502"/>
        <v>0</v>
      </c>
      <c r="X2024">
        <f t="shared" si="503"/>
        <v>0</v>
      </c>
      <c r="Y2024">
        <f t="shared" si="504"/>
        <v>0</v>
      </c>
      <c r="Z2024">
        <f t="shared" si="505"/>
        <v>0</v>
      </c>
      <c r="AA2024">
        <f t="shared" si="506"/>
        <v>0</v>
      </c>
      <c r="AB2024">
        <f t="shared" si="507"/>
        <v>0</v>
      </c>
      <c r="AC2024">
        <f t="shared" si="508"/>
        <v>0</v>
      </c>
      <c r="AD2024">
        <f t="shared" si="509"/>
        <v>0</v>
      </c>
      <c r="AE2024">
        <f t="shared" si="510"/>
        <v>0</v>
      </c>
      <c r="AF2024">
        <f t="shared" si="511"/>
        <v>1</v>
      </c>
    </row>
    <row r="2025" spans="1:32" ht="60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496"/>
        <v>1.61459</v>
      </c>
      <c r="P2025" s="8">
        <f t="shared" si="497"/>
        <v>457.39093484419266</v>
      </c>
      <c r="Q2025" t="s">
        <v>8319</v>
      </c>
      <c r="R2025" t="s">
        <v>8349</v>
      </c>
      <c r="S2025" s="12">
        <f t="shared" si="498"/>
        <v>42166.045752314814</v>
      </c>
      <c r="T2025" s="12">
        <f t="shared" si="499"/>
        <v>42136.045752314814</v>
      </c>
      <c r="U2025">
        <f t="shared" si="500"/>
        <v>0</v>
      </c>
      <c r="V2025">
        <f t="shared" si="501"/>
        <v>0</v>
      </c>
      <c r="W2025">
        <f t="shared" si="502"/>
        <v>0</v>
      </c>
      <c r="X2025">
        <f t="shared" si="503"/>
        <v>0</v>
      </c>
      <c r="Y2025">
        <f t="shared" si="504"/>
        <v>0</v>
      </c>
      <c r="Z2025">
        <f t="shared" si="505"/>
        <v>0</v>
      </c>
      <c r="AA2025">
        <f t="shared" si="506"/>
        <v>0</v>
      </c>
      <c r="AB2025">
        <f t="shared" si="507"/>
        <v>0</v>
      </c>
      <c r="AC2025">
        <f t="shared" si="508"/>
        <v>0</v>
      </c>
      <c r="AD2025">
        <f t="shared" si="509"/>
        <v>0</v>
      </c>
      <c r="AE2025">
        <f t="shared" si="510"/>
        <v>0</v>
      </c>
      <c r="AF2025">
        <f t="shared" si="511"/>
        <v>1</v>
      </c>
    </row>
    <row r="2026" spans="1:32" ht="60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496"/>
        <v>5.8535000000000004</v>
      </c>
      <c r="P2026" s="8">
        <f t="shared" si="497"/>
        <v>222.99047619047619</v>
      </c>
      <c r="Q2026" t="s">
        <v>8319</v>
      </c>
      <c r="R2026" t="s">
        <v>8349</v>
      </c>
      <c r="S2026" s="12">
        <f t="shared" si="498"/>
        <v>41133.75</v>
      </c>
      <c r="T2026" s="12">
        <f t="shared" si="499"/>
        <v>41099.591944444444</v>
      </c>
      <c r="U2026">
        <f t="shared" si="500"/>
        <v>0</v>
      </c>
      <c r="V2026">
        <f t="shared" si="501"/>
        <v>1</v>
      </c>
      <c r="W2026">
        <f t="shared" si="502"/>
        <v>0</v>
      </c>
      <c r="X2026">
        <f t="shared" si="503"/>
        <v>0</v>
      </c>
      <c r="Y2026">
        <f t="shared" si="504"/>
        <v>0</v>
      </c>
      <c r="Z2026">
        <f t="shared" si="505"/>
        <v>0</v>
      </c>
      <c r="AA2026">
        <f t="shared" si="506"/>
        <v>0</v>
      </c>
      <c r="AB2026">
        <f t="shared" si="507"/>
        <v>0</v>
      </c>
      <c r="AC2026">
        <f t="shared" si="508"/>
        <v>0</v>
      </c>
      <c r="AD2026">
        <f t="shared" si="509"/>
        <v>0</v>
      </c>
      <c r="AE2026">
        <f t="shared" si="510"/>
        <v>0</v>
      </c>
      <c r="AF2026">
        <f t="shared" si="511"/>
        <v>0</v>
      </c>
    </row>
    <row r="2027" spans="1:32" ht="60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496"/>
        <v>2.0114999999999998</v>
      </c>
      <c r="P2027" s="8">
        <f t="shared" si="497"/>
        <v>220.74074074074073</v>
      </c>
      <c r="Q2027" t="s">
        <v>8319</v>
      </c>
      <c r="R2027" t="s">
        <v>8349</v>
      </c>
      <c r="S2027" s="12">
        <f t="shared" si="498"/>
        <v>42165.809560185182</v>
      </c>
      <c r="T2027" s="12">
        <f t="shared" si="499"/>
        <v>42135.809560185182</v>
      </c>
      <c r="U2027">
        <f t="shared" si="500"/>
        <v>0</v>
      </c>
      <c r="V2027">
        <f t="shared" si="501"/>
        <v>0</v>
      </c>
      <c r="W2027">
        <f t="shared" si="502"/>
        <v>0</v>
      </c>
      <c r="X2027">
        <f t="shared" si="503"/>
        <v>0</v>
      </c>
      <c r="Y2027">
        <f t="shared" si="504"/>
        <v>0</v>
      </c>
      <c r="Z2027">
        <f t="shared" si="505"/>
        <v>0</v>
      </c>
      <c r="AA2027">
        <f t="shared" si="506"/>
        <v>0</v>
      </c>
      <c r="AB2027">
        <f t="shared" si="507"/>
        <v>0</v>
      </c>
      <c r="AC2027">
        <f t="shared" si="508"/>
        <v>0</v>
      </c>
      <c r="AD2027">
        <f t="shared" si="509"/>
        <v>0</v>
      </c>
      <c r="AE2027">
        <f t="shared" si="510"/>
        <v>0</v>
      </c>
      <c r="AF2027">
        <f t="shared" si="511"/>
        <v>1</v>
      </c>
    </row>
    <row r="2028" spans="1:32" ht="30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496"/>
        <v>1.3348307999999998</v>
      </c>
      <c r="P2028" s="8">
        <f t="shared" si="497"/>
        <v>73.503898678414089</v>
      </c>
      <c r="Q2028" t="s">
        <v>8319</v>
      </c>
      <c r="R2028" t="s">
        <v>8349</v>
      </c>
      <c r="S2028" s="12">
        <f t="shared" si="498"/>
        <v>41749.790972222225</v>
      </c>
      <c r="T2028" s="12">
        <f t="shared" si="499"/>
        <v>41704.360937500001</v>
      </c>
      <c r="U2028">
        <f t="shared" si="500"/>
        <v>0</v>
      </c>
      <c r="V2028">
        <f t="shared" si="501"/>
        <v>0</v>
      </c>
      <c r="W2028">
        <f t="shared" si="502"/>
        <v>0</v>
      </c>
      <c r="X2028">
        <f t="shared" si="503"/>
        <v>0</v>
      </c>
      <c r="Y2028">
        <f t="shared" si="504"/>
        <v>0</v>
      </c>
      <c r="Z2028">
        <f t="shared" si="505"/>
        <v>0</v>
      </c>
      <c r="AA2028">
        <f t="shared" si="506"/>
        <v>1</v>
      </c>
      <c r="AB2028">
        <f t="shared" si="507"/>
        <v>0</v>
      </c>
      <c r="AC2028">
        <f t="shared" si="508"/>
        <v>0</v>
      </c>
      <c r="AD2028">
        <f t="shared" si="509"/>
        <v>0</v>
      </c>
      <c r="AE2028">
        <f t="shared" si="510"/>
        <v>0</v>
      </c>
      <c r="AF2028">
        <f t="shared" si="511"/>
        <v>0</v>
      </c>
    </row>
    <row r="2029" spans="1:32" ht="45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496"/>
        <v>1.2024900000000001</v>
      </c>
      <c r="P2029" s="8">
        <f t="shared" si="497"/>
        <v>223.09647495361781</v>
      </c>
      <c r="Q2029" t="s">
        <v>8319</v>
      </c>
      <c r="R2029" t="s">
        <v>8349</v>
      </c>
      <c r="S2029" s="12">
        <f t="shared" si="498"/>
        <v>42093.397210648152</v>
      </c>
      <c r="T2029" s="12">
        <f t="shared" si="499"/>
        <v>42048.438877314809</v>
      </c>
      <c r="U2029">
        <f t="shared" si="500"/>
        <v>0</v>
      </c>
      <c r="V2029">
        <f t="shared" si="501"/>
        <v>0</v>
      </c>
      <c r="W2029">
        <f t="shared" si="502"/>
        <v>0</v>
      </c>
      <c r="X2029">
        <f t="shared" si="503"/>
        <v>0</v>
      </c>
      <c r="Y2029">
        <f t="shared" si="504"/>
        <v>0</v>
      </c>
      <c r="Z2029">
        <f t="shared" si="505"/>
        <v>0</v>
      </c>
      <c r="AA2029">
        <f t="shared" si="506"/>
        <v>0</v>
      </c>
      <c r="AB2029">
        <f t="shared" si="507"/>
        <v>0</v>
      </c>
      <c r="AC2029">
        <f t="shared" si="508"/>
        <v>0</v>
      </c>
      <c r="AD2029">
        <f t="shared" si="509"/>
        <v>0</v>
      </c>
      <c r="AE2029">
        <f t="shared" si="510"/>
        <v>0</v>
      </c>
      <c r="AF2029">
        <f t="shared" si="511"/>
        <v>1</v>
      </c>
    </row>
    <row r="2030" spans="1:32" ht="30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496"/>
        <v>1.2616666666666667</v>
      </c>
      <c r="P2030" s="8">
        <f t="shared" si="497"/>
        <v>47.911392405063289</v>
      </c>
      <c r="Q2030" t="s">
        <v>8319</v>
      </c>
      <c r="R2030" t="s">
        <v>8349</v>
      </c>
      <c r="S2030" s="12">
        <f t="shared" si="498"/>
        <v>40252.538194444445</v>
      </c>
      <c r="T2030" s="12">
        <f t="shared" si="499"/>
        <v>40215.544050925928</v>
      </c>
      <c r="U2030">
        <f t="shared" si="500"/>
        <v>0</v>
      </c>
      <c r="V2030">
        <f t="shared" si="501"/>
        <v>1</v>
      </c>
      <c r="W2030">
        <f t="shared" si="502"/>
        <v>0</v>
      </c>
      <c r="X2030">
        <f t="shared" si="503"/>
        <v>0</v>
      </c>
      <c r="Y2030">
        <f t="shared" si="504"/>
        <v>0</v>
      </c>
      <c r="Z2030">
        <f t="shared" si="505"/>
        <v>0</v>
      </c>
      <c r="AA2030">
        <f t="shared" si="506"/>
        <v>0</v>
      </c>
      <c r="AB2030">
        <f t="shared" si="507"/>
        <v>0</v>
      </c>
      <c r="AC2030">
        <f t="shared" si="508"/>
        <v>0</v>
      </c>
      <c r="AD2030">
        <f t="shared" si="509"/>
        <v>0</v>
      </c>
      <c r="AE2030">
        <f t="shared" si="510"/>
        <v>0</v>
      </c>
      <c r="AF2030">
        <f t="shared" si="511"/>
        <v>0</v>
      </c>
    </row>
    <row r="2031" spans="1:32" ht="45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496"/>
        <v>3.6120000000000001</v>
      </c>
      <c r="P2031" s="8">
        <f t="shared" si="497"/>
        <v>96.063829787234042</v>
      </c>
      <c r="Q2031" t="s">
        <v>8319</v>
      </c>
      <c r="R2031" t="s">
        <v>8349</v>
      </c>
      <c r="S2031" s="12">
        <f t="shared" si="498"/>
        <v>41877.646770833337</v>
      </c>
      <c r="T2031" s="12">
        <f t="shared" si="499"/>
        <v>41847.646770833337</v>
      </c>
      <c r="U2031">
        <f t="shared" si="500"/>
        <v>0</v>
      </c>
      <c r="V2031">
        <f t="shared" si="501"/>
        <v>1</v>
      </c>
      <c r="W2031">
        <f t="shared" si="502"/>
        <v>0</v>
      </c>
      <c r="X2031">
        <f t="shared" si="503"/>
        <v>0</v>
      </c>
      <c r="Y2031">
        <f t="shared" si="504"/>
        <v>0</v>
      </c>
      <c r="Z2031">
        <f t="shared" si="505"/>
        <v>0</v>
      </c>
      <c r="AA2031">
        <f t="shared" si="506"/>
        <v>0</v>
      </c>
      <c r="AB2031">
        <f t="shared" si="507"/>
        <v>0</v>
      </c>
      <c r="AC2031">
        <f t="shared" si="508"/>
        <v>0</v>
      </c>
      <c r="AD2031">
        <f t="shared" si="509"/>
        <v>0</v>
      </c>
      <c r="AE2031">
        <f t="shared" si="510"/>
        <v>0</v>
      </c>
      <c r="AF2031">
        <f t="shared" si="511"/>
        <v>0</v>
      </c>
    </row>
    <row r="2032" spans="1:32" ht="45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496"/>
        <v>2.26239013671875</v>
      </c>
      <c r="P2032" s="8">
        <f t="shared" si="497"/>
        <v>118.6144</v>
      </c>
      <c r="Q2032" t="s">
        <v>8319</v>
      </c>
      <c r="R2032" t="s">
        <v>8349</v>
      </c>
      <c r="S2032" s="12">
        <f t="shared" si="498"/>
        <v>41242.621481481481</v>
      </c>
      <c r="T2032" s="12">
        <f t="shared" si="499"/>
        <v>41212.621481481481</v>
      </c>
      <c r="U2032">
        <f t="shared" si="500"/>
        <v>0</v>
      </c>
      <c r="V2032">
        <f t="shared" si="501"/>
        <v>0</v>
      </c>
      <c r="W2032">
        <f t="shared" si="502"/>
        <v>0</v>
      </c>
      <c r="X2032">
        <f t="shared" si="503"/>
        <v>0</v>
      </c>
      <c r="Y2032">
        <f t="shared" si="504"/>
        <v>0</v>
      </c>
      <c r="Z2032">
        <f t="shared" si="505"/>
        <v>0</v>
      </c>
      <c r="AA2032">
        <f t="shared" si="506"/>
        <v>0</v>
      </c>
      <c r="AB2032">
        <f t="shared" si="507"/>
        <v>1</v>
      </c>
      <c r="AC2032">
        <f t="shared" si="508"/>
        <v>0</v>
      </c>
      <c r="AD2032">
        <f t="shared" si="509"/>
        <v>0</v>
      </c>
      <c r="AE2032">
        <f t="shared" si="510"/>
        <v>0</v>
      </c>
      <c r="AF2032">
        <f t="shared" si="511"/>
        <v>0</v>
      </c>
    </row>
    <row r="2033" spans="1:32" ht="45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496"/>
        <v>1.2035</v>
      </c>
      <c r="P2033" s="8">
        <f t="shared" si="497"/>
        <v>118.45472440944881</v>
      </c>
      <c r="Q2033" t="s">
        <v>8319</v>
      </c>
      <c r="R2033" t="s">
        <v>8349</v>
      </c>
      <c r="S2033" s="12">
        <f t="shared" si="498"/>
        <v>42012.666666666672</v>
      </c>
      <c r="T2033" s="12">
        <f t="shared" si="499"/>
        <v>41974.954317129625</v>
      </c>
      <c r="U2033">
        <f t="shared" si="500"/>
        <v>0</v>
      </c>
      <c r="V2033">
        <f t="shared" si="501"/>
        <v>0</v>
      </c>
      <c r="W2033">
        <f t="shared" si="502"/>
        <v>0</v>
      </c>
      <c r="X2033">
        <f t="shared" si="503"/>
        <v>0</v>
      </c>
      <c r="Y2033">
        <f t="shared" si="504"/>
        <v>0</v>
      </c>
      <c r="Z2033">
        <f t="shared" si="505"/>
        <v>0</v>
      </c>
      <c r="AA2033">
        <f t="shared" si="506"/>
        <v>0</v>
      </c>
      <c r="AB2033">
        <f t="shared" si="507"/>
        <v>0</v>
      </c>
      <c r="AC2033">
        <f t="shared" si="508"/>
        <v>0</v>
      </c>
      <c r="AD2033">
        <f t="shared" si="509"/>
        <v>0</v>
      </c>
      <c r="AE2033">
        <f t="shared" si="510"/>
        <v>0</v>
      </c>
      <c r="AF2033">
        <f t="shared" si="511"/>
        <v>1</v>
      </c>
    </row>
    <row r="2034" spans="1:32" ht="60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496"/>
        <v>3.0418799999999999</v>
      </c>
      <c r="P2034" s="8">
        <f t="shared" si="497"/>
        <v>143.21468926553672</v>
      </c>
      <c r="Q2034" t="s">
        <v>8319</v>
      </c>
      <c r="R2034" t="s">
        <v>8349</v>
      </c>
      <c r="S2034" s="12">
        <f t="shared" si="498"/>
        <v>42718.833333333328</v>
      </c>
      <c r="T2034" s="12">
        <f t="shared" si="499"/>
        <v>42689.190671296295</v>
      </c>
      <c r="U2034">
        <f t="shared" si="500"/>
        <v>0</v>
      </c>
      <c r="V2034">
        <f t="shared" si="501"/>
        <v>0</v>
      </c>
      <c r="W2034">
        <f t="shared" si="502"/>
        <v>0</v>
      </c>
      <c r="X2034">
        <f t="shared" si="503"/>
        <v>0</v>
      </c>
      <c r="Y2034">
        <f t="shared" si="504"/>
        <v>0</v>
      </c>
      <c r="Z2034">
        <f t="shared" si="505"/>
        <v>0</v>
      </c>
      <c r="AA2034">
        <f t="shared" si="506"/>
        <v>1</v>
      </c>
      <c r="AB2034">
        <f t="shared" si="507"/>
        <v>0</v>
      </c>
      <c r="AC2034">
        <f t="shared" si="508"/>
        <v>0</v>
      </c>
      <c r="AD2034">
        <f t="shared" si="509"/>
        <v>0</v>
      </c>
      <c r="AE2034">
        <f t="shared" si="510"/>
        <v>0</v>
      </c>
      <c r="AF2034">
        <f t="shared" si="511"/>
        <v>0</v>
      </c>
    </row>
    <row r="2035" spans="1:32" ht="60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496"/>
        <v>1.7867599999999999</v>
      </c>
      <c r="P2035" s="8">
        <f t="shared" si="497"/>
        <v>282.71518987341773</v>
      </c>
      <c r="Q2035" t="s">
        <v>8319</v>
      </c>
      <c r="R2035" t="s">
        <v>8349</v>
      </c>
      <c r="S2035" s="12">
        <f t="shared" si="498"/>
        <v>41754.707384259258</v>
      </c>
      <c r="T2035" s="12">
        <f t="shared" si="499"/>
        <v>41724.707384259258</v>
      </c>
      <c r="U2035">
        <f t="shared" si="500"/>
        <v>0</v>
      </c>
      <c r="V2035">
        <f t="shared" si="501"/>
        <v>0</v>
      </c>
      <c r="W2035">
        <f t="shared" si="502"/>
        <v>0</v>
      </c>
      <c r="X2035">
        <f t="shared" si="503"/>
        <v>0</v>
      </c>
      <c r="Y2035">
        <f t="shared" si="504"/>
        <v>0</v>
      </c>
      <c r="Z2035">
        <f t="shared" si="505"/>
        <v>0</v>
      </c>
      <c r="AA2035">
        <f t="shared" si="506"/>
        <v>1</v>
      </c>
      <c r="AB2035">
        <f t="shared" si="507"/>
        <v>0</v>
      </c>
      <c r="AC2035">
        <f t="shared" si="508"/>
        <v>0</v>
      </c>
      <c r="AD2035">
        <f t="shared" si="509"/>
        <v>0</v>
      </c>
      <c r="AE2035">
        <f t="shared" si="510"/>
        <v>0</v>
      </c>
      <c r="AF2035">
        <f t="shared" si="511"/>
        <v>0</v>
      </c>
    </row>
    <row r="2036" spans="1:32" ht="60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496"/>
        <v>3.868199871794872</v>
      </c>
      <c r="P2036" s="8">
        <f t="shared" si="497"/>
        <v>593.93620078740162</v>
      </c>
      <c r="Q2036" t="s">
        <v>8319</v>
      </c>
      <c r="R2036" t="s">
        <v>8349</v>
      </c>
      <c r="S2036" s="12">
        <f t="shared" si="498"/>
        <v>42130.915277777778</v>
      </c>
      <c r="T2036" s="12">
        <f t="shared" si="499"/>
        <v>42075.755011574074</v>
      </c>
      <c r="U2036">
        <f t="shared" si="500"/>
        <v>0</v>
      </c>
      <c r="V2036">
        <f t="shared" si="501"/>
        <v>0</v>
      </c>
      <c r="W2036">
        <f t="shared" si="502"/>
        <v>0</v>
      </c>
      <c r="X2036">
        <f t="shared" si="503"/>
        <v>0</v>
      </c>
      <c r="Y2036">
        <f t="shared" si="504"/>
        <v>0</v>
      </c>
      <c r="Z2036">
        <f t="shared" si="505"/>
        <v>0</v>
      </c>
      <c r="AA2036">
        <f t="shared" si="506"/>
        <v>0</v>
      </c>
      <c r="AB2036">
        <f t="shared" si="507"/>
        <v>0</v>
      </c>
      <c r="AC2036">
        <f t="shared" si="508"/>
        <v>0</v>
      </c>
      <c r="AD2036">
        <f t="shared" si="509"/>
        <v>0</v>
      </c>
      <c r="AE2036">
        <f t="shared" si="510"/>
        <v>0</v>
      </c>
      <c r="AF2036">
        <f t="shared" si="511"/>
        <v>1</v>
      </c>
    </row>
    <row r="2037" spans="1:32" ht="60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496"/>
        <v>2.1103642500000004</v>
      </c>
      <c r="P2037" s="8">
        <f t="shared" si="497"/>
        <v>262.15704968944101</v>
      </c>
      <c r="Q2037" t="s">
        <v>8319</v>
      </c>
      <c r="R2037" t="s">
        <v>8349</v>
      </c>
      <c r="S2037" s="12">
        <f t="shared" si="498"/>
        <v>42356.666666666672</v>
      </c>
      <c r="T2037" s="12">
        <f t="shared" si="499"/>
        <v>42311.250081018516</v>
      </c>
      <c r="U2037">
        <f t="shared" si="500"/>
        <v>0</v>
      </c>
      <c r="V2037">
        <f t="shared" si="501"/>
        <v>0</v>
      </c>
      <c r="W2037">
        <f t="shared" si="502"/>
        <v>0</v>
      </c>
      <c r="X2037">
        <f t="shared" si="503"/>
        <v>0</v>
      </c>
      <c r="Y2037">
        <f t="shared" si="504"/>
        <v>0</v>
      </c>
      <c r="Z2037">
        <f t="shared" si="505"/>
        <v>0</v>
      </c>
      <c r="AA2037">
        <f t="shared" si="506"/>
        <v>0</v>
      </c>
      <c r="AB2037">
        <f t="shared" si="507"/>
        <v>0</v>
      </c>
      <c r="AC2037">
        <f t="shared" si="508"/>
        <v>0</v>
      </c>
      <c r="AD2037">
        <f t="shared" si="509"/>
        <v>0</v>
      </c>
      <c r="AE2037">
        <f t="shared" si="510"/>
        <v>0</v>
      </c>
      <c r="AF2037">
        <f t="shared" si="511"/>
        <v>1</v>
      </c>
    </row>
    <row r="2038" spans="1:32" ht="60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496"/>
        <v>1.3166833333333334</v>
      </c>
      <c r="P2038" s="8">
        <f t="shared" si="497"/>
        <v>46.580778301886795</v>
      </c>
      <c r="Q2038" t="s">
        <v>8319</v>
      </c>
      <c r="R2038" t="s">
        <v>8349</v>
      </c>
      <c r="S2038" s="12">
        <f t="shared" si="498"/>
        <v>41768.489803240736</v>
      </c>
      <c r="T2038" s="12">
        <f t="shared" si="499"/>
        <v>41738.489803240736</v>
      </c>
      <c r="U2038">
        <f t="shared" si="500"/>
        <v>0</v>
      </c>
      <c r="V2038">
        <f t="shared" si="501"/>
        <v>0</v>
      </c>
      <c r="W2038">
        <f t="shared" si="502"/>
        <v>0</v>
      </c>
      <c r="X2038">
        <f t="shared" si="503"/>
        <v>0</v>
      </c>
      <c r="Y2038">
        <f t="shared" si="504"/>
        <v>0</v>
      </c>
      <c r="Z2038">
        <f t="shared" si="505"/>
        <v>0</v>
      </c>
      <c r="AA2038">
        <f t="shared" si="506"/>
        <v>0</v>
      </c>
      <c r="AB2038">
        <f t="shared" si="507"/>
        <v>1</v>
      </c>
      <c r="AC2038">
        <f t="shared" si="508"/>
        <v>0</v>
      </c>
      <c r="AD2038">
        <f t="shared" si="509"/>
        <v>0</v>
      </c>
      <c r="AE2038">
        <f t="shared" si="510"/>
        <v>0</v>
      </c>
      <c r="AF2038">
        <f t="shared" si="511"/>
        <v>0</v>
      </c>
    </row>
    <row r="2039" spans="1:32" ht="45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496"/>
        <v>3.0047639999999998</v>
      </c>
      <c r="P2039" s="8">
        <f t="shared" si="497"/>
        <v>70.041118881118877</v>
      </c>
      <c r="Q2039" t="s">
        <v>8319</v>
      </c>
      <c r="R2039" t="s">
        <v>8349</v>
      </c>
      <c r="S2039" s="12">
        <f t="shared" si="498"/>
        <v>41637.876770833333</v>
      </c>
      <c r="T2039" s="12">
        <f t="shared" si="499"/>
        <v>41577.835104166668</v>
      </c>
      <c r="U2039">
        <f t="shared" si="500"/>
        <v>0</v>
      </c>
      <c r="V2039">
        <f t="shared" si="501"/>
        <v>0</v>
      </c>
      <c r="W2039">
        <f t="shared" si="502"/>
        <v>0</v>
      </c>
      <c r="X2039">
        <f t="shared" si="503"/>
        <v>1</v>
      </c>
      <c r="Y2039">
        <f t="shared" si="504"/>
        <v>0</v>
      </c>
      <c r="Z2039">
        <f t="shared" si="505"/>
        <v>0</v>
      </c>
      <c r="AA2039">
        <f t="shared" si="506"/>
        <v>0</v>
      </c>
      <c r="AB2039">
        <f t="shared" si="507"/>
        <v>0</v>
      </c>
      <c r="AC2039">
        <f t="shared" si="508"/>
        <v>0</v>
      </c>
      <c r="AD2039">
        <f t="shared" si="509"/>
        <v>0</v>
      </c>
      <c r="AE2039">
        <f t="shared" si="510"/>
        <v>0</v>
      </c>
      <c r="AF2039">
        <f t="shared" si="511"/>
        <v>0</v>
      </c>
    </row>
    <row r="2040" spans="1:32" ht="60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496"/>
        <v>4.2051249999999998</v>
      </c>
      <c r="P2040" s="8">
        <f t="shared" si="497"/>
        <v>164.90686274509804</v>
      </c>
      <c r="Q2040" t="s">
        <v>8319</v>
      </c>
      <c r="R2040" t="s">
        <v>8349</v>
      </c>
      <c r="S2040" s="12">
        <f t="shared" si="498"/>
        <v>41456.375</v>
      </c>
      <c r="T2040" s="12">
        <f t="shared" si="499"/>
        <v>41423.89607638889</v>
      </c>
      <c r="U2040">
        <f t="shared" si="500"/>
        <v>0</v>
      </c>
      <c r="V2040">
        <f t="shared" si="501"/>
        <v>0</v>
      </c>
      <c r="W2040">
        <f t="shared" si="502"/>
        <v>1</v>
      </c>
      <c r="X2040">
        <f t="shared" si="503"/>
        <v>0</v>
      </c>
      <c r="Y2040">
        <f t="shared" si="504"/>
        <v>0</v>
      </c>
      <c r="Z2040">
        <f t="shared" si="505"/>
        <v>0</v>
      </c>
      <c r="AA2040">
        <f t="shared" si="506"/>
        <v>0</v>
      </c>
      <c r="AB2040">
        <f t="shared" si="507"/>
        <v>0</v>
      </c>
      <c r="AC2040">
        <f t="shared" si="508"/>
        <v>0</v>
      </c>
      <c r="AD2040">
        <f t="shared" si="509"/>
        <v>0</v>
      </c>
      <c r="AE2040">
        <f t="shared" si="510"/>
        <v>0</v>
      </c>
      <c r="AF2040">
        <f t="shared" si="511"/>
        <v>0</v>
      </c>
    </row>
    <row r="2041" spans="1:32" ht="45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496"/>
        <v>1.362168</v>
      </c>
      <c r="P2041" s="8">
        <f t="shared" si="497"/>
        <v>449.26385224274406</v>
      </c>
      <c r="Q2041" t="s">
        <v>8319</v>
      </c>
      <c r="R2041" t="s">
        <v>8349</v>
      </c>
      <c r="S2041" s="12">
        <f t="shared" si="498"/>
        <v>42704.832638888889</v>
      </c>
      <c r="T2041" s="12">
        <f t="shared" si="499"/>
        <v>42675.063946759255</v>
      </c>
      <c r="U2041">
        <f t="shared" si="500"/>
        <v>0</v>
      </c>
      <c r="V2041">
        <f t="shared" si="501"/>
        <v>0</v>
      </c>
      <c r="W2041">
        <f t="shared" si="502"/>
        <v>0</v>
      </c>
      <c r="X2041">
        <f t="shared" si="503"/>
        <v>0</v>
      </c>
      <c r="Y2041">
        <f t="shared" si="504"/>
        <v>0</v>
      </c>
      <c r="Z2041">
        <f t="shared" si="505"/>
        <v>0</v>
      </c>
      <c r="AA2041">
        <f t="shared" si="506"/>
        <v>0</v>
      </c>
      <c r="AB2041">
        <f t="shared" si="507"/>
        <v>0</v>
      </c>
      <c r="AC2041">
        <f t="shared" si="508"/>
        <v>0</v>
      </c>
      <c r="AD2041">
        <f t="shared" si="509"/>
        <v>0</v>
      </c>
      <c r="AE2041">
        <f t="shared" si="510"/>
        <v>0</v>
      </c>
      <c r="AF2041">
        <f t="shared" si="511"/>
        <v>1</v>
      </c>
    </row>
    <row r="2042" spans="1:32" ht="30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496"/>
        <v>2.4817133333333334</v>
      </c>
      <c r="P2042" s="8">
        <f t="shared" si="497"/>
        <v>27.472841328413285</v>
      </c>
      <c r="Q2042" t="s">
        <v>8319</v>
      </c>
      <c r="R2042" t="s">
        <v>8349</v>
      </c>
      <c r="S2042" s="12">
        <f t="shared" si="498"/>
        <v>41593.593784722223</v>
      </c>
      <c r="T2042" s="12">
        <f t="shared" si="499"/>
        <v>41578.552118055552</v>
      </c>
      <c r="U2042">
        <f t="shared" si="500"/>
        <v>0</v>
      </c>
      <c r="V2042">
        <f t="shared" si="501"/>
        <v>1</v>
      </c>
      <c r="W2042">
        <f t="shared" si="502"/>
        <v>0</v>
      </c>
      <c r="X2042">
        <f t="shared" si="503"/>
        <v>0</v>
      </c>
      <c r="Y2042">
        <f t="shared" si="504"/>
        <v>0</v>
      </c>
      <c r="Z2042">
        <f t="shared" si="505"/>
        <v>0</v>
      </c>
      <c r="AA2042">
        <f t="shared" si="506"/>
        <v>0</v>
      </c>
      <c r="AB2042">
        <f t="shared" si="507"/>
        <v>0</v>
      </c>
      <c r="AC2042">
        <f t="shared" si="508"/>
        <v>0</v>
      </c>
      <c r="AD2042">
        <f t="shared" si="509"/>
        <v>0</v>
      </c>
      <c r="AE2042">
        <f t="shared" si="510"/>
        <v>0</v>
      </c>
      <c r="AF2042">
        <f t="shared" si="511"/>
        <v>0</v>
      </c>
    </row>
    <row r="2043" spans="1:32" ht="60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496"/>
        <v>1.8186315789473684</v>
      </c>
      <c r="P2043" s="8">
        <f t="shared" si="497"/>
        <v>143.97499999999999</v>
      </c>
      <c r="Q2043" t="s">
        <v>8319</v>
      </c>
      <c r="R2043" t="s">
        <v>8349</v>
      </c>
      <c r="S2043" s="12">
        <f t="shared" si="498"/>
        <v>42684.192442129628</v>
      </c>
      <c r="T2043" s="12">
        <f t="shared" si="499"/>
        <v>42654.150775462964</v>
      </c>
      <c r="U2043">
        <f t="shared" si="500"/>
        <v>0</v>
      </c>
      <c r="V2043">
        <f t="shared" si="501"/>
        <v>0</v>
      </c>
      <c r="W2043">
        <f t="shared" si="502"/>
        <v>1</v>
      </c>
      <c r="X2043">
        <f t="shared" si="503"/>
        <v>0</v>
      </c>
      <c r="Y2043">
        <f t="shared" si="504"/>
        <v>0</v>
      </c>
      <c r="Z2043">
        <f t="shared" si="505"/>
        <v>0</v>
      </c>
      <c r="AA2043">
        <f t="shared" si="506"/>
        <v>0</v>
      </c>
      <c r="AB2043">
        <f t="shared" si="507"/>
        <v>0</v>
      </c>
      <c r="AC2043">
        <f t="shared" si="508"/>
        <v>0</v>
      </c>
      <c r="AD2043">
        <f t="shared" si="509"/>
        <v>0</v>
      </c>
      <c r="AE2043">
        <f t="shared" si="510"/>
        <v>0</v>
      </c>
      <c r="AF2043">
        <f t="shared" si="511"/>
        <v>0</v>
      </c>
    </row>
    <row r="2044" spans="1:32" ht="45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496"/>
        <v>1.2353000000000001</v>
      </c>
      <c r="P2044" s="8">
        <f t="shared" si="497"/>
        <v>88.23571428571428</v>
      </c>
      <c r="Q2044" t="s">
        <v>8319</v>
      </c>
      <c r="R2044" t="s">
        <v>8349</v>
      </c>
      <c r="S2044" s="12">
        <f t="shared" si="498"/>
        <v>42391.333032407405</v>
      </c>
      <c r="T2044" s="12">
        <f t="shared" si="499"/>
        <v>42331.333032407405</v>
      </c>
      <c r="U2044">
        <f t="shared" si="500"/>
        <v>0</v>
      </c>
      <c r="V2044">
        <f t="shared" si="501"/>
        <v>0</v>
      </c>
      <c r="W2044">
        <f t="shared" si="502"/>
        <v>0</v>
      </c>
      <c r="X2044">
        <f t="shared" si="503"/>
        <v>1</v>
      </c>
      <c r="Y2044">
        <f t="shared" si="504"/>
        <v>0</v>
      </c>
      <c r="Z2044">
        <f t="shared" si="505"/>
        <v>0</v>
      </c>
      <c r="AA2044">
        <f t="shared" si="506"/>
        <v>0</v>
      </c>
      <c r="AB2044">
        <f t="shared" si="507"/>
        <v>0</v>
      </c>
      <c r="AC2044">
        <f t="shared" si="508"/>
        <v>0</v>
      </c>
      <c r="AD2044">
        <f t="shared" si="509"/>
        <v>0</v>
      </c>
      <c r="AE2044">
        <f t="shared" si="510"/>
        <v>0</v>
      </c>
      <c r="AF2044">
        <f t="shared" si="511"/>
        <v>0</v>
      </c>
    </row>
    <row r="2045" spans="1:32" ht="60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496"/>
        <v>5.0620938628158845</v>
      </c>
      <c r="P2045" s="8">
        <f t="shared" si="497"/>
        <v>36.326424870466319</v>
      </c>
      <c r="Q2045" t="s">
        <v>8319</v>
      </c>
      <c r="R2045" t="s">
        <v>8349</v>
      </c>
      <c r="S2045" s="12">
        <f t="shared" si="498"/>
        <v>42714.832638888889</v>
      </c>
      <c r="T2045" s="12">
        <f t="shared" si="499"/>
        <v>42660.801817129628</v>
      </c>
      <c r="U2045">
        <f t="shared" si="500"/>
        <v>0</v>
      </c>
      <c r="V2045">
        <f t="shared" si="501"/>
        <v>1</v>
      </c>
      <c r="W2045">
        <f t="shared" si="502"/>
        <v>0</v>
      </c>
      <c r="X2045">
        <f t="shared" si="503"/>
        <v>0</v>
      </c>
      <c r="Y2045">
        <f t="shared" si="504"/>
        <v>0</v>
      </c>
      <c r="Z2045">
        <f t="shared" si="505"/>
        <v>0</v>
      </c>
      <c r="AA2045">
        <f t="shared" si="506"/>
        <v>0</v>
      </c>
      <c r="AB2045">
        <f t="shared" si="507"/>
        <v>0</v>
      </c>
      <c r="AC2045">
        <f t="shared" si="508"/>
        <v>0</v>
      </c>
      <c r="AD2045">
        <f t="shared" si="509"/>
        <v>0</v>
      </c>
      <c r="AE2045">
        <f t="shared" si="510"/>
        <v>0</v>
      </c>
      <c r="AF2045">
        <f t="shared" si="511"/>
        <v>0</v>
      </c>
    </row>
    <row r="2046" spans="1:32" ht="60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496"/>
        <v>1.0821333333333334</v>
      </c>
      <c r="P2046" s="8">
        <f t="shared" si="497"/>
        <v>90.177777777777777</v>
      </c>
      <c r="Q2046" t="s">
        <v>8319</v>
      </c>
      <c r="R2046" t="s">
        <v>8349</v>
      </c>
      <c r="S2046" s="12">
        <f t="shared" si="498"/>
        <v>42168.309189814812</v>
      </c>
      <c r="T2046" s="12">
        <f t="shared" si="499"/>
        <v>42138.309189814812</v>
      </c>
      <c r="U2046">
        <f t="shared" si="500"/>
        <v>0</v>
      </c>
      <c r="V2046">
        <f t="shared" si="501"/>
        <v>0</v>
      </c>
      <c r="W2046">
        <f t="shared" si="502"/>
        <v>0</v>
      </c>
      <c r="X2046">
        <f t="shared" si="503"/>
        <v>0</v>
      </c>
      <c r="Y2046">
        <f t="shared" si="504"/>
        <v>1</v>
      </c>
      <c r="Z2046">
        <f t="shared" si="505"/>
        <v>0</v>
      </c>
      <c r="AA2046">
        <f t="shared" si="506"/>
        <v>0</v>
      </c>
      <c r="AB2046">
        <f t="shared" si="507"/>
        <v>0</v>
      </c>
      <c r="AC2046">
        <f t="shared" si="508"/>
        <v>0</v>
      </c>
      <c r="AD2046">
        <f t="shared" si="509"/>
        <v>0</v>
      </c>
      <c r="AE2046">
        <f t="shared" si="510"/>
        <v>0</v>
      </c>
      <c r="AF2046">
        <f t="shared" si="511"/>
        <v>0</v>
      </c>
    </row>
    <row r="2047" spans="1:32" ht="60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496"/>
        <v>8.1918387755102042</v>
      </c>
      <c r="P2047" s="8">
        <f t="shared" si="497"/>
        <v>152.62361216730039</v>
      </c>
      <c r="Q2047" t="s">
        <v>8319</v>
      </c>
      <c r="R2047" t="s">
        <v>8349</v>
      </c>
      <c r="S2047" s="12">
        <f t="shared" si="498"/>
        <v>41098.713506944448</v>
      </c>
      <c r="T2047" s="12">
        <f t="shared" si="499"/>
        <v>41068.713506944448</v>
      </c>
      <c r="U2047">
        <f t="shared" si="500"/>
        <v>0</v>
      </c>
      <c r="V2047">
        <f t="shared" si="501"/>
        <v>1</v>
      </c>
      <c r="W2047">
        <f t="shared" si="502"/>
        <v>0</v>
      </c>
      <c r="X2047">
        <f t="shared" si="503"/>
        <v>0</v>
      </c>
      <c r="Y2047">
        <f t="shared" si="504"/>
        <v>0</v>
      </c>
      <c r="Z2047">
        <f t="shared" si="505"/>
        <v>0</v>
      </c>
      <c r="AA2047">
        <f t="shared" si="506"/>
        <v>0</v>
      </c>
      <c r="AB2047">
        <f t="shared" si="507"/>
        <v>0</v>
      </c>
      <c r="AC2047">
        <f t="shared" si="508"/>
        <v>0</v>
      </c>
      <c r="AD2047">
        <f t="shared" si="509"/>
        <v>0</v>
      </c>
      <c r="AE2047">
        <f t="shared" si="510"/>
        <v>0</v>
      </c>
      <c r="AF2047">
        <f t="shared" si="511"/>
        <v>0</v>
      </c>
    </row>
    <row r="2048" spans="1:32" ht="60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496"/>
        <v>1.2110000000000001</v>
      </c>
      <c r="P2048" s="8">
        <f t="shared" si="497"/>
        <v>55.806451612903224</v>
      </c>
      <c r="Q2048" t="s">
        <v>8319</v>
      </c>
      <c r="R2048" t="s">
        <v>8349</v>
      </c>
      <c r="S2048" s="12">
        <f t="shared" si="498"/>
        <v>41416.796805555554</v>
      </c>
      <c r="T2048" s="12">
        <f t="shared" si="499"/>
        <v>41386.796805555554</v>
      </c>
      <c r="U2048">
        <f t="shared" si="500"/>
        <v>0</v>
      </c>
      <c r="V2048">
        <f t="shared" si="501"/>
        <v>0</v>
      </c>
      <c r="W2048">
        <f t="shared" si="502"/>
        <v>0</v>
      </c>
      <c r="X2048">
        <f t="shared" si="503"/>
        <v>1</v>
      </c>
      <c r="Y2048">
        <f t="shared" si="504"/>
        <v>0</v>
      </c>
      <c r="Z2048">
        <f t="shared" si="505"/>
        <v>0</v>
      </c>
      <c r="AA2048">
        <f t="shared" si="506"/>
        <v>0</v>
      </c>
      <c r="AB2048">
        <f t="shared" si="507"/>
        <v>0</v>
      </c>
      <c r="AC2048">
        <f t="shared" si="508"/>
        <v>0</v>
      </c>
      <c r="AD2048">
        <f t="shared" si="509"/>
        <v>0</v>
      </c>
      <c r="AE2048">
        <f t="shared" si="510"/>
        <v>0</v>
      </c>
      <c r="AF2048">
        <f t="shared" si="511"/>
        <v>0</v>
      </c>
    </row>
    <row r="2049" spans="1:32" ht="60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496"/>
        <v>1.0299897959183673</v>
      </c>
      <c r="P2049" s="8">
        <f t="shared" si="497"/>
        <v>227.85327313769753</v>
      </c>
      <c r="Q2049" t="s">
        <v>8319</v>
      </c>
      <c r="R2049" t="s">
        <v>8349</v>
      </c>
      <c r="S2049" s="12">
        <f t="shared" si="498"/>
        <v>42110.625</v>
      </c>
      <c r="T2049" s="12">
        <f t="shared" si="499"/>
        <v>42081.528587962966</v>
      </c>
      <c r="U2049">
        <f t="shared" si="500"/>
        <v>0</v>
      </c>
      <c r="V2049">
        <f t="shared" si="501"/>
        <v>0</v>
      </c>
      <c r="W2049">
        <f t="shared" si="502"/>
        <v>0</v>
      </c>
      <c r="X2049">
        <f t="shared" si="503"/>
        <v>0</v>
      </c>
      <c r="Y2049">
        <f t="shared" si="504"/>
        <v>0</v>
      </c>
      <c r="Z2049">
        <f t="shared" si="505"/>
        <v>0</v>
      </c>
      <c r="AA2049">
        <f t="shared" si="506"/>
        <v>0</v>
      </c>
      <c r="AB2049">
        <f t="shared" si="507"/>
        <v>0</v>
      </c>
      <c r="AC2049">
        <f t="shared" si="508"/>
        <v>0</v>
      </c>
      <c r="AD2049">
        <f t="shared" si="509"/>
        <v>0</v>
      </c>
      <c r="AE2049">
        <f t="shared" si="510"/>
        <v>0</v>
      </c>
      <c r="AF2049">
        <f t="shared" si="511"/>
        <v>1</v>
      </c>
    </row>
    <row r="2050" spans="1:32" ht="60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496"/>
        <v>1.4833229411764706</v>
      </c>
      <c r="P2050" s="8">
        <f t="shared" si="497"/>
        <v>91.82989803350327</v>
      </c>
      <c r="Q2050" t="s">
        <v>8319</v>
      </c>
      <c r="R2050" t="s">
        <v>8349</v>
      </c>
      <c r="S2050" s="12">
        <f t="shared" si="498"/>
        <v>41417.276516203703</v>
      </c>
      <c r="T2050" s="12">
        <f t="shared" si="499"/>
        <v>41387.276516203703</v>
      </c>
      <c r="U2050">
        <f t="shared" si="500"/>
        <v>0</v>
      </c>
      <c r="V2050">
        <f t="shared" si="501"/>
        <v>0</v>
      </c>
      <c r="W2050">
        <f t="shared" si="502"/>
        <v>0</v>
      </c>
      <c r="X2050">
        <f t="shared" si="503"/>
        <v>0</v>
      </c>
      <c r="Y2050">
        <f t="shared" si="504"/>
        <v>0</v>
      </c>
      <c r="Z2050">
        <f t="shared" si="505"/>
        <v>0</v>
      </c>
      <c r="AA2050">
        <f t="shared" si="506"/>
        <v>0</v>
      </c>
      <c r="AB2050">
        <f t="shared" si="507"/>
        <v>0</v>
      </c>
      <c r="AC2050">
        <f t="shared" si="508"/>
        <v>0</v>
      </c>
      <c r="AD2050">
        <f t="shared" si="509"/>
        <v>0</v>
      </c>
      <c r="AE2050">
        <f t="shared" si="510"/>
        <v>0</v>
      </c>
      <c r="AF2050">
        <f t="shared" si="511"/>
        <v>1</v>
      </c>
    </row>
    <row r="2051" spans="1:32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512">E2051/D2051</f>
        <v>1.2019070000000001</v>
      </c>
      <c r="P2051" s="8">
        <f t="shared" ref="P2051:P2114" si="513">E2051/L2051</f>
        <v>80.991037735849048</v>
      </c>
      <c r="Q2051" t="s">
        <v>8319</v>
      </c>
      <c r="R2051" t="s">
        <v>8349</v>
      </c>
      <c r="S2051" s="12">
        <f t="shared" ref="S2051:S2114" si="514">(I2051/86400)+25569+(-9/24)</f>
        <v>41610.582638888889</v>
      </c>
      <c r="T2051" s="12">
        <f t="shared" ref="T2051:T2114" si="515">(J2051/86400)+25569+(-9/24)</f>
        <v>41575.152349537035</v>
      </c>
      <c r="U2051">
        <f t="shared" ref="U2051:U2114" si="516">COUNTIFS(D2051, "&gt;=0", D2051,"&lt;=1000")</f>
        <v>0</v>
      </c>
      <c r="V2051">
        <f t="shared" ref="V2051:V2114" si="517">COUNTIFS(D2051, "&gt;=1000", D2051,"&lt;=4999")</f>
        <v>0</v>
      </c>
      <c r="W2051">
        <f t="shared" ref="W2051:W2114" si="518">COUNTIFS(D2051, "&gt;=5000", D2051,"&lt;=9999")</f>
        <v>0</v>
      </c>
      <c r="X2051">
        <f t="shared" ref="X2051:X2114" si="519">COUNTIFS(D2051, "&gt;=10000", D2051,"&lt;=14999")</f>
        <v>0</v>
      </c>
      <c r="Y2051">
        <f t="shared" ref="Y2051:Y2114" si="520">COUNTIFS(D2051, "&gt;=15000", D2051,"&lt;=19999")</f>
        <v>0</v>
      </c>
      <c r="Z2051">
        <f t="shared" ref="Z2051:Z2114" si="521">COUNTIFS(D2051, "&gt;=20000", D2051,"&lt;=24999")</f>
        <v>0</v>
      </c>
      <c r="AA2051">
        <f t="shared" ref="AA2051:AA2114" si="522">COUNTIFS(D2051, "&gt;=25000", D2051,"&lt;=29999")</f>
        <v>0</v>
      </c>
      <c r="AB2051">
        <f t="shared" ref="AB2051:AB2114" si="523">COUNTIFS(D2051, "&gt;=30000", D2051,"&lt;=34999")</f>
        <v>0</v>
      </c>
      <c r="AC2051">
        <f t="shared" ref="AC2051:AC2114" si="524">COUNTIFS(D2051, "&gt;=35000", D2051,"&lt;=39999")</f>
        <v>0</v>
      </c>
      <c r="AD2051">
        <f t="shared" ref="AD2051:AD2114" si="525">COUNTIFS(D2051, "&gt;=40000", D2051,"&lt;=44999")</f>
        <v>0</v>
      </c>
      <c r="AE2051">
        <f t="shared" ref="AE2051:AE2114" si="526">COUNTIFS(D2051, "&gt;=45000", D2051,"&lt;=49999")</f>
        <v>0</v>
      </c>
      <c r="AF2051">
        <f t="shared" ref="AF2051:AF2114" si="527">COUNTIFS(D2051, "&gt;=50000")</f>
        <v>1</v>
      </c>
    </row>
    <row r="2052" spans="1:32" ht="60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512"/>
        <v>4.7327000000000004</v>
      </c>
      <c r="P2052" s="8">
        <f t="shared" si="513"/>
        <v>278.39411764705881</v>
      </c>
      <c r="Q2052" t="s">
        <v>8319</v>
      </c>
      <c r="R2052" t="s">
        <v>8349</v>
      </c>
      <c r="S2052" s="12">
        <f t="shared" si="514"/>
        <v>42154.696504629625</v>
      </c>
      <c r="T2052" s="12">
        <f t="shared" si="515"/>
        <v>42114.696504629625</v>
      </c>
      <c r="U2052">
        <f t="shared" si="516"/>
        <v>0</v>
      </c>
      <c r="V2052">
        <f t="shared" si="517"/>
        <v>0</v>
      </c>
      <c r="W2052">
        <f t="shared" si="518"/>
        <v>0</v>
      </c>
      <c r="X2052">
        <f t="shared" si="519"/>
        <v>1</v>
      </c>
      <c r="Y2052">
        <f t="shared" si="520"/>
        <v>0</v>
      </c>
      <c r="Z2052">
        <f t="shared" si="521"/>
        <v>0</v>
      </c>
      <c r="AA2052">
        <f t="shared" si="522"/>
        <v>0</v>
      </c>
      <c r="AB2052">
        <f t="shared" si="523"/>
        <v>0</v>
      </c>
      <c r="AC2052">
        <f t="shared" si="524"/>
        <v>0</v>
      </c>
      <c r="AD2052">
        <f t="shared" si="525"/>
        <v>0</v>
      </c>
      <c r="AE2052">
        <f t="shared" si="526"/>
        <v>0</v>
      </c>
      <c r="AF2052">
        <f t="shared" si="527"/>
        <v>0</v>
      </c>
    </row>
    <row r="2053" spans="1:32" ht="60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512"/>
        <v>1.303625</v>
      </c>
      <c r="P2053" s="8">
        <f t="shared" si="513"/>
        <v>43.095041322314053</v>
      </c>
      <c r="Q2053" t="s">
        <v>8319</v>
      </c>
      <c r="R2053" t="s">
        <v>8349</v>
      </c>
      <c r="S2053" s="12">
        <f t="shared" si="514"/>
        <v>41633.647418981483</v>
      </c>
      <c r="T2053" s="12">
        <f t="shared" si="515"/>
        <v>41603.647418981483</v>
      </c>
      <c r="U2053">
        <f t="shared" si="516"/>
        <v>0</v>
      </c>
      <c r="V2053">
        <f t="shared" si="517"/>
        <v>0</v>
      </c>
      <c r="W2053">
        <f t="shared" si="518"/>
        <v>1</v>
      </c>
      <c r="X2053">
        <f t="shared" si="519"/>
        <v>0</v>
      </c>
      <c r="Y2053">
        <f t="shared" si="520"/>
        <v>0</v>
      </c>
      <c r="Z2053">
        <f t="shared" si="521"/>
        <v>0</v>
      </c>
      <c r="AA2053">
        <f t="shared" si="522"/>
        <v>0</v>
      </c>
      <c r="AB2053">
        <f t="shared" si="523"/>
        <v>0</v>
      </c>
      <c r="AC2053">
        <f t="shared" si="524"/>
        <v>0</v>
      </c>
      <c r="AD2053">
        <f t="shared" si="525"/>
        <v>0</v>
      </c>
      <c r="AE2053">
        <f t="shared" si="526"/>
        <v>0</v>
      </c>
      <c r="AF2053">
        <f t="shared" si="527"/>
        <v>0</v>
      </c>
    </row>
    <row r="2054" spans="1:32" ht="60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512"/>
        <v>3.5304799999999998</v>
      </c>
      <c r="P2054" s="8">
        <f t="shared" si="513"/>
        <v>326.29205175600737</v>
      </c>
      <c r="Q2054" t="s">
        <v>8319</v>
      </c>
      <c r="R2054" t="s">
        <v>8349</v>
      </c>
      <c r="S2054" s="12">
        <f t="shared" si="514"/>
        <v>42419.70894675926</v>
      </c>
      <c r="T2054" s="12">
        <f t="shared" si="515"/>
        <v>42374.70894675926</v>
      </c>
      <c r="U2054">
        <f t="shared" si="516"/>
        <v>0</v>
      </c>
      <c r="V2054">
        <f t="shared" si="517"/>
        <v>0</v>
      </c>
      <c r="W2054">
        <f t="shared" si="518"/>
        <v>0</v>
      </c>
      <c r="X2054">
        <f t="shared" si="519"/>
        <v>0</v>
      </c>
      <c r="Y2054">
        <f t="shared" si="520"/>
        <v>0</v>
      </c>
      <c r="Z2054">
        <f t="shared" si="521"/>
        <v>0</v>
      </c>
      <c r="AA2054">
        <f t="shared" si="522"/>
        <v>0</v>
      </c>
      <c r="AB2054">
        <f t="shared" si="523"/>
        <v>0</v>
      </c>
      <c r="AC2054">
        <f t="shared" si="524"/>
        <v>0</v>
      </c>
      <c r="AD2054">
        <f t="shared" si="525"/>
        <v>0</v>
      </c>
      <c r="AE2054">
        <f t="shared" si="526"/>
        <v>0</v>
      </c>
      <c r="AF2054">
        <f t="shared" si="527"/>
        <v>1</v>
      </c>
    </row>
    <row r="2055" spans="1:32" ht="60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512"/>
        <v>1.0102</v>
      </c>
      <c r="P2055" s="8">
        <f t="shared" si="513"/>
        <v>41.743801652892564</v>
      </c>
      <c r="Q2055" t="s">
        <v>8319</v>
      </c>
      <c r="R2055" t="s">
        <v>8349</v>
      </c>
      <c r="S2055" s="12">
        <f t="shared" si="514"/>
        <v>42333.284155092595</v>
      </c>
      <c r="T2055" s="12">
        <f t="shared" si="515"/>
        <v>42303.242488425924</v>
      </c>
      <c r="U2055">
        <f t="shared" si="516"/>
        <v>0</v>
      </c>
      <c r="V2055">
        <f t="shared" si="517"/>
        <v>0</v>
      </c>
      <c r="W2055">
        <f t="shared" si="518"/>
        <v>1</v>
      </c>
      <c r="X2055">
        <f t="shared" si="519"/>
        <v>0</v>
      </c>
      <c r="Y2055">
        <f t="shared" si="520"/>
        <v>0</v>
      </c>
      <c r="Z2055">
        <f t="shared" si="521"/>
        <v>0</v>
      </c>
      <c r="AA2055">
        <f t="shared" si="522"/>
        <v>0</v>
      </c>
      <c r="AB2055">
        <f t="shared" si="523"/>
        <v>0</v>
      </c>
      <c r="AC2055">
        <f t="shared" si="524"/>
        <v>0</v>
      </c>
      <c r="AD2055">
        <f t="shared" si="525"/>
        <v>0</v>
      </c>
      <c r="AE2055">
        <f t="shared" si="526"/>
        <v>0</v>
      </c>
      <c r="AF2055">
        <f t="shared" si="527"/>
        <v>0</v>
      </c>
    </row>
    <row r="2056" spans="1:32" ht="60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512"/>
        <v>1.1359142857142857</v>
      </c>
      <c r="P2056" s="8">
        <f t="shared" si="513"/>
        <v>64.020933977455712</v>
      </c>
      <c r="Q2056" t="s">
        <v>8319</v>
      </c>
      <c r="R2056" t="s">
        <v>8349</v>
      </c>
      <c r="S2056" s="12">
        <f t="shared" si="514"/>
        <v>41761.145949074074</v>
      </c>
      <c r="T2056" s="12">
        <f t="shared" si="515"/>
        <v>41731.145949074074</v>
      </c>
      <c r="U2056">
        <f t="shared" si="516"/>
        <v>0</v>
      </c>
      <c r="V2056">
        <f t="shared" si="517"/>
        <v>0</v>
      </c>
      <c r="W2056">
        <f t="shared" si="518"/>
        <v>0</v>
      </c>
      <c r="X2056">
        <f t="shared" si="519"/>
        <v>0</v>
      </c>
      <c r="Y2056">
        <f t="shared" si="520"/>
        <v>0</v>
      </c>
      <c r="Z2056">
        <f t="shared" si="521"/>
        <v>0</v>
      </c>
      <c r="AA2056">
        <f t="shared" si="522"/>
        <v>0</v>
      </c>
      <c r="AB2056">
        <f t="shared" si="523"/>
        <v>0</v>
      </c>
      <c r="AC2056">
        <f t="shared" si="524"/>
        <v>1</v>
      </c>
      <c r="AD2056">
        <f t="shared" si="525"/>
        <v>0</v>
      </c>
      <c r="AE2056">
        <f t="shared" si="526"/>
        <v>0</v>
      </c>
      <c r="AF2056">
        <f t="shared" si="527"/>
        <v>0</v>
      </c>
    </row>
    <row r="2057" spans="1:32" ht="60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512"/>
        <v>1.6741666666666666</v>
      </c>
      <c r="P2057" s="8">
        <f t="shared" si="513"/>
        <v>99.455445544554451</v>
      </c>
      <c r="Q2057" t="s">
        <v>8319</v>
      </c>
      <c r="R2057" t="s">
        <v>8349</v>
      </c>
      <c r="S2057" s="12">
        <f t="shared" si="514"/>
        <v>41975.791666666672</v>
      </c>
      <c r="T2057" s="12">
        <f t="shared" si="515"/>
        <v>41946.299108796295</v>
      </c>
      <c r="U2057">
        <f t="shared" si="516"/>
        <v>0</v>
      </c>
      <c r="V2057">
        <f t="shared" si="517"/>
        <v>0</v>
      </c>
      <c r="W2057">
        <f t="shared" si="518"/>
        <v>1</v>
      </c>
      <c r="X2057">
        <f t="shared" si="519"/>
        <v>0</v>
      </c>
      <c r="Y2057">
        <f t="shared" si="520"/>
        <v>0</v>
      </c>
      <c r="Z2057">
        <f t="shared" si="521"/>
        <v>0</v>
      </c>
      <c r="AA2057">
        <f t="shared" si="522"/>
        <v>0</v>
      </c>
      <c r="AB2057">
        <f t="shared" si="523"/>
        <v>0</v>
      </c>
      <c r="AC2057">
        <f t="shared" si="524"/>
        <v>0</v>
      </c>
      <c r="AD2057">
        <f t="shared" si="525"/>
        <v>0</v>
      </c>
      <c r="AE2057">
        <f t="shared" si="526"/>
        <v>0</v>
      </c>
      <c r="AF2057">
        <f t="shared" si="527"/>
        <v>0</v>
      </c>
    </row>
    <row r="2058" spans="1:32" ht="45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512"/>
        <v>1.5345200000000001</v>
      </c>
      <c r="P2058" s="8">
        <f t="shared" si="513"/>
        <v>138.49458483754512</v>
      </c>
      <c r="Q2058" t="s">
        <v>8319</v>
      </c>
      <c r="R2058" t="s">
        <v>8349</v>
      </c>
      <c r="S2058" s="12">
        <f t="shared" si="514"/>
        <v>41381.38590277778</v>
      </c>
      <c r="T2058" s="12">
        <f t="shared" si="515"/>
        <v>41351.38590277778</v>
      </c>
      <c r="U2058">
        <f t="shared" si="516"/>
        <v>0</v>
      </c>
      <c r="V2058">
        <f t="shared" si="517"/>
        <v>0</v>
      </c>
      <c r="W2058">
        <f t="shared" si="518"/>
        <v>0</v>
      </c>
      <c r="X2058">
        <f t="shared" si="519"/>
        <v>0</v>
      </c>
      <c r="Y2058">
        <f t="shared" si="520"/>
        <v>0</v>
      </c>
      <c r="Z2058">
        <f t="shared" si="521"/>
        <v>0</v>
      </c>
      <c r="AA2058">
        <f t="shared" si="522"/>
        <v>0</v>
      </c>
      <c r="AB2058">
        <f t="shared" si="523"/>
        <v>0</v>
      </c>
      <c r="AC2058">
        <f t="shared" si="524"/>
        <v>0</v>
      </c>
      <c r="AD2058">
        <f t="shared" si="525"/>
        <v>0</v>
      </c>
      <c r="AE2058">
        <f t="shared" si="526"/>
        <v>0</v>
      </c>
      <c r="AF2058">
        <f t="shared" si="527"/>
        <v>1</v>
      </c>
    </row>
    <row r="2059" spans="1:32" ht="60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512"/>
        <v>2.022322</v>
      </c>
      <c r="P2059" s="8">
        <f t="shared" si="513"/>
        <v>45.547792792792798</v>
      </c>
      <c r="Q2059" t="s">
        <v>8319</v>
      </c>
      <c r="R2059" t="s">
        <v>8349</v>
      </c>
      <c r="S2059" s="12">
        <f t="shared" si="514"/>
        <v>42426.119583333333</v>
      </c>
      <c r="T2059" s="12">
        <f t="shared" si="515"/>
        <v>42396.119583333333</v>
      </c>
      <c r="U2059">
        <f t="shared" si="516"/>
        <v>0</v>
      </c>
      <c r="V2059">
        <f t="shared" si="517"/>
        <v>0</v>
      </c>
      <c r="W2059">
        <f t="shared" si="518"/>
        <v>0</v>
      </c>
      <c r="X2059">
        <f t="shared" si="519"/>
        <v>0</v>
      </c>
      <c r="Y2059">
        <f t="shared" si="520"/>
        <v>1</v>
      </c>
      <c r="Z2059">
        <f t="shared" si="521"/>
        <v>0</v>
      </c>
      <c r="AA2059">
        <f t="shared" si="522"/>
        <v>0</v>
      </c>
      <c r="AB2059">
        <f t="shared" si="523"/>
        <v>0</v>
      </c>
      <c r="AC2059">
        <f t="shared" si="524"/>
        <v>0</v>
      </c>
      <c r="AD2059">
        <f t="shared" si="525"/>
        <v>0</v>
      </c>
      <c r="AE2059">
        <f t="shared" si="526"/>
        <v>0</v>
      </c>
      <c r="AF2059">
        <f t="shared" si="527"/>
        <v>0</v>
      </c>
    </row>
    <row r="2060" spans="1:32" ht="30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512"/>
        <v>1.6828125</v>
      </c>
      <c r="P2060" s="8">
        <f t="shared" si="513"/>
        <v>10.507317073170732</v>
      </c>
      <c r="Q2060" t="s">
        <v>8319</v>
      </c>
      <c r="R2060" t="s">
        <v>8349</v>
      </c>
      <c r="S2060" s="12">
        <f t="shared" si="514"/>
        <v>42065.458333333328</v>
      </c>
      <c r="T2060" s="12">
        <f t="shared" si="515"/>
        <v>42025.995717592596</v>
      </c>
      <c r="U2060">
        <f t="shared" si="516"/>
        <v>0</v>
      </c>
      <c r="V2060">
        <f t="shared" si="517"/>
        <v>1</v>
      </c>
      <c r="W2060">
        <f t="shared" si="518"/>
        <v>0</v>
      </c>
      <c r="X2060">
        <f t="shared" si="519"/>
        <v>0</v>
      </c>
      <c r="Y2060">
        <f t="shared" si="520"/>
        <v>0</v>
      </c>
      <c r="Z2060">
        <f t="shared" si="521"/>
        <v>0</v>
      </c>
      <c r="AA2060">
        <f t="shared" si="522"/>
        <v>0</v>
      </c>
      <c r="AB2060">
        <f t="shared" si="523"/>
        <v>0</v>
      </c>
      <c r="AC2060">
        <f t="shared" si="524"/>
        <v>0</v>
      </c>
      <c r="AD2060">
        <f t="shared" si="525"/>
        <v>0</v>
      </c>
      <c r="AE2060">
        <f t="shared" si="526"/>
        <v>0</v>
      </c>
      <c r="AF2060">
        <f t="shared" si="527"/>
        <v>0</v>
      </c>
    </row>
    <row r="2061" spans="1:32" ht="60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512"/>
        <v>1.4345666666666668</v>
      </c>
      <c r="P2061" s="8">
        <f t="shared" si="513"/>
        <v>114.76533333333333</v>
      </c>
      <c r="Q2061" t="s">
        <v>8319</v>
      </c>
      <c r="R2061" t="s">
        <v>8349</v>
      </c>
      <c r="S2061" s="12">
        <f t="shared" si="514"/>
        <v>42400.540972222225</v>
      </c>
      <c r="T2061" s="12">
        <f t="shared" si="515"/>
        <v>42361.227476851855</v>
      </c>
      <c r="U2061">
        <f t="shared" si="516"/>
        <v>0</v>
      </c>
      <c r="V2061">
        <f t="shared" si="517"/>
        <v>0</v>
      </c>
      <c r="W2061">
        <f t="shared" si="518"/>
        <v>0</v>
      </c>
      <c r="X2061">
        <f t="shared" si="519"/>
        <v>0</v>
      </c>
      <c r="Y2061">
        <f t="shared" si="520"/>
        <v>0</v>
      </c>
      <c r="Z2061">
        <f t="shared" si="521"/>
        <v>0</v>
      </c>
      <c r="AA2061">
        <f t="shared" si="522"/>
        <v>0</v>
      </c>
      <c r="AB2061">
        <f t="shared" si="523"/>
        <v>1</v>
      </c>
      <c r="AC2061">
        <f t="shared" si="524"/>
        <v>0</v>
      </c>
      <c r="AD2061">
        <f t="shared" si="525"/>
        <v>0</v>
      </c>
      <c r="AE2061">
        <f t="shared" si="526"/>
        <v>0</v>
      </c>
      <c r="AF2061">
        <f t="shared" si="527"/>
        <v>0</v>
      </c>
    </row>
    <row r="2062" spans="1:32" ht="60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512"/>
        <v>1.964</v>
      </c>
      <c r="P2062" s="8">
        <f t="shared" si="513"/>
        <v>35.997067448680355</v>
      </c>
      <c r="Q2062" t="s">
        <v>8319</v>
      </c>
      <c r="R2062" t="s">
        <v>8349</v>
      </c>
      <c r="S2062" s="12">
        <f t="shared" si="514"/>
        <v>41843.267939814818</v>
      </c>
      <c r="T2062" s="12">
        <f t="shared" si="515"/>
        <v>41783.267939814818</v>
      </c>
      <c r="U2062">
        <f t="shared" si="516"/>
        <v>0</v>
      </c>
      <c r="V2062">
        <f t="shared" si="517"/>
        <v>0</v>
      </c>
      <c r="W2062">
        <f t="shared" si="518"/>
        <v>0</v>
      </c>
      <c r="X2062">
        <f t="shared" si="519"/>
        <v>0</v>
      </c>
      <c r="Y2062">
        <f t="shared" si="520"/>
        <v>0</v>
      </c>
      <c r="Z2062">
        <f t="shared" si="521"/>
        <v>0</v>
      </c>
      <c r="AA2062">
        <f t="shared" si="522"/>
        <v>1</v>
      </c>
      <c r="AB2062">
        <f t="shared" si="523"/>
        <v>0</v>
      </c>
      <c r="AC2062">
        <f t="shared" si="524"/>
        <v>0</v>
      </c>
      <c r="AD2062">
        <f t="shared" si="525"/>
        <v>0</v>
      </c>
      <c r="AE2062">
        <f t="shared" si="526"/>
        <v>0</v>
      </c>
      <c r="AF2062">
        <f t="shared" si="527"/>
        <v>0</v>
      </c>
    </row>
    <row r="2063" spans="1:32" ht="60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512"/>
        <v>1.0791999999999999</v>
      </c>
      <c r="P2063" s="8">
        <f t="shared" si="513"/>
        <v>154.17142857142858</v>
      </c>
      <c r="Q2063" t="s">
        <v>8319</v>
      </c>
      <c r="R2063" t="s">
        <v>8349</v>
      </c>
      <c r="S2063" s="12">
        <f t="shared" si="514"/>
        <v>42735.389513888891</v>
      </c>
      <c r="T2063" s="12">
        <f t="shared" si="515"/>
        <v>42705.389513888891</v>
      </c>
      <c r="U2063">
        <f t="shared" si="516"/>
        <v>0</v>
      </c>
      <c r="V2063">
        <f t="shared" si="517"/>
        <v>0</v>
      </c>
      <c r="W2063">
        <f t="shared" si="518"/>
        <v>1</v>
      </c>
      <c r="X2063">
        <f t="shared" si="519"/>
        <v>0</v>
      </c>
      <c r="Y2063">
        <f t="shared" si="520"/>
        <v>0</v>
      </c>
      <c r="Z2063">
        <f t="shared" si="521"/>
        <v>0</v>
      </c>
      <c r="AA2063">
        <f t="shared" si="522"/>
        <v>0</v>
      </c>
      <c r="AB2063">
        <f t="shared" si="523"/>
        <v>0</v>
      </c>
      <c r="AC2063">
        <f t="shared" si="524"/>
        <v>0</v>
      </c>
      <c r="AD2063">
        <f t="shared" si="525"/>
        <v>0</v>
      </c>
      <c r="AE2063">
        <f t="shared" si="526"/>
        <v>0</v>
      </c>
      <c r="AF2063">
        <f t="shared" si="527"/>
        <v>0</v>
      </c>
    </row>
    <row r="2064" spans="1:32" ht="60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512"/>
        <v>1.14977</v>
      </c>
      <c r="P2064" s="8">
        <f t="shared" si="513"/>
        <v>566.38916256157631</v>
      </c>
      <c r="Q2064" t="s">
        <v>8319</v>
      </c>
      <c r="R2064" t="s">
        <v>8349</v>
      </c>
      <c r="S2064" s="12">
        <f t="shared" si="514"/>
        <v>42452.966412037036</v>
      </c>
      <c r="T2064" s="12">
        <f t="shared" si="515"/>
        <v>42423.0080787037</v>
      </c>
      <c r="U2064">
        <f t="shared" si="516"/>
        <v>0</v>
      </c>
      <c r="V2064">
        <f t="shared" si="517"/>
        <v>0</v>
      </c>
      <c r="W2064">
        <f t="shared" si="518"/>
        <v>0</v>
      </c>
      <c r="X2064">
        <f t="shared" si="519"/>
        <v>0</v>
      </c>
      <c r="Y2064">
        <f t="shared" si="520"/>
        <v>0</v>
      </c>
      <c r="Z2064">
        <f t="shared" si="521"/>
        <v>0</v>
      </c>
      <c r="AA2064">
        <f t="shared" si="522"/>
        <v>0</v>
      </c>
      <c r="AB2064">
        <f t="shared" si="523"/>
        <v>0</v>
      </c>
      <c r="AC2064">
        <f t="shared" si="524"/>
        <v>0</v>
      </c>
      <c r="AD2064">
        <f t="shared" si="525"/>
        <v>0</v>
      </c>
      <c r="AE2064">
        <f t="shared" si="526"/>
        <v>0</v>
      </c>
      <c r="AF2064">
        <f t="shared" si="527"/>
        <v>1</v>
      </c>
    </row>
    <row r="2065" spans="1:32" ht="45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512"/>
        <v>1.4804999999999999</v>
      </c>
      <c r="P2065" s="8">
        <f t="shared" si="513"/>
        <v>120.85714285714286</v>
      </c>
      <c r="Q2065" t="s">
        <v>8319</v>
      </c>
      <c r="R2065" t="s">
        <v>8349</v>
      </c>
      <c r="S2065" s="12">
        <f t="shared" si="514"/>
        <v>42505.35765046296</v>
      </c>
      <c r="T2065" s="12">
        <f t="shared" si="515"/>
        <v>42472.35765046296</v>
      </c>
      <c r="U2065">
        <f t="shared" si="516"/>
        <v>0</v>
      </c>
      <c r="V2065">
        <f t="shared" si="517"/>
        <v>1</v>
      </c>
      <c r="W2065">
        <f t="shared" si="518"/>
        <v>0</v>
      </c>
      <c r="X2065">
        <f t="shared" si="519"/>
        <v>0</v>
      </c>
      <c r="Y2065">
        <f t="shared" si="520"/>
        <v>0</v>
      </c>
      <c r="Z2065">
        <f t="shared" si="521"/>
        <v>0</v>
      </c>
      <c r="AA2065">
        <f t="shared" si="522"/>
        <v>0</v>
      </c>
      <c r="AB2065">
        <f t="shared" si="523"/>
        <v>0</v>
      </c>
      <c r="AC2065">
        <f t="shared" si="524"/>
        <v>0</v>
      </c>
      <c r="AD2065">
        <f t="shared" si="525"/>
        <v>0</v>
      </c>
      <c r="AE2065">
        <f t="shared" si="526"/>
        <v>0</v>
      </c>
      <c r="AF2065">
        <f t="shared" si="527"/>
        <v>0</v>
      </c>
    </row>
    <row r="2066" spans="1:32" ht="60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512"/>
        <v>1.9116676082790633</v>
      </c>
      <c r="P2066" s="8">
        <f t="shared" si="513"/>
        <v>86.163845492085343</v>
      </c>
      <c r="Q2066" t="s">
        <v>8319</v>
      </c>
      <c r="R2066" t="s">
        <v>8349</v>
      </c>
      <c r="S2066" s="12">
        <f t="shared" si="514"/>
        <v>41425.125</v>
      </c>
      <c r="T2066" s="12">
        <f t="shared" si="515"/>
        <v>41388.989849537036</v>
      </c>
      <c r="U2066">
        <f t="shared" si="516"/>
        <v>0</v>
      </c>
      <c r="V2066">
        <f t="shared" si="517"/>
        <v>0</v>
      </c>
      <c r="W2066">
        <f t="shared" si="518"/>
        <v>0</v>
      </c>
      <c r="X2066">
        <f t="shared" si="519"/>
        <v>0</v>
      </c>
      <c r="Y2066">
        <f t="shared" si="520"/>
        <v>0</v>
      </c>
      <c r="Z2066">
        <f t="shared" si="521"/>
        <v>0</v>
      </c>
      <c r="AA2066">
        <f t="shared" si="522"/>
        <v>0</v>
      </c>
      <c r="AB2066">
        <f t="shared" si="523"/>
        <v>0</v>
      </c>
      <c r="AC2066">
        <f t="shared" si="524"/>
        <v>0</v>
      </c>
      <c r="AD2066">
        <f t="shared" si="525"/>
        <v>0</v>
      </c>
      <c r="AE2066">
        <f t="shared" si="526"/>
        <v>0</v>
      </c>
      <c r="AF2066">
        <f t="shared" si="527"/>
        <v>1</v>
      </c>
    </row>
    <row r="2067" spans="1:32" ht="60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512"/>
        <v>1.99215125</v>
      </c>
      <c r="P2067" s="8">
        <f t="shared" si="513"/>
        <v>51.212114395886893</v>
      </c>
      <c r="Q2067" t="s">
        <v>8319</v>
      </c>
      <c r="R2067" t="s">
        <v>8349</v>
      </c>
      <c r="S2067" s="12">
        <f t="shared" si="514"/>
        <v>41632.958668981482</v>
      </c>
      <c r="T2067" s="12">
        <f t="shared" si="515"/>
        <v>41602.958668981482</v>
      </c>
      <c r="U2067">
        <f t="shared" si="516"/>
        <v>0</v>
      </c>
      <c r="V2067">
        <f t="shared" si="517"/>
        <v>0</v>
      </c>
      <c r="W2067">
        <f t="shared" si="518"/>
        <v>0</v>
      </c>
      <c r="X2067">
        <f t="shared" si="519"/>
        <v>0</v>
      </c>
      <c r="Y2067">
        <f t="shared" si="520"/>
        <v>0</v>
      </c>
      <c r="Z2067">
        <f t="shared" si="521"/>
        <v>0</v>
      </c>
      <c r="AA2067">
        <f t="shared" si="522"/>
        <v>0</v>
      </c>
      <c r="AB2067">
        <f t="shared" si="523"/>
        <v>0</v>
      </c>
      <c r="AC2067">
        <f t="shared" si="524"/>
        <v>0</v>
      </c>
      <c r="AD2067">
        <f t="shared" si="525"/>
        <v>1</v>
      </c>
      <c r="AE2067">
        <f t="shared" si="526"/>
        <v>0</v>
      </c>
      <c r="AF2067">
        <f t="shared" si="527"/>
        <v>0</v>
      </c>
    </row>
    <row r="2068" spans="1:32" ht="45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512"/>
        <v>2.1859999999999999</v>
      </c>
      <c r="P2068" s="8">
        <f t="shared" si="513"/>
        <v>67.261538461538464</v>
      </c>
      <c r="Q2068" t="s">
        <v>8319</v>
      </c>
      <c r="R2068" t="s">
        <v>8349</v>
      </c>
      <c r="S2068" s="12">
        <f t="shared" si="514"/>
        <v>41874.396793981483</v>
      </c>
      <c r="T2068" s="12">
        <f t="shared" si="515"/>
        <v>41844.396793981483</v>
      </c>
      <c r="U2068">
        <f t="shared" si="516"/>
        <v>0</v>
      </c>
      <c r="V2068">
        <f t="shared" si="517"/>
        <v>1</v>
      </c>
      <c r="W2068">
        <f t="shared" si="518"/>
        <v>0</v>
      </c>
      <c r="X2068">
        <f t="shared" si="519"/>
        <v>0</v>
      </c>
      <c r="Y2068">
        <f t="shared" si="520"/>
        <v>0</v>
      </c>
      <c r="Z2068">
        <f t="shared" si="521"/>
        <v>0</v>
      </c>
      <c r="AA2068">
        <f t="shared" si="522"/>
        <v>0</v>
      </c>
      <c r="AB2068">
        <f t="shared" si="523"/>
        <v>0</v>
      </c>
      <c r="AC2068">
        <f t="shared" si="524"/>
        <v>0</v>
      </c>
      <c r="AD2068">
        <f t="shared" si="525"/>
        <v>0</v>
      </c>
      <c r="AE2068">
        <f t="shared" si="526"/>
        <v>0</v>
      </c>
      <c r="AF2068">
        <f t="shared" si="527"/>
        <v>0</v>
      </c>
    </row>
    <row r="2069" spans="1:32" ht="45" x14ac:dyDescent="0.25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512"/>
        <v>1.2686868686868686</v>
      </c>
      <c r="P2069" s="8">
        <f t="shared" si="513"/>
        <v>62.8</v>
      </c>
      <c r="Q2069" t="s">
        <v>8319</v>
      </c>
      <c r="R2069" t="s">
        <v>8349</v>
      </c>
      <c r="S2069" s="12">
        <f t="shared" si="514"/>
        <v>42148.478888888887</v>
      </c>
      <c r="T2069" s="12">
        <f t="shared" si="515"/>
        <v>42115.478888888887</v>
      </c>
      <c r="U2069">
        <f t="shared" si="516"/>
        <v>1</v>
      </c>
      <c r="V2069">
        <f t="shared" si="517"/>
        <v>0</v>
      </c>
      <c r="W2069">
        <f t="shared" si="518"/>
        <v>0</v>
      </c>
      <c r="X2069">
        <f t="shared" si="519"/>
        <v>0</v>
      </c>
      <c r="Y2069">
        <f t="shared" si="520"/>
        <v>0</v>
      </c>
      <c r="Z2069">
        <f t="shared" si="521"/>
        <v>0</v>
      </c>
      <c r="AA2069">
        <f t="shared" si="522"/>
        <v>0</v>
      </c>
      <c r="AB2069">
        <f t="shared" si="523"/>
        <v>0</v>
      </c>
      <c r="AC2069">
        <f t="shared" si="524"/>
        <v>0</v>
      </c>
      <c r="AD2069">
        <f t="shared" si="525"/>
        <v>0</v>
      </c>
      <c r="AE2069">
        <f t="shared" si="526"/>
        <v>0</v>
      </c>
      <c r="AF2069">
        <f t="shared" si="527"/>
        <v>0</v>
      </c>
    </row>
    <row r="2070" spans="1:32" ht="60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512"/>
        <v>1.0522388</v>
      </c>
      <c r="P2070" s="8">
        <f t="shared" si="513"/>
        <v>346.13118421052633</v>
      </c>
      <c r="Q2070" t="s">
        <v>8319</v>
      </c>
      <c r="R2070" t="s">
        <v>8349</v>
      </c>
      <c r="S2070" s="12">
        <f t="shared" si="514"/>
        <v>42663.466608796298</v>
      </c>
      <c r="T2070" s="12">
        <f t="shared" si="515"/>
        <v>42633.466608796298</v>
      </c>
      <c r="U2070">
        <f t="shared" si="516"/>
        <v>0</v>
      </c>
      <c r="V2070">
        <f t="shared" si="517"/>
        <v>0</v>
      </c>
      <c r="W2070">
        <f t="shared" si="518"/>
        <v>0</v>
      </c>
      <c r="X2070">
        <f t="shared" si="519"/>
        <v>0</v>
      </c>
      <c r="Y2070">
        <f t="shared" si="520"/>
        <v>0</v>
      </c>
      <c r="Z2070">
        <f t="shared" si="521"/>
        <v>0</v>
      </c>
      <c r="AA2070">
        <f t="shared" si="522"/>
        <v>1</v>
      </c>
      <c r="AB2070">
        <f t="shared" si="523"/>
        <v>0</v>
      </c>
      <c r="AC2070">
        <f t="shared" si="524"/>
        <v>0</v>
      </c>
      <c r="AD2070">
        <f t="shared" si="525"/>
        <v>0</v>
      </c>
      <c r="AE2070">
        <f t="shared" si="526"/>
        <v>0</v>
      </c>
      <c r="AF2070">
        <f t="shared" si="527"/>
        <v>0</v>
      </c>
    </row>
    <row r="2071" spans="1:32" ht="60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512"/>
        <v>1.2840666000000001</v>
      </c>
      <c r="P2071" s="8">
        <f t="shared" si="513"/>
        <v>244.11912547528519</v>
      </c>
      <c r="Q2071" t="s">
        <v>8319</v>
      </c>
      <c r="R2071" t="s">
        <v>8349</v>
      </c>
      <c r="S2071" s="12">
        <f t="shared" si="514"/>
        <v>42371.597118055557</v>
      </c>
      <c r="T2071" s="12">
        <f t="shared" si="515"/>
        <v>42340.597118055557</v>
      </c>
      <c r="U2071">
        <f t="shared" si="516"/>
        <v>0</v>
      </c>
      <c r="V2071">
        <f t="shared" si="517"/>
        <v>0</v>
      </c>
      <c r="W2071">
        <f t="shared" si="518"/>
        <v>0</v>
      </c>
      <c r="X2071">
        <f t="shared" si="519"/>
        <v>0</v>
      </c>
      <c r="Y2071">
        <f t="shared" si="520"/>
        <v>0</v>
      </c>
      <c r="Z2071">
        <f t="shared" si="521"/>
        <v>0</v>
      </c>
      <c r="AA2071">
        <f t="shared" si="522"/>
        <v>0</v>
      </c>
      <c r="AB2071">
        <f t="shared" si="523"/>
        <v>0</v>
      </c>
      <c r="AC2071">
        <f t="shared" si="524"/>
        <v>0</v>
      </c>
      <c r="AD2071">
        <f t="shared" si="525"/>
        <v>0</v>
      </c>
      <c r="AE2071">
        <f t="shared" si="526"/>
        <v>0</v>
      </c>
      <c r="AF2071">
        <f t="shared" si="527"/>
        <v>1</v>
      </c>
    </row>
    <row r="2072" spans="1:32" ht="60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512"/>
        <v>3.1732719999999999</v>
      </c>
      <c r="P2072" s="8">
        <f t="shared" si="513"/>
        <v>259.25424836601309</v>
      </c>
      <c r="Q2072" t="s">
        <v>8319</v>
      </c>
      <c r="R2072" t="s">
        <v>8349</v>
      </c>
      <c r="S2072" s="12">
        <f t="shared" si="514"/>
        <v>42549.2815162037</v>
      </c>
      <c r="T2072" s="12">
        <f t="shared" si="515"/>
        <v>42519.2815162037</v>
      </c>
      <c r="U2072">
        <f t="shared" si="516"/>
        <v>0</v>
      </c>
      <c r="V2072">
        <f t="shared" si="517"/>
        <v>0</v>
      </c>
      <c r="W2072">
        <f t="shared" si="518"/>
        <v>0</v>
      </c>
      <c r="X2072">
        <f t="shared" si="519"/>
        <v>0</v>
      </c>
      <c r="Y2072">
        <f t="shared" si="520"/>
        <v>0</v>
      </c>
      <c r="Z2072">
        <f t="shared" si="521"/>
        <v>0</v>
      </c>
      <c r="AA2072">
        <f t="shared" si="522"/>
        <v>0</v>
      </c>
      <c r="AB2072">
        <f t="shared" si="523"/>
        <v>0</v>
      </c>
      <c r="AC2072">
        <f t="shared" si="524"/>
        <v>0</v>
      </c>
      <c r="AD2072">
        <f t="shared" si="525"/>
        <v>0</v>
      </c>
      <c r="AE2072">
        <f t="shared" si="526"/>
        <v>0</v>
      </c>
      <c r="AF2072">
        <f t="shared" si="527"/>
        <v>1</v>
      </c>
    </row>
    <row r="2073" spans="1:32" ht="60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512"/>
        <v>2.8073000000000001</v>
      </c>
      <c r="P2073" s="8">
        <f t="shared" si="513"/>
        <v>201.96402877697841</v>
      </c>
      <c r="Q2073" t="s">
        <v>8319</v>
      </c>
      <c r="R2073" t="s">
        <v>8349</v>
      </c>
      <c r="S2073" s="12">
        <f t="shared" si="514"/>
        <v>42644.903749999998</v>
      </c>
      <c r="T2073" s="12">
        <f t="shared" si="515"/>
        <v>42599.903749999998</v>
      </c>
      <c r="U2073">
        <f t="shared" si="516"/>
        <v>0</v>
      </c>
      <c r="V2073">
        <f t="shared" si="517"/>
        <v>0</v>
      </c>
      <c r="W2073">
        <f t="shared" si="518"/>
        <v>0</v>
      </c>
      <c r="X2073">
        <f t="shared" si="519"/>
        <v>0</v>
      </c>
      <c r="Y2073">
        <f t="shared" si="520"/>
        <v>0</v>
      </c>
      <c r="Z2073">
        <f t="shared" si="521"/>
        <v>1</v>
      </c>
      <c r="AA2073">
        <f t="shared" si="522"/>
        <v>0</v>
      </c>
      <c r="AB2073">
        <f t="shared" si="523"/>
        <v>0</v>
      </c>
      <c r="AC2073">
        <f t="shared" si="524"/>
        <v>0</v>
      </c>
      <c r="AD2073">
        <f t="shared" si="525"/>
        <v>0</v>
      </c>
      <c r="AE2073">
        <f t="shared" si="526"/>
        <v>0</v>
      </c>
      <c r="AF2073">
        <f t="shared" si="527"/>
        <v>0</v>
      </c>
    </row>
    <row r="2074" spans="1:32" ht="60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512"/>
        <v>1.1073146853146854</v>
      </c>
      <c r="P2074" s="8">
        <f t="shared" si="513"/>
        <v>226.20857142857142</v>
      </c>
      <c r="Q2074" t="s">
        <v>8319</v>
      </c>
      <c r="R2074" t="s">
        <v>8349</v>
      </c>
      <c r="S2074" s="12">
        <f t="shared" si="514"/>
        <v>42497.206388888888</v>
      </c>
      <c r="T2074" s="12">
        <f t="shared" si="515"/>
        <v>42467.206388888888</v>
      </c>
      <c r="U2074">
        <f t="shared" si="516"/>
        <v>0</v>
      </c>
      <c r="V2074">
        <f t="shared" si="517"/>
        <v>0</v>
      </c>
      <c r="W2074">
        <f t="shared" si="518"/>
        <v>0</v>
      </c>
      <c r="X2074">
        <f t="shared" si="519"/>
        <v>0</v>
      </c>
      <c r="Y2074">
        <f t="shared" si="520"/>
        <v>0</v>
      </c>
      <c r="Z2074">
        <f t="shared" si="521"/>
        <v>0</v>
      </c>
      <c r="AA2074">
        <f t="shared" si="522"/>
        <v>0</v>
      </c>
      <c r="AB2074">
        <f t="shared" si="523"/>
        <v>0</v>
      </c>
      <c r="AC2074">
        <f t="shared" si="524"/>
        <v>0</v>
      </c>
      <c r="AD2074">
        <f t="shared" si="525"/>
        <v>0</v>
      </c>
      <c r="AE2074">
        <f t="shared" si="526"/>
        <v>0</v>
      </c>
      <c r="AF2074">
        <f t="shared" si="527"/>
        <v>1</v>
      </c>
    </row>
    <row r="2075" spans="1:32" ht="60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512"/>
        <v>1.5260429999999998</v>
      </c>
      <c r="P2075" s="8">
        <f t="shared" si="513"/>
        <v>324.69</v>
      </c>
      <c r="Q2075" t="s">
        <v>8319</v>
      </c>
      <c r="R2075" t="s">
        <v>8349</v>
      </c>
      <c r="S2075" s="12">
        <f t="shared" si="514"/>
        <v>42132.293032407411</v>
      </c>
      <c r="T2075" s="12">
        <f t="shared" si="515"/>
        <v>42087.293032407411</v>
      </c>
      <c r="U2075">
        <f t="shared" si="516"/>
        <v>0</v>
      </c>
      <c r="V2075">
        <f t="shared" si="517"/>
        <v>0</v>
      </c>
      <c r="W2075">
        <f t="shared" si="518"/>
        <v>0</v>
      </c>
      <c r="X2075">
        <f t="shared" si="519"/>
        <v>0</v>
      </c>
      <c r="Y2075">
        <f t="shared" si="520"/>
        <v>0</v>
      </c>
      <c r="Z2075">
        <f t="shared" si="521"/>
        <v>0</v>
      </c>
      <c r="AA2075">
        <f t="shared" si="522"/>
        <v>0</v>
      </c>
      <c r="AB2075">
        <f t="shared" si="523"/>
        <v>0</v>
      </c>
      <c r="AC2075">
        <f t="shared" si="524"/>
        <v>0</v>
      </c>
      <c r="AD2075">
        <f t="shared" si="525"/>
        <v>0</v>
      </c>
      <c r="AE2075">
        <f t="shared" si="526"/>
        <v>0</v>
      </c>
      <c r="AF2075">
        <f t="shared" si="527"/>
        <v>1</v>
      </c>
    </row>
    <row r="2076" spans="1:32" ht="30" x14ac:dyDescent="0.25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512"/>
        <v>1.0249999999999999</v>
      </c>
      <c r="P2076" s="8">
        <f t="shared" si="513"/>
        <v>205</v>
      </c>
      <c r="Q2076" t="s">
        <v>8319</v>
      </c>
      <c r="R2076" t="s">
        <v>8349</v>
      </c>
      <c r="S2076" s="12">
        <f t="shared" si="514"/>
        <v>42496.451180555552</v>
      </c>
      <c r="T2076" s="12">
        <f t="shared" si="515"/>
        <v>42466.451180555552</v>
      </c>
      <c r="U2076">
        <f t="shared" si="516"/>
        <v>1</v>
      </c>
      <c r="V2076">
        <f t="shared" si="517"/>
        <v>0</v>
      </c>
      <c r="W2076">
        <f t="shared" si="518"/>
        <v>0</v>
      </c>
      <c r="X2076">
        <f t="shared" si="519"/>
        <v>0</v>
      </c>
      <c r="Y2076">
        <f t="shared" si="520"/>
        <v>0</v>
      </c>
      <c r="Z2076">
        <f t="shared" si="521"/>
        <v>0</v>
      </c>
      <c r="AA2076">
        <f t="shared" si="522"/>
        <v>0</v>
      </c>
      <c r="AB2076">
        <f t="shared" si="523"/>
        <v>0</v>
      </c>
      <c r="AC2076">
        <f t="shared" si="524"/>
        <v>0</v>
      </c>
      <c r="AD2076">
        <f t="shared" si="525"/>
        <v>0</v>
      </c>
      <c r="AE2076">
        <f t="shared" si="526"/>
        <v>0</v>
      </c>
      <c r="AF2076">
        <f t="shared" si="527"/>
        <v>0</v>
      </c>
    </row>
    <row r="2077" spans="1:32" ht="45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512"/>
        <v>16.783738373837384</v>
      </c>
      <c r="P2077" s="8">
        <f t="shared" si="513"/>
        <v>20.465926829268295</v>
      </c>
      <c r="Q2077" t="s">
        <v>8319</v>
      </c>
      <c r="R2077" t="s">
        <v>8349</v>
      </c>
      <c r="S2077" s="12">
        <f t="shared" si="514"/>
        <v>41480.306574074071</v>
      </c>
      <c r="T2077" s="12">
        <f t="shared" si="515"/>
        <v>41450.306574074071</v>
      </c>
      <c r="U2077">
        <f t="shared" si="516"/>
        <v>0</v>
      </c>
      <c r="V2077">
        <f t="shared" si="517"/>
        <v>0</v>
      </c>
      <c r="W2077">
        <f t="shared" si="518"/>
        <v>1</v>
      </c>
      <c r="X2077">
        <f t="shared" si="519"/>
        <v>0</v>
      </c>
      <c r="Y2077">
        <f t="shared" si="520"/>
        <v>0</v>
      </c>
      <c r="Z2077">
        <f t="shared" si="521"/>
        <v>0</v>
      </c>
      <c r="AA2077">
        <f t="shared" si="522"/>
        <v>0</v>
      </c>
      <c r="AB2077">
        <f t="shared" si="523"/>
        <v>0</v>
      </c>
      <c r="AC2077">
        <f t="shared" si="524"/>
        <v>0</v>
      </c>
      <c r="AD2077">
        <f t="shared" si="525"/>
        <v>0</v>
      </c>
      <c r="AE2077">
        <f t="shared" si="526"/>
        <v>0</v>
      </c>
      <c r="AF2077">
        <f t="shared" si="527"/>
        <v>0</v>
      </c>
    </row>
    <row r="2078" spans="1:32" ht="30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512"/>
        <v>5.4334915642458101</v>
      </c>
      <c r="P2078" s="8">
        <f t="shared" si="513"/>
        <v>116.35303146309367</v>
      </c>
      <c r="Q2078" t="s">
        <v>8319</v>
      </c>
      <c r="R2078" t="s">
        <v>8349</v>
      </c>
      <c r="S2078" s="12">
        <f t="shared" si="514"/>
        <v>41843.505659722221</v>
      </c>
      <c r="T2078" s="12">
        <f t="shared" si="515"/>
        <v>41803.505659722221</v>
      </c>
      <c r="U2078">
        <f t="shared" si="516"/>
        <v>0</v>
      </c>
      <c r="V2078">
        <f t="shared" si="517"/>
        <v>0</v>
      </c>
      <c r="W2078">
        <f t="shared" si="518"/>
        <v>0</v>
      </c>
      <c r="X2078">
        <f t="shared" si="519"/>
        <v>0</v>
      </c>
      <c r="Y2078">
        <f t="shared" si="520"/>
        <v>0</v>
      </c>
      <c r="Z2078">
        <f t="shared" si="521"/>
        <v>0</v>
      </c>
      <c r="AA2078">
        <f t="shared" si="522"/>
        <v>0</v>
      </c>
      <c r="AB2078">
        <f t="shared" si="523"/>
        <v>0</v>
      </c>
      <c r="AC2078">
        <f t="shared" si="524"/>
        <v>0</v>
      </c>
      <c r="AD2078">
        <f t="shared" si="525"/>
        <v>0</v>
      </c>
      <c r="AE2078">
        <f t="shared" si="526"/>
        <v>0</v>
      </c>
      <c r="AF2078">
        <f t="shared" si="527"/>
        <v>1</v>
      </c>
    </row>
    <row r="2079" spans="1:32" ht="45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512"/>
        <v>1.1550800000000001</v>
      </c>
      <c r="P2079" s="8">
        <f t="shared" si="513"/>
        <v>307.20212765957444</v>
      </c>
      <c r="Q2079" t="s">
        <v>8319</v>
      </c>
      <c r="R2079" t="s">
        <v>8349</v>
      </c>
      <c r="S2079" s="12">
        <f t="shared" si="514"/>
        <v>42160.5</v>
      </c>
      <c r="T2079" s="12">
        <f t="shared" si="515"/>
        <v>42102.667546296296</v>
      </c>
      <c r="U2079">
        <f t="shared" si="516"/>
        <v>0</v>
      </c>
      <c r="V2079">
        <f t="shared" si="517"/>
        <v>0</v>
      </c>
      <c r="W2079">
        <f t="shared" si="518"/>
        <v>0</v>
      </c>
      <c r="X2079">
        <f t="shared" si="519"/>
        <v>0</v>
      </c>
      <c r="Y2079">
        <f t="shared" si="520"/>
        <v>0</v>
      </c>
      <c r="Z2079">
        <f t="shared" si="521"/>
        <v>0</v>
      </c>
      <c r="AA2079">
        <f t="shared" si="522"/>
        <v>0</v>
      </c>
      <c r="AB2079">
        <f t="shared" si="523"/>
        <v>0</v>
      </c>
      <c r="AC2079">
        <f t="shared" si="524"/>
        <v>0</v>
      </c>
      <c r="AD2079">
        <f t="shared" si="525"/>
        <v>0</v>
      </c>
      <c r="AE2079">
        <f t="shared" si="526"/>
        <v>0</v>
      </c>
      <c r="AF2079">
        <f t="shared" si="527"/>
        <v>1</v>
      </c>
    </row>
    <row r="2080" spans="1:32" ht="45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512"/>
        <v>1.3120499999999999</v>
      </c>
      <c r="P2080" s="8">
        <f t="shared" si="513"/>
        <v>546.6875</v>
      </c>
      <c r="Q2080" t="s">
        <v>8319</v>
      </c>
      <c r="R2080" t="s">
        <v>8349</v>
      </c>
      <c r="S2080" s="12">
        <f t="shared" si="514"/>
        <v>42722.396493055552</v>
      </c>
      <c r="T2080" s="12">
        <f t="shared" si="515"/>
        <v>42692.396493055552</v>
      </c>
      <c r="U2080">
        <f t="shared" si="516"/>
        <v>0</v>
      </c>
      <c r="V2080">
        <f t="shared" si="517"/>
        <v>0</v>
      </c>
      <c r="W2080">
        <f t="shared" si="518"/>
        <v>0</v>
      </c>
      <c r="X2080">
        <f t="shared" si="519"/>
        <v>0</v>
      </c>
      <c r="Y2080">
        <f t="shared" si="520"/>
        <v>0</v>
      </c>
      <c r="Z2080">
        <f t="shared" si="521"/>
        <v>1</v>
      </c>
      <c r="AA2080">
        <f t="shared" si="522"/>
        <v>0</v>
      </c>
      <c r="AB2080">
        <f t="shared" si="523"/>
        <v>0</v>
      </c>
      <c r="AC2080">
        <f t="shared" si="524"/>
        <v>0</v>
      </c>
      <c r="AD2080">
        <f t="shared" si="525"/>
        <v>0</v>
      </c>
      <c r="AE2080">
        <f t="shared" si="526"/>
        <v>0</v>
      </c>
      <c r="AF2080">
        <f t="shared" si="527"/>
        <v>0</v>
      </c>
    </row>
    <row r="2081" spans="1:32" ht="60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512"/>
        <v>2.8816999999999999</v>
      </c>
      <c r="P2081" s="8">
        <f t="shared" si="513"/>
        <v>47.474464579901152</v>
      </c>
      <c r="Q2081" t="s">
        <v>8319</v>
      </c>
      <c r="R2081" t="s">
        <v>8349</v>
      </c>
      <c r="S2081" s="12">
        <f t="shared" si="514"/>
        <v>42180.416666666672</v>
      </c>
      <c r="T2081" s="12">
        <f t="shared" si="515"/>
        <v>42150.33556712963</v>
      </c>
      <c r="U2081">
        <f t="shared" si="516"/>
        <v>0</v>
      </c>
      <c r="V2081">
        <f t="shared" si="517"/>
        <v>0</v>
      </c>
      <c r="W2081">
        <f t="shared" si="518"/>
        <v>0</v>
      </c>
      <c r="X2081">
        <f t="shared" si="519"/>
        <v>1</v>
      </c>
      <c r="Y2081">
        <f t="shared" si="520"/>
        <v>0</v>
      </c>
      <c r="Z2081">
        <f t="shared" si="521"/>
        <v>0</v>
      </c>
      <c r="AA2081">
        <f t="shared" si="522"/>
        <v>0</v>
      </c>
      <c r="AB2081">
        <f t="shared" si="523"/>
        <v>0</v>
      </c>
      <c r="AC2081">
        <f t="shared" si="524"/>
        <v>0</v>
      </c>
      <c r="AD2081">
        <f t="shared" si="525"/>
        <v>0</v>
      </c>
      <c r="AE2081">
        <f t="shared" si="526"/>
        <v>0</v>
      </c>
      <c r="AF2081">
        <f t="shared" si="527"/>
        <v>0</v>
      </c>
    </row>
    <row r="2082" spans="1:32" ht="60" x14ac:dyDescent="0.25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512"/>
        <v>5.0780000000000003</v>
      </c>
      <c r="P2082" s="8">
        <f t="shared" si="513"/>
        <v>101.56</v>
      </c>
      <c r="Q2082" t="s">
        <v>8319</v>
      </c>
      <c r="R2082" t="s">
        <v>8349</v>
      </c>
      <c r="S2082" s="12">
        <f t="shared" si="514"/>
        <v>42319.623842592591</v>
      </c>
      <c r="T2082" s="12">
        <f t="shared" si="515"/>
        <v>42289.582175925927</v>
      </c>
      <c r="U2082">
        <f t="shared" si="516"/>
        <v>1</v>
      </c>
      <c r="V2082">
        <f t="shared" si="517"/>
        <v>1</v>
      </c>
      <c r="W2082">
        <f t="shared" si="518"/>
        <v>0</v>
      </c>
      <c r="X2082">
        <f t="shared" si="519"/>
        <v>0</v>
      </c>
      <c r="Y2082">
        <f t="shared" si="520"/>
        <v>0</v>
      </c>
      <c r="Z2082">
        <f t="shared" si="521"/>
        <v>0</v>
      </c>
      <c r="AA2082">
        <f t="shared" si="522"/>
        <v>0</v>
      </c>
      <c r="AB2082">
        <f t="shared" si="523"/>
        <v>0</v>
      </c>
      <c r="AC2082">
        <f t="shared" si="524"/>
        <v>0</v>
      </c>
      <c r="AD2082">
        <f t="shared" si="525"/>
        <v>0</v>
      </c>
      <c r="AE2082">
        <f t="shared" si="526"/>
        <v>0</v>
      </c>
      <c r="AF2082">
        <f t="shared" si="527"/>
        <v>0</v>
      </c>
    </row>
    <row r="2083" spans="1:32" ht="60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512"/>
        <v>1.1457142857142857</v>
      </c>
      <c r="P2083" s="8">
        <f t="shared" si="513"/>
        <v>72.909090909090907</v>
      </c>
      <c r="Q2083" t="s">
        <v>8325</v>
      </c>
      <c r="R2083" t="s">
        <v>8329</v>
      </c>
      <c r="S2083" s="12">
        <f t="shared" si="514"/>
        <v>41044.832638888889</v>
      </c>
      <c r="T2083" s="12">
        <f t="shared" si="515"/>
        <v>41003.78188657407</v>
      </c>
      <c r="U2083">
        <f t="shared" si="516"/>
        <v>0</v>
      </c>
      <c r="V2083">
        <f t="shared" si="517"/>
        <v>1</v>
      </c>
      <c r="W2083">
        <f t="shared" si="518"/>
        <v>0</v>
      </c>
      <c r="X2083">
        <f t="shared" si="519"/>
        <v>0</v>
      </c>
      <c r="Y2083">
        <f t="shared" si="520"/>
        <v>0</v>
      </c>
      <c r="Z2083">
        <f t="shared" si="521"/>
        <v>0</v>
      </c>
      <c r="AA2083">
        <f t="shared" si="522"/>
        <v>0</v>
      </c>
      <c r="AB2083">
        <f t="shared" si="523"/>
        <v>0</v>
      </c>
      <c r="AC2083">
        <f t="shared" si="524"/>
        <v>0</v>
      </c>
      <c r="AD2083">
        <f t="shared" si="525"/>
        <v>0</v>
      </c>
      <c r="AE2083">
        <f t="shared" si="526"/>
        <v>0</v>
      </c>
      <c r="AF2083">
        <f t="shared" si="527"/>
        <v>0</v>
      </c>
    </row>
    <row r="2084" spans="1:32" ht="60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512"/>
        <v>1.1073333333333333</v>
      </c>
      <c r="P2084" s="8">
        <f t="shared" si="513"/>
        <v>43.710526315789473</v>
      </c>
      <c r="Q2084" t="s">
        <v>8325</v>
      </c>
      <c r="R2084" t="s">
        <v>8329</v>
      </c>
      <c r="S2084" s="12">
        <f t="shared" si="514"/>
        <v>40870.786990740744</v>
      </c>
      <c r="T2084" s="12">
        <f t="shared" si="515"/>
        <v>40810.745324074072</v>
      </c>
      <c r="U2084">
        <f t="shared" si="516"/>
        <v>0</v>
      </c>
      <c r="V2084">
        <f t="shared" si="517"/>
        <v>1</v>
      </c>
      <c r="W2084">
        <f t="shared" si="518"/>
        <v>0</v>
      </c>
      <c r="X2084">
        <f t="shared" si="519"/>
        <v>0</v>
      </c>
      <c r="Y2084">
        <f t="shared" si="520"/>
        <v>0</v>
      </c>
      <c r="Z2084">
        <f t="shared" si="521"/>
        <v>0</v>
      </c>
      <c r="AA2084">
        <f t="shared" si="522"/>
        <v>0</v>
      </c>
      <c r="AB2084">
        <f t="shared" si="523"/>
        <v>0</v>
      </c>
      <c r="AC2084">
        <f t="shared" si="524"/>
        <v>0</v>
      </c>
      <c r="AD2084">
        <f t="shared" si="525"/>
        <v>0</v>
      </c>
      <c r="AE2084">
        <f t="shared" si="526"/>
        <v>0</v>
      </c>
      <c r="AF2084">
        <f t="shared" si="527"/>
        <v>0</v>
      </c>
    </row>
    <row r="2085" spans="1:32" ht="60" x14ac:dyDescent="0.25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512"/>
        <v>1.1333333333333333</v>
      </c>
      <c r="P2085" s="8">
        <f t="shared" si="513"/>
        <v>34</v>
      </c>
      <c r="Q2085" t="s">
        <v>8325</v>
      </c>
      <c r="R2085" t="s">
        <v>8329</v>
      </c>
      <c r="S2085" s="12">
        <f t="shared" si="514"/>
        <v>41064.34716435185</v>
      </c>
      <c r="T2085" s="12">
        <f t="shared" si="515"/>
        <v>41034.34716435185</v>
      </c>
      <c r="U2085">
        <f t="shared" si="516"/>
        <v>1</v>
      </c>
      <c r="V2085">
        <f t="shared" si="517"/>
        <v>0</v>
      </c>
      <c r="W2085">
        <f t="shared" si="518"/>
        <v>0</v>
      </c>
      <c r="X2085">
        <f t="shared" si="519"/>
        <v>0</v>
      </c>
      <c r="Y2085">
        <f t="shared" si="520"/>
        <v>0</v>
      </c>
      <c r="Z2085">
        <f t="shared" si="521"/>
        <v>0</v>
      </c>
      <c r="AA2085">
        <f t="shared" si="522"/>
        <v>0</v>
      </c>
      <c r="AB2085">
        <f t="shared" si="523"/>
        <v>0</v>
      </c>
      <c r="AC2085">
        <f t="shared" si="524"/>
        <v>0</v>
      </c>
      <c r="AD2085">
        <f t="shared" si="525"/>
        <v>0</v>
      </c>
      <c r="AE2085">
        <f t="shared" si="526"/>
        <v>0</v>
      </c>
      <c r="AF2085">
        <f t="shared" si="527"/>
        <v>0</v>
      </c>
    </row>
    <row r="2086" spans="1:32" ht="45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512"/>
        <v>1.0833333333333333</v>
      </c>
      <c r="P2086" s="8">
        <f t="shared" si="513"/>
        <v>70.652173913043484</v>
      </c>
      <c r="Q2086" t="s">
        <v>8325</v>
      </c>
      <c r="R2086" t="s">
        <v>8329</v>
      </c>
      <c r="S2086" s="12">
        <f t="shared" si="514"/>
        <v>41762.915972222225</v>
      </c>
      <c r="T2086" s="12">
        <f t="shared" si="515"/>
        <v>41731.458124999997</v>
      </c>
      <c r="U2086">
        <f t="shared" si="516"/>
        <v>0</v>
      </c>
      <c r="V2086">
        <f t="shared" si="517"/>
        <v>1</v>
      </c>
      <c r="W2086">
        <f t="shared" si="518"/>
        <v>0</v>
      </c>
      <c r="X2086">
        <f t="shared" si="519"/>
        <v>0</v>
      </c>
      <c r="Y2086">
        <f t="shared" si="520"/>
        <v>0</v>
      </c>
      <c r="Z2086">
        <f t="shared" si="521"/>
        <v>0</v>
      </c>
      <c r="AA2086">
        <f t="shared" si="522"/>
        <v>0</v>
      </c>
      <c r="AB2086">
        <f t="shared" si="523"/>
        <v>0</v>
      </c>
      <c r="AC2086">
        <f t="shared" si="524"/>
        <v>0</v>
      </c>
      <c r="AD2086">
        <f t="shared" si="525"/>
        <v>0</v>
      </c>
      <c r="AE2086">
        <f t="shared" si="526"/>
        <v>0</v>
      </c>
      <c r="AF2086">
        <f t="shared" si="527"/>
        <v>0</v>
      </c>
    </row>
    <row r="2087" spans="1:32" ht="60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512"/>
        <v>1.2353333333333334</v>
      </c>
      <c r="P2087" s="8">
        <f t="shared" si="513"/>
        <v>89.301204819277103</v>
      </c>
      <c r="Q2087" t="s">
        <v>8325</v>
      </c>
      <c r="R2087" t="s">
        <v>8329</v>
      </c>
      <c r="S2087" s="12">
        <f t="shared" si="514"/>
        <v>41105.460497685184</v>
      </c>
      <c r="T2087" s="12">
        <f t="shared" si="515"/>
        <v>41075.460497685184</v>
      </c>
      <c r="U2087">
        <f t="shared" si="516"/>
        <v>0</v>
      </c>
      <c r="V2087">
        <f t="shared" si="517"/>
        <v>0</v>
      </c>
      <c r="W2087">
        <f t="shared" si="518"/>
        <v>1</v>
      </c>
      <c r="X2087">
        <f t="shared" si="519"/>
        <v>0</v>
      </c>
      <c r="Y2087">
        <f t="shared" si="520"/>
        <v>0</v>
      </c>
      <c r="Z2087">
        <f t="shared" si="521"/>
        <v>0</v>
      </c>
      <c r="AA2087">
        <f t="shared" si="522"/>
        <v>0</v>
      </c>
      <c r="AB2087">
        <f t="shared" si="523"/>
        <v>0</v>
      </c>
      <c r="AC2087">
        <f t="shared" si="524"/>
        <v>0</v>
      </c>
      <c r="AD2087">
        <f t="shared" si="525"/>
        <v>0</v>
      </c>
      <c r="AE2087">
        <f t="shared" si="526"/>
        <v>0</v>
      </c>
      <c r="AF2087">
        <f t="shared" si="527"/>
        <v>0</v>
      </c>
    </row>
    <row r="2088" spans="1:32" ht="45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512"/>
        <v>1.0069999999999999</v>
      </c>
      <c r="P2088" s="8">
        <f t="shared" si="513"/>
        <v>115.08571428571429</v>
      </c>
      <c r="Q2088" t="s">
        <v>8325</v>
      </c>
      <c r="R2088" t="s">
        <v>8329</v>
      </c>
      <c r="S2088" s="12">
        <f t="shared" si="514"/>
        <v>40890.832638888889</v>
      </c>
      <c r="T2088" s="12">
        <f t="shared" si="515"/>
        <v>40860.29550925926</v>
      </c>
      <c r="U2088">
        <f t="shared" si="516"/>
        <v>0</v>
      </c>
      <c r="V2088">
        <f t="shared" si="517"/>
        <v>1</v>
      </c>
      <c r="W2088">
        <f t="shared" si="518"/>
        <v>0</v>
      </c>
      <c r="X2088">
        <f t="shared" si="519"/>
        <v>0</v>
      </c>
      <c r="Y2088">
        <f t="shared" si="520"/>
        <v>0</v>
      </c>
      <c r="Z2088">
        <f t="shared" si="521"/>
        <v>0</v>
      </c>
      <c r="AA2088">
        <f t="shared" si="522"/>
        <v>0</v>
      </c>
      <c r="AB2088">
        <f t="shared" si="523"/>
        <v>0</v>
      </c>
      <c r="AC2088">
        <f t="shared" si="524"/>
        <v>0</v>
      </c>
      <c r="AD2088">
        <f t="shared" si="525"/>
        <v>0</v>
      </c>
      <c r="AE2088">
        <f t="shared" si="526"/>
        <v>0</v>
      </c>
      <c r="AF2088">
        <f t="shared" si="527"/>
        <v>0</v>
      </c>
    </row>
    <row r="2089" spans="1:32" ht="60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512"/>
        <v>1.0353333333333334</v>
      </c>
      <c r="P2089" s="8">
        <f t="shared" si="513"/>
        <v>62.12</v>
      </c>
      <c r="Q2089" t="s">
        <v>8325</v>
      </c>
      <c r="R2089" t="s">
        <v>8329</v>
      </c>
      <c r="S2089" s="12">
        <f t="shared" si="514"/>
        <v>40793.829375000001</v>
      </c>
      <c r="T2089" s="12">
        <f t="shared" si="515"/>
        <v>40763.829375000001</v>
      </c>
      <c r="U2089">
        <f t="shared" si="516"/>
        <v>0</v>
      </c>
      <c r="V2089">
        <f t="shared" si="517"/>
        <v>1</v>
      </c>
      <c r="W2089">
        <f t="shared" si="518"/>
        <v>0</v>
      </c>
      <c r="X2089">
        <f t="shared" si="519"/>
        <v>0</v>
      </c>
      <c r="Y2089">
        <f t="shared" si="520"/>
        <v>0</v>
      </c>
      <c r="Z2089">
        <f t="shared" si="521"/>
        <v>0</v>
      </c>
      <c r="AA2089">
        <f t="shared" si="522"/>
        <v>0</v>
      </c>
      <c r="AB2089">
        <f t="shared" si="523"/>
        <v>0</v>
      </c>
      <c r="AC2089">
        <f t="shared" si="524"/>
        <v>0</v>
      </c>
      <c r="AD2089">
        <f t="shared" si="525"/>
        <v>0</v>
      </c>
      <c r="AE2089">
        <f t="shared" si="526"/>
        <v>0</v>
      </c>
      <c r="AF2089">
        <f t="shared" si="527"/>
        <v>0</v>
      </c>
    </row>
    <row r="2090" spans="1:32" ht="60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512"/>
        <v>1.1551066666666667</v>
      </c>
      <c r="P2090" s="8">
        <f t="shared" si="513"/>
        <v>46.204266666666669</v>
      </c>
      <c r="Q2090" t="s">
        <v>8325</v>
      </c>
      <c r="R2090" t="s">
        <v>8329</v>
      </c>
      <c r="S2090" s="12">
        <f t="shared" si="514"/>
        <v>40431.790972222225</v>
      </c>
      <c r="T2090" s="12">
        <f t="shared" si="515"/>
        <v>40395.339722222227</v>
      </c>
      <c r="U2090">
        <f t="shared" si="516"/>
        <v>0</v>
      </c>
      <c r="V2090">
        <f t="shared" si="517"/>
        <v>1</v>
      </c>
      <c r="W2090">
        <f t="shared" si="518"/>
        <v>0</v>
      </c>
      <c r="X2090">
        <f t="shared" si="519"/>
        <v>0</v>
      </c>
      <c r="Y2090">
        <f t="shared" si="520"/>
        <v>0</v>
      </c>
      <c r="Z2090">
        <f t="shared" si="521"/>
        <v>0</v>
      </c>
      <c r="AA2090">
        <f t="shared" si="522"/>
        <v>0</v>
      </c>
      <c r="AB2090">
        <f t="shared" si="523"/>
        <v>0</v>
      </c>
      <c r="AC2090">
        <f t="shared" si="524"/>
        <v>0</v>
      </c>
      <c r="AD2090">
        <f t="shared" si="525"/>
        <v>0</v>
      </c>
      <c r="AE2090">
        <f t="shared" si="526"/>
        <v>0</v>
      </c>
      <c r="AF2090">
        <f t="shared" si="527"/>
        <v>0</v>
      </c>
    </row>
    <row r="2091" spans="1:32" ht="30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512"/>
        <v>1.2040040000000001</v>
      </c>
      <c r="P2091" s="8">
        <f t="shared" si="513"/>
        <v>48.54854838709678</v>
      </c>
      <c r="Q2091" t="s">
        <v>8325</v>
      </c>
      <c r="R2091" t="s">
        <v>8329</v>
      </c>
      <c r="S2091" s="12">
        <f t="shared" si="514"/>
        <v>41487.701319444444</v>
      </c>
      <c r="T2091" s="12">
        <f t="shared" si="515"/>
        <v>41452.701319444444</v>
      </c>
      <c r="U2091">
        <f t="shared" si="516"/>
        <v>0</v>
      </c>
      <c r="V2091">
        <f t="shared" si="517"/>
        <v>1</v>
      </c>
      <c r="W2091">
        <f t="shared" si="518"/>
        <v>0</v>
      </c>
      <c r="X2091">
        <f t="shared" si="519"/>
        <v>0</v>
      </c>
      <c r="Y2091">
        <f t="shared" si="520"/>
        <v>0</v>
      </c>
      <c r="Z2091">
        <f t="shared" si="521"/>
        <v>0</v>
      </c>
      <c r="AA2091">
        <f t="shared" si="522"/>
        <v>0</v>
      </c>
      <c r="AB2091">
        <f t="shared" si="523"/>
        <v>0</v>
      </c>
      <c r="AC2091">
        <f t="shared" si="524"/>
        <v>0</v>
      </c>
      <c r="AD2091">
        <f t="shared" si="525"/>
        <v>0</v>
      </c>
      <c r="AE2091">
        <f t="shared" si="526"/>
        <v>0</v>
      </c>
      <c r="AF2091">
        <f t="shared" si="527"/>
        <v>0</v>
      </c>
    </row>
    <row r="2092" spans="1:32" ht="60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512"/>
        <v>1.1504037499999999</v>
      </c>
      <c r="P2092" s="8">
        <f t="shared" si="513"/>
        <v>57.520187499999999</v>
      </c>
      <c r="Q2092" t="s">
        <v>8325</v>
      </c>
      <c r="R2092" t="s">
        <v>8329</v>
      </c>
      <c r="S2092" s="12">
        <f t="shared" si="514"/>
        <v>41329.006423611107</v>
      </c>
      <c r="T2092" s="12">
        <f t="shared" si="515"/>
        <v>41299.006423611107</v>
      </c>
      <c r="U2092">
        <f t="shared" si="516"/>
        <v>0</v>
      </c>
      <c r="V2092">
        <f t="shared" si="517"/>
        <v>0</v>
      </c>
      <c r="W2092">
        <f t="shared" si="518"/>
        <v>1</v>
      </c>
      <c r="X2092">
        <f t="shared" si="519"/>
        <v>0</v>
      </c>
      <c r="Y2092">
        <f t="shared" si="520"/>
        <v>0</v>
      </c>
      <c r="Z2092">
        <f t="shared" si="521"/>
        <v>0</v>
      </c>
      <c r="AA2092">
        <f t="shared" si="522"/>
        <v>0</v>
      </c>
      <c r="AB2092">
        <f t="shared" si="523"/>
        <v>0</v>
      </c>
      <c r="AC2092">
        <f t="shared" si="524"/>
        <v>0</v>
      </c>
      <c r="AD2092">
        <f t="shared" si="525"/>
        <v>0</v>
      </c>
      <c r="AE2092">
        <f t="shared" si="526"/>
        <v>0</v>
      </c>
      <c r="AF2092">
        <f t="shared" si="527"/>
        <v>0</v>
      </c>
    </row>
    <row r="2093" spans="1:32" ht="60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512"/>
        <v>1.2046777777777777</v>
      </c>
      <c r="P2093" s="8">
        <f t="shared" si="513"/>
        <v>88.147154471544724</v>
      </c>
      <c r="Q2093" t="s">
        <v>8325</v>
      </c>
      <c r="R2093" t="s">
        <v>8329</v>
      </c>
      <c r="S2093" s="12">
        <f t="shared" si="514"/>
        <v>40603.458333333336</v>
      </c>
      <c r="T2093" s="12">
        <f t="shared" si="515"/>
        <v>40554.947662037041</v>
      </c>
      <c r="U2093">
        <f t="shared" si="516"/>
        <v>0</v>
      </c>
      <c r="V2093">
        <f t="shared" si="517"/>
        <v>0</v>
      </c>
      <c r="W2093">
        <f t="shared" si="518"/>
        <v>0</v>
      </c>
      <c r="X2093">
        <f t="shared" si="519"/>
        <v>0</v>
      </c>
      <c r="Y2093">
        <f t="shared" si="520"/>
        <v>1</v>
      </c>
      <c r="Z2093">
        <f t="shared" si="521"/>
        <v>0</v>
      </c>
      <c r="AA2093">
        <f t="shared" si="522"/>
        <v>0</v>
      </c>
      <c r="AB2093">
        <f t="shared" si="523"/>
        <v>0</v>
      </c>
      <c r="AC2093">
        <f t="shared" si="524"/>
        <v>0</v>
      </c>
      <c r="AD2093">
        <f t="shared" si="525"/>
        <v>0</v>
      </c>
      <c r="AE2093">
        <f t="shared" si="526"/>
        <v>0</v>
      </c>
      <c r="AF2093">
        <f t="shared" si="527"/>
        <v>0</v>
      </c>
    </row>
    <row r="2094" spans="1:32" ht="45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512"/>
        <v>1.0128333333333333</v>
      </c>
      <c r="P2094" s="8">
        <f t="shared" si="513"/>
        <v>110.49090909090908</v>
      </c>
      <c r="Q2094" t="s">
        <v>8325</v>
      </c>
      <c r="R2094" t="s">
        <v>8329</v>
      </c>
      <c r="S2094" s="12">
        <f t="shared" si="514"/>
        <v>40823.332546296297</v>
      </c>
      <c r="T2094" s="12">
        <f t="shared" si="515"/>
        <v>40763.332546296297</v>
      </c>
      <c r="U2094">
        <f t="shared" si="516"/>
        <v>0</v>
      </c>
      <c r="V2094">
        <f t="shared" si="517"/>
        <v>0</v>
      </c>
      <c r="W2094">
        <f t="shared" si="518"/>
        <v>1</v>
      </c>
      <c r="X2094">
        <f t="shared" si="519"/>
        <v>0</v>
      </c>
      <c r="Y2094">
        <f t="shared" si="520"/>
        <v>0</v>
      </c>
      <c r="Z2094">
        <f t="shared" si="521"/>
        <v>0</v>
      </c>
      <c r="AA2094">
        <f t="shared" si="522"/>
        <v>0</v>
      </c>
      <c r="AB2094">
        <f t="shared" si="523"/>
        <v>0</v>
      </c>
      <c r="AC2094">
        <f t="shared" si="524"/>
        <v>0</v>
      </c>
      <c r="AD2094">
        <f t="shared" si="525"/>
        <v>0</v>
      </c>
      <c r="AE2094">
        <f t="shared" si="526"/>
        <v>0</v>
      </c>
      <c r="AF2094">
        <f t="shared" si="527"/>
        <v>0</v>
      </c>
    </row>
    <row r="2095" spans="1:32" ht="45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512"/>
        <v>1.0246666666666666</v>
      </c>
      <c r="P2095" s="8">
        <f t="shared" si="513"/>
        <v>66.826086956521735</v>
      </c>
      <c r="Q2095" t="s">
        <v>8325</v>
      </c>
      <c r="R2095" t="s">
        <v>8329</v>
      </c>
      <c r="S2095" s="12">
        <f t="shared" si="514"/>
        <v>41265.521203703705</v>
      </c>
      <c r="T2095" s="12">
        <f t="shared" si="515"/>
        <v>41205.479537037041</v>
      </c>
      <c r="U2095">
        <f t="shared" si="516"/>
        <v>0</v>
      </c>
      <c r="V2095">
        <f t="shared" si="517"/>
        <v>1</v>
      </c>
      <c r="W2095">
        <f t="shared" si="518"/>
        <v>0</v>
      </c>
      <c r="X2095">
        <f t="shared" si="519"/>
        <v>0</v>
      </c>
      <c r="Y2095">
        <f t="shared" si="520"/>
        <v>0</v>
      </c>
      <c r="Z2095">
        <f t="shared" si="521"/>
        <v>0</v>
      </c>
      <c r="AA2095">
        <f t="shared" si="522"/>
        <v>0</v>
      </c>
      <c r="AB2095">
        <f t="shared" si="523"/>
        <v>0</v>
      </c>
      <c r="AC2095">
        <f t="shared" si="524"/>
        <v>0</v>
      </c>
      <c r="AD2095">
        <f t="shared" si="525"/>
        <v>0</v>
      </c>
      <c r="AE2095">
        <f t="shared" si="526"/>
        <v>0</v>
      </c>
      <c r="AF2095">
        <f t="shared" si="527"/>
        <v>0</v>
      </c>
    </row>
    <row r="2096" spans="1:32" ht="60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512"/>
        <v>1.2054285714285715</v>
      </c>
      <c r="P2096" s="8">
        <f t="shared" si="513"/>
        <v>58.597222222222221</v>
      </c>
      <c r="Q2096" t="s">
        <v>8325</v>
      </c>
      <c r="R2096" t="s">
        <v>8329</v>
      </c>
      <c r="S2096" s="12">
        <f t="shared" si="514"/>
        <v>40972.75</v>
      </c>
      <c r="T2096" s="12">
        <f t="shared" si="515"/>
        <v>40938.64502314815</v>
      </c>
      <c r="U2096">
        <f t="shared" si="516"/>
        <v>0</v>
      </c>
      <c r="V2096">
        <f t="shared" si="517"/>
        <v>1</v>
      </c>
      <c r="W2096">
        <f t="shared" si="518"/>
        <v>0</v>
      </c>
      <c r="X2096">
        <f t="shared" si="519"/>
        <v>0</v>
      </c>
      <c r="Y2096">
        <f t="shared" si="520"/>
        <v>0</v>
      </c>
      <c r="Z2096">
        <f t="shared" si="521"/>
        <v>0</v>
      </c>
      <c r="AA2096">
        <f t="shared" si="522"/>
        <v>0</v>
      </c>
      <c r="AB2096">
        <f t="shared" si="523"/>
        <v>0</v>
      </c>
      <c r="AC2096">
        <f t="shared" si="524"/>
        <v>0</v>
      </c>
      <c r="AD2096">
        <f t="shared" si="525"/>
        <v>0</v>
      </c>
      <c r="AE2096">
        <f t="shared" si="526"/>
        <v>0</v>
      </c>
      <c r="AF2096">
        <f t="shared" si="527"/>
        <v>0</v>
      </c>
    </row>
    <row r="2097" spans="1:32" ht="45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512"/>
        <v>1</v>
      </c>
      <c r="P2097" s="8">
        <f t="shared" si="513"/>
        <v>113.63636363636364</v>
      </c>
      <c r="Q2097" t="s">
        <v>8325</v>
      </c>
      <c r="R2097" t="s">
        <v>8329</v>
      </c>
      <c r="S2097" s="12">
        <f t="shared" si="514"/>
        <v>40818.358483796299</v>
      </c>
      <c r="T2097" s="12">
        <f t="shared" si="515"/>
        <v>40758.358483796299</v>
      </c>
      <c r="U2097">
        <f t="shared" si="516"/>
        <v>0</v>
      </c>
      <c r="V2097">
        <f t="shared" si="517"/>
        <v>1</v>
      </c>
      <c r="W2097">
        <f t="shared" si="518"/>
        <v>0</v>
      </c>
      <c r="X2097">
        <f t="shared" si="519"/>
        <v>0</v>
      </c>
      <c r="Y2097">
        <f t="shared" si="520"/>
        <v>0</v>
      </c>
      <c r="Z2097">
        <f t="shared" si="521"/>
        <v>0</v>
      </c>
      <c r="AA2097">
        <f t="shared" si="522"/>
        <v>0</v>
      </c>
      <c r="AB2097">
        <f t="shared" si="523"/>
        <v>0</v>
      </c>
      <c r="AC2097">
        <f t="shared" si="524"/>
        <v>0</v>
      </c>
      <c r="AD2097">
        <f t="shared" si="525"/>
        <v>0</v>
      </c>
      <c r="AE2097">
        <f t="shared" si="526"/>
        <v>0</v>
      </c>
      <c r="AF2097">
        <f t="shared" si="527"/>
        <v>0</v>
      </c>
    </row>
    <row r="2098" spans="1:32" ht="45" x14ac:dyDescent="0.25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512"/>
        <v>1.0166666666666666</v>
      </c>
      <c r="P2098" s="8">
        <f t="shared" si="513"/>
        <v>43.571428571428569</v>
      </c>
      <c r="Q2098" t="s">
        <v>8325</v>
      </c>
      <c r="R2098" t="s">
        <v>8329</v>
      </c>
      <c r="S2098" s="12">
        <f t="shared" si="514"/>
        <v>41207.790972222225</v>
      </c>
      <c r="T2098" s="12">
        <f t="shared" si="515"/>
        <v>41192.383506944447</v>
      </c>
      <c r="U2098">
        <f t="shared" si="516"/>
        <v>1</v>
      </c>
      <c r="V2098">
        <f t="shared" si="517"/>
        <v>0</v>
      </c>
      <c r="W2098">
        <f t="shared" si="518"/>
        <v>0</v>
      </c>
      <c r="X2098">
        <f t="shared" si="519"/>
        <v>0</v>
      </c>
      <c r="Y2098">
        <f t="shared" si="520"/>
        <v>0</v>
      </c>
      <c r="Z2098">
        <f t="shared" si="521"/>
        <v>0</v>
      </c>
      <c r="AA2098">
        <f t="shared" si="522"/>
        <v>0</v>
      </c>
      <c r="AB2098">
        <f t="shared" si="523"/>
        <v>0</v>
      </c>
      <c r="AC2098">
        <f t="shared" si="524"/>
        <v>0</v>
      </c>
      <c r="AD2098">
        <f t="shared" si="525"/>
        <v>0</v>
      </c>
      <c r="AE2098">
        <f t="shared" si="526"/>
        <v>0</v>
      </c>
      <c r="AF2098">
        <f t="shared" si="527"/>
        <v>0</v>
      </c>
    </row>
    <row r="2099" spans="1:32" ht="60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512"/>
        <v>1</v>
      </c>
      <c r="P2099" s="8">
        <f t="shared" si="513"/>
        <v>78.94736842105263</v>
      </c>
      <c r="Q2099" t="s">
        <v>8325</v>
      </c>
      <c r="R2099" t="s">
        <v>8329</v>
      </c>
      <c r="S2099" s="12">
        <f t="shared" si="514"/>
        <v>40878.251562500001</v>
      </c>
      <c r="T2099" s="12">
        <f t="shared" si="515"/>
        <v>40818.209895833337</v>
      </c>
      <c r="U2099">
        <f t="shared" si="516"/>
        <v>0</v>
      </c>
      <c r="V2099">
        <f t="shared" si="517"/>
        <v>1</v>
      </c>
      <c r="W2099">
        <f t="shared" si="518"/>
        <v>0</v>
      </c>
      <c r="X2099">
        <f t="shared" si="519"/>
        <v>0</v>
      </c>
      <c r="Y2099">
        <f t="shared" si="520"/>
        <v>0</v>
      </c>
      <c r="Z2099">
        <f t="shared" si="521"/>
        <v>0</v>
      </c>
      <c r="AA2099">
        <f t="shared" si="522"/>
        <v>0</v>
      </c>
      <c r="AB2099">
        <f t="shared" si="523"/>
        <v>0</v>
      </c>
      <c r="AC2099">
        <f t="shared" si="524"/>
        <v>0</v>
      </c>
      <c r="AD2099">
        <f t="shared" si="525"/>
        <v>0</v>
      </c>
      <c r="AE2099">
        <f t="shared" si="526"/>
        <v>0</v>
      </c>
      <c r="AF2099">
        <f t="shared" si="527"/>
        <v>0</v>
      </c>
    </row>
    <row r="2100" spans="1:32" ht="45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512"/>
        <v>1.0033333333333334</v>
      </c>
      <c r="P2100" s="8">
        <f t="shared" si="513"/>
        <v>188.125</v>
      </c>
      <c r="Q2100" t="s">
        <v>8325</v>
      </c>
      <c r="R2100" t="s">
        <v>8329</v>
      </c>
      <c r="S2100" s="12">
        <f t="shared" si="514"/>
        <v>40975.73883101852</v>
      </c>
      <c r="T2100" s="12">
        <f t="shared" si="515"/>
        <v>40945.73883101852</v>
      </c>
      <c r="U2100">
        <f t="shared" si="516"/>
        <v>0</v>
      </c>
      <c r="V2100">
        <f t="shared" si="517"/>
        <v>0</v>
      </c>
      <c r="W2100">
        <f t="shared" si="518"/>
        <v>1</v>
      </c>
      <c r="X2100">
        <f t="shared" si="519"/>
        <v>0</v>
      </c>
      <c r="Y2100">
        <f t="shared" si="520"/>
        <v>0</v>
      </c>
      <c r="Z2100">
        <f t="shared" si="521"/>
        <v>0</v>
      </c>
      <c r="AA2100">
        <f t="shared" si="522"/>
        <v>0</v>
      </c>
      <c r="AB2100">
        <f t="shared" si="523"/>
        <v>0</v>
      </c>
      <c r="AC2100">
        <f t="shared" si="524"/>
        <v>0</v>
      </c>
      <c r="AD2100">
        <f t="shared" si="525"/>
        <v>0</v>
      </c>
      <c r="AE2100">
        <f t="shared" si="526"/>
        <v>0</v>
      </c>
      <c r="AF2100">
        <f t="shared" si="527"/>
        <v>0</v>
      </c>
    </row>
    <row r="2101" spans="1:32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512"/>
        <v>1.3236666666666668</v>
      </c>
      <c r="P2101" s="8">
        <f t="shared" si="513"/>
        <v>63.031746031746032</v>
      </c>
      <c r="Q2101" t="s">
        <v>8325</v>
      </c>
      <c r="R2101" t="s">
        <v>8329</v>
      </c>
      <c r="S2101" s="12">
        <f t="shared" si="514"/>
        <v>42186.777777777781</v>
      </c>
      <c r="T2101" s="12">
        <f t="shared" si="515"/>
        <v>42173.371342592596</v>
      </c>
      <c r="U2101">
        <f t="shared" si="516"/>
        <v>0</v>
      </c>
      <c r="V2101">
        <f t="shared" si="517"/>
        <v>1</v>
      </c>
      <c r="W2101">
        <f t="shared" si="518"/>
        <v>0</v>
      </c>
      <c r="X2101">
        <f t="shared" si="519"/>
        <v>0</v>
      </c>
      <c r="Y2101">
        <f t="shared" si="520"/>
        <v>0</v>
      </c>
      <c r="Z2101">
        <f t="shared" si="521"/>
        <v>0</v>
      </c>
      <c r="AA2101">
        <f t="shared" si="522"/>
        <v>0</v>
      </c>
      <c r="AB2101">
        <f t="shared" si="523"/>
        <v>0</v>
      </c>
      <c r="AC2101">
        <f t="shared" si="524"/>
        <v>0</v>
      </c>
      <c r="AD2101">
        <f t="shared" si="525"/>
        <v>0</v>
      </c>
      <c r="AE2101">
        <f t="shared" si="526"/>
        <v>0</v>
      </c>
      <c r="AF2101">
        <f t="shared" si="527"/>
        <v>0</v>
      </c>
    </row>
    <row r="2102" spans="1:32" ht="60" x14ac:dyDescent="0.25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512"/>
        <v>1.3666666666666667</v>
      </c>
      <c r="P2102" s="8">
        <f t="shared" si="513"/>
        <v>30.37037037037037</v>
      </c>
      <c r="Q2102" t="s">
        <v>8325</v>
      </c>
      <c r="R2102" t="s">
        <v>8329</v>
      </c>
      <c r="S2102" s="12">
        <f t="shared" si="514"/>
        <v>41089.790972222225</v>
      </c>
      <c r="T2102" s="12">
        <f t="shared" si="515"/>
        <v>41074.459965277776</v>
      </c>
      <c r="U2102">
        <f t="shared" si="516"/>
        <v>1</v>
      </c>
      <c r="V2102">
        <f t="shared" si="517"/>
        <v>0</v>
      </c>
      <c r="W2102">
        <f t="shared" si="518"/>
        <v>0</v>
      </c>
      <c r="X2102">
        <f t="shared" si="519"/>
        <v>0</v>
      </c>
      <c r="Y2102">
        <f t="shared" si="520"/>
        <v>0</v>
      </c>
      <c r="Z2102">
        <f t="shared" si="521"/>
        <v>0</v>
      </c>
      <c r="AA2102">
        <f t="shared" si="522"/>
        <v>0</v>
      </c>
      <c r="AB2102">
        <f t="shared" si="523"/>
        <v>0</v>
      </c>
      <c r="AC2102">
        <f t="shared" si="524"/>
        <v>0</v>
      </c>
      <c r="AD2102">
        <f t="shared" si="525"/>
        <v>0</v>
      </c>
      <c r="AE2102">
        <f t="shared" si="526"/>
        <v>0</v>
      </c>
      <c r="AF2102">
        <f t="shared" si="527"/>
        <v>0</v>
      </c>
    </row>
    <row r="2103" spans="1:32" ht="60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512"/>
        <v>1.1325000000000001</v>
      </c>
      <c r="P2103" s="8">
        <f t="shared" si="513"/>
        <v>51.477272727272727</v>
      </c>
      <c r="Q2103" t="s">
        <v>8325</v>
      </c>
      <c r="R2103" t="s">
        <v>8329</v>
      </c>
      <c r="S2103" s="12">
        <f t="shared" si="514"/>
        <v>40951.774467592593</v>
      </c>
      <c r="T2103" s="12">
        <f t="shared" si="515"/>
        <v>40891.774467592593</v>
      </c>
      <c r="U2103">
        <f t="shared" si="516"/>
        <v>0</v>
      </c>
      <c r="V2103">
        <f t="shared" si="517"/>
        <v>1</v>
      </c>
      <c r="W2103">
        <f t="shared" si="518"/>
        <v>0</v>
      </c>
      <c r="X2103">
        <f t="shared" si="519"/>
        <v>0</v>
      </c>
      <c r="Y2103">
        <f t="shared" si="520"/>
        <v>0</v>
      </c>
      <c r="Z2103">
        <f t="shared" si="521"/>
        <v>0</v>
      </c>
      <c r="AA2103">
        <f t="shared" si="522"/>
        <v>0</v>
      </c>
      <c r="AB2103">
        <f t="shared" si="523"/>
        <v>0</v>
      </c>
      <c r="AC2103">
        <f t="shared" si="524"/>
        <v>0</v>
      </c>
      <c r="AD2103">
        <f t="shared" si="525"/>
        <v>0</v>
      </c>
      <c r="AE2103">
        <f t="shared" si="526"/>
        <v>0</v>
      </c>
      <c r="AF2103">
        <f t="shared" si="527"/>
        <v>0</v>
      </c>
    </row>
    <row r="2104" spans="1:32" ht="60" x14ac:dyDescent="0.25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512"/>
        <v>1.36</v>
      </c>
      <c r="P2104" s="8">
        <f t="shared" si="513"/>
        <v>35.789473684210527</v>
      </c>
      <c r="Q2104" t="s">
        <v>8325</v>
      </c>
      <c r="R2104" t="s">
        <v>8329</v>
      </c>
      <c r="S2104" s="12">
        <f t="shared" si="514"/>
        <v>40668.493611111109</v>
      </c>
      <c r="T2104" s="12">
        <f t="shared" si="515"/>
        <v>40638.493611111109</v>
      </c>
      <c r="U2104">
        <f t="shared" si="516"/>
        <v>1</v>
      </c>
      <c r="V2104">
        <f t="shared" si="517"/>
        <v>1</v>
      </c>
      <c r="W2104">
        <f t="shared" si="518"/>
        <v>0</v>
      </c>
      <c r="X2104">
        <f t="shared" si="519"/>
        <v>0</v>
      </c>
      <c r="Y2104">
        <f t="shared" si="520"/>
        <v>0</v>
      </c>
      <c r="Z2104">
        <f t="shared" si="521"/>
        <v>0</v>
      </c>
      <c r="AA2104">
        <f t="shared" si="522"/>
        <v>0</v>
      </c>
      <c r="AB2104">
        <f t="shared" si="523"/>
        <v>0</v>
      </c>
      <c r="AC2104">
        <f t="shared" si="524"/>
        <v>0</v>
      </c>
      <c r="AD2104">
        <f t="shared" si="525"/>
        <v>0</v>
      </c>
      <c r="AE2104">
        <f t="shared" si="526"/>
        <v>0</v>
      </c>
      <c r="AF2104">
        <f t="shared" si="527"/>
        <v>0</v>
      </c>
    </row>
    <row r="2105" spans="1:32" ht="30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512"/>
        <v>1.4612318374694613</v>
      </c>
      <c r="P2105" s="8">
        <f t="shared" si="513"/>
        <v>98.817391304347822</v>
      </c>
      <c r="Q2105" t="s">
        <v>8325</v>
      </c>
      <c r="R2105" t="s">
        <v>8329</v>
      </c>
      <c r="S2105" s="12">
        <f t="shared" si="514"/>
        <v>41222.4216087963</v>
      </c>
      <c r="T2105" s="12">
        <f t="shared" si="515"/>
        <v>41192.379942129628</v>
      </c>
      <c r="U2105">
        <f t="shared" si="516"/>
        <v>0</v>
      </c>
      <c r="V2105">
        <f t="shared" si="517"/>
        <v>0</v>
      </c>
      <c r="W2105">
        <f t="shared" si="518"/>
        <v>1</v>
      </c>
      <c r="X2105">
        <f t="shared" si="519"/>
        <v>0</v>
      </c>
      <c r="Y2105">
        <f t="shared" si="520"/>
        <v>0</v>
      </c>
      <c r="Z2105">
        <f t="shared" si="521"/>
        <v>0</v>
      </c>
      <c r="AA2105">
        <f t="shared" si="522"/>
        <v>0</v>
      </c>
      <c r="AB2105">
        <f t="shared" si="523"/>
        <v>0</v>
      </c>
      <c r="AC2105">
        <f t="shared" si="524"/>
        <v>0</v>
      </c>
      <c r="AD2105">
        <f t="shared" si="525"/>
        <v>0</v>
      </c>
      <c r="AE2105">
        <f t="shared" si="526"/>
        <v>0</v>
      </c>
      <c r="AF2105">
        <f t="shared" si="527"/>
        <v>0</v>
      </c>
    </row>
    <row r="2106" spans="1:32" ht="45" x14ac:dyDescent="0.25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512"/>
        <v>1.2949999999999999</v>
      </c>
      <c r="P2106" s="8">
        <f t="shared" si="513"/>
        <v>28</v>
      </c>
      <c r="Q2106" t="s">
        <v>8325</v>
      </c>
      <c r="R2106" t="s">
        <v>8329</v>
      </c>
      <c r="S2106" s="12">
        <f t="shared" si="514"/>
        <v>41424.625</v>
      </c>
      <c r="T2106" s="12">
        <f t="shared" si="515"/>
        <v>41393.699467592596</v>
      </c>
      <c r="U2106">
        <f t="shared" si="516"/>
        <v>1</v>
      </c>
      <c r="V2106">
        <f t="shared" si="517"/>
        <v>0</v>
      </c>
      <c r="W2106">
        <f t="shared" si="518"/>
        <v>0</v>
      </c>
      <c r="X2106">
        <f t="shared" si="519"/>
        <v>0</v>
      </c>
      <c r="Y2106">
        <f t="shared" si="520"/>
        <v>0</v>
      </c>
      <c r="Z2106">
        <f t="shared" si="521"/>
        <v>0</v>
      </c>
      <c r="AA2106">
        <f t="shared" si="522"/>
        <v>0</v>
      </c>
      <c r="AB2106">
        <f t="shared" si="523"/>
        <v>0</v>
      </c>
      <c r="AC2106">
        <f t="shared" si="524"/>
        <v>0</v>
      </c>
      <c r="AD2106">
        <f t="shared" si="525"/>
        <v>0</v>
      </c>
      <c r="AE2106">
        <f t="shared" si="526"/>
        <v>0</v>
      </c>
      <c r="AF2106">
        <f t="shared" si="527"/>
        <v>0</v>
      </c>
    </row>
    <row r="2107" spans="1:32" ht="45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512"/>
        <v>2.54</v>
      </c>
      <c r="P2107" s="8">
        <f t="shared" si="513"/>
        <v>51.313131313131315</v>
      </c>
      <c r="Q2107" t="s">
        <v>8325</v>
      </c>
      <c r="R2107" t="s">
        <v>8329</v>
      </c>
      <c r="S2107" s="12">
        <f t="shared" si="514"/>
        <v>41963.791666666672</v>
      </c>
      <c r="T2107" s="12">
        <f t="shared" si="515"/>
        <v>41951.413807870369</v>
      </c>
      <c r="U2107">
        <f t="shared" si="516"/>
        <v>0</v>
      </c>
      <c r="V2107">
        <f t="shared" si="517"/>
        <v>1</v>
      </c>
      <c r="W2107">
        <f t="shared" si="518"/>
        <v>0</v>
      </c>
      <c r="X2107">
        <f t="shared" si="519"/>
        <v>0</v>
      </c>
      <c r="Y2107">
        <f t="shared" si="520"/>
        <v>0</v>
      </c>
      <c r="Z2107">
        <f t="shared" si="521"/>
        <v>0</v>
      </c>
      <c r="AA2107">
        <f t="shared" si="522"/>
        <v>0</v>
      </c>
      <c r="AB2107">
        <f t="shared" si="523"/>
        <v>0</v>
      </c>
      <c r="AC2107">
        <f t="shared" si="524"/>
        <v>0</v>
      </c>
      <c r="AD2107">
        <f t="shared" si="525"/>
        <v>0</v>
      </c>
      <c r="AE2107">
        <f t="shared" si="526"/>
        <v>0</v>
      </c>
      <c r="AF2107">
        <f t="shared" si="527"/>
        <v>0</v>
      </c>
    </row>
    <row r="2108" spans="1:32" ht="60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512"/>
        <v>1.0704545454545455</v>
      </c>
      <c r="P2108" s="8">
        <f t="shared" si="513"/>
        <v>53.522727272727273</v>
      </c>
      <c r="Q2108" t="s">
        <v>8325</v>
      </c>
      <c r="R2108" t="s">
        <v>8329</v>
      </c>
      <c r="S2108" s="12">
        <f t="shared" si="514"/>
        <v>41299.83997685185</v>
      </c>
      <c r="T2108" s="12">
        <f t="shared" si="515"/>
        <v>41269.83997685185</v>
      </c>
      <c r="U2108">
        <f t="shared" si="516"/>
        <v>0</v>
      </c>
      <c r="V2108">
        <f t="shared" si="517"/>
        <v>1</v>
      </c>
      <c r="W2108">
        <f t="shared" si="518"/>
        <v>0</v>
      </c>
      <c r="X2108">
        <f t="shared" si="519"/>
        <v>0</v>
      </c>
      <c r="Y2108">
        <f t="shared" si="520"/>
        <v>0</v>
      </c>
      <c r="Z2108">
        <f t="shared" si="521"/>
        <v>0</v>
      </c>
      <c r="AA2108">
        <f t="shared" si="522"/>
        <v>0</v>
      </c>
      <c r="AB2108">
        <f t="shared" si="523"/>
        <v>0</v>
      </c>
      <c r="AC2108">
        <f t="shared" si="524"/>
        <v>0</v>
      </c>
      <c r="AD2108">
        <f t="shared" si="525"/>
        <v>0</v>
      </c>
      <c r="AE2108">
        <f t="shared" si="526"/>
        <v>0</v>
      </c>
      <c r="AF2108">
        <f t="shared" si="527"/>
        <v>0</v>
      </c>
    </row>
    <row r="2109" spans="1:32" ht="45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512"/>
        <v>1.0773299999999999</v>
      </c>
      <c r="P2109" s="8">
        <f t="shared" si="513"/>
        <v>37.149310344827583</v>
      </c>
      <c r="Q2109" t="s">
        <v>8325</v>
      </c>
      <c r="R2109" t="s">
        <v>8329</v>
      </c>
      <c r="S2109" s="12">
        <f t="shared" si="514"/>
        <v>41955.377233796295</v>
      </c>
      <c r="T2109" s="12">
        <f t="shared" si="515"/>
        <v>41934.33556712963</v>
      </c>
      <c r="U2109">
        <f t="shared" si="516"/>
        <v>0</v>
      </c>
      <c r="V2109">
        <f t="shared" si="517"/>
        <v>1</v>
      </c>
      <c r="W2109">
        <f t="shared" si="518"/>
        <v>0</v>
      </c>
      <c r="X2109">
        <f t="shared" si="519"/>
        <v>0</v>
      </c>
      <c r="Y2109">
        <f t="shared" si="520"/>
        <v>0</v>
      </c>
      <c r="Z2109">
        <f t="shared" si="521"/>
        <v>0</v>
      </c>
      <c r="AA2109">
        <f t="shared" si="522"/>
        <v>0</v>
      </c>
      <c r="AB2109">
        <f t="shared" si="523"/>
        <v>0</v>
      </c>
      <c r="AC2109">
        <f t="shared" si="524"/>
        <v>0</v>
      </c>
      <c r="AD2109">
        <f t="shared" si="525"/>
        <v>0</v>
      </c>
      <c r="AE2109">
        <f t="shared" si="526"/>
        <v>0</v>
      </c>
      <c r="AF2109">
        <f t="shared" si="527"/>
        <v>0</v>
      </c>
    </row>
    <row r="2110" spans="1:32" ht="60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512"/>
        <v>1.0731250000000001</v>
      </c>
      <c r="P2110" s="8">
        <f t="shared" si="513"/>
        <v>89.895287958115176</v>
      </c>
      <c r="Q2110" t="s">
        <v>8325</v>
      </c>
      <c r="R2110" t="s">
        <v>8329</v>
      </c>
      <c r="S2110" s="12">
        <f t="shared" si="514"/>
        <v>41161.788194444445</v>
      </c>
      <c r="T2110" s="12">
        <f t="shared" si="515"/>
        <v>41134.800694444442</v>
      </c>
      <c r="U2110">
        <f t="shared" si="516"/>
        <v>0</v>
      </c>
      <c r="V2110">
        <f t="shared" si="517"/>
        <v>0</v>
      </c>
      <c r="W2110">
        <f t="shared" si="518"/>
        <v>0</v>
      </c>
      <c r="X2110">
        <f t="shared" si="519"/>
        <v>0</v>
      </c>
      <c r="Y2110">
        <f t="shared" si="520"/>
        <v>1</v>
      </c>
      <c r="Z2110">
        <f t="shared" si="521"/>
        <v>0</v>
      </c>
      <c r="AA2110">
        <f t="shared" si="522"/>
        <v>0</v>
      </c>
      <c r="AB2110">
        <f t="shared" si="523"/>
        <v>0</v>
      </c>
      <c r="AC2110">
        <f t="shared" si="524"/>
        <v>0</v>
      </c>
      <c r="AD2110">
        <f t="shared" si="525"/>
        <v>0</v>
      </c>
      <c r="AE2110">
        <f t="shared" si="526"/>
        <v>0</v>
      </c>
      <c r="AF2110">
        <f t="shared" si="527"/>
        <v>0</v>
      </c>
    </row>
    <row r="2111" spans="1:32" ht="45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512"/>
        <v>1.06525</v>
      </c>
      <c r="P2111" s="8">
        <f t="shared" si="513"/>
        <v>106.52500000000001</v>
      </c>
      <c r="Q2111" t="s">
        <v>8325</v>
      </c>
      <c r="R2111" t="s">
        <v>8329</v>
      </c>
      <c r="S2111" s="12">
        <f t="shared" si="514"/>
        <v>42190.333530092597</v>
      </c>
      <c r="T2111" s="12">
        <f t="shared" si="515"/>
        <v>42160.333530092597</v>
      </c>
      <c r="U2111">
        <f t="shared" si="516"/>
        <v>0</v>
      </c>
      <c r="V2111">
        <f t="shared" si="517"/>
        <v>1</v>
      </c>
      <c r="W2111">
        <f t="shared" si="518"/>
        <v>0</v>
      </c>
      <c r="X2111">
        <f t="shared" si="519"/>
        <v>0</v>
      </c>
      <c r="Y2111">
        <f t="shared" si="520"/>
        <v>0</v>
      </c>
      <c r="Z2111">
        <f t="shared" si="521"/>
        <v>0</v>
      </c>
      <c r="AA2111">
        <f t="shared" si="522"/>
        <v>0</v>
      </c>
      <c r="AB2111">
        <f t="shared" si="523"/>
        <v>0</v>
      </c>
      <c r="AC2111">
        <f t="shared" si="524"/>
        <v>0</v>
      </c>
      <c r="AD2111">
        <f t="shared" si="525"/>
        <v>0</v>
      </c>
      <c r="AE2111">
        <f t="shared" si="526"/>
        <v>0</v>
      </c>
      <c r="AF2111">
        <f t="shared" si="527"/>
        <v>0</v>
      </c>
    </row>
    <row r="2112" spans="1:32" ht="30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512"/>
        <v>1.0035000000000001</v>
      </c>
      <c r="P2112" s="8">
        <f t="shared" si="513"/>
        <v>52.815789473684212</v>
      </c>
      <c r="Q2112" t="s">
        <v>8325</v>
      </c>
      <c r="R2112" t="s">
        <v>8329</v>
      </c>
      <c r="S2112" s="12">
        <f t="shared" si="514"/>
        <v>41786.832638888889</v>
      </c>
      <c r="T2112" s="12">
        <f t="shared" si="515"/>
        <v>41759.295937499999</v>
      </c>
      <c r="U2112">
        <f t="shared" si="516"/>
        <v>0</v>
      </c>
      <c r="V2112">
        <f t="shared" si="517"/>
        <v>1</v>
      </c>
      <c r="W2112">
        <f t="shared" si="518"/>
        <v>0</v>
      </c>
      <c r="X2112">
        <f t="shared" si="519"/>
        <v>0</v>
      </c>
      <c r="Y2112">
        <f t="shared" si="520"/>
        <v>0</v>
      </c>
      <c r="Z2112">
        <f t="shared" si="521"/>
        <v>0</v>
      </c>
      <c r="AA2112">
        <f t="shared" si="522"/>
        <v>0</v>
      </c>
      <c r="AB2112">
        <f t="shared" si="523"/>
        <v>0</v>
      </c>
      <c r="AC2112">
        <f t="shared" si="524"/>
        <v>0</v>
      </c>
      <c r="AD2112">
        <f t="shared" si="525"/>
        <v>0</v>
      </c>
      <c r="AE2112">
        <f t="shared" si="526"/>
        <v>0</v>
      </c>
      <c r="AF2112">
        <f t="shared" si="527"/>
        <v>0</v>
      </c>
    </row>
    <row r="2113" spans="1:32" ht="60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512"/>
        <v>1.0649999999999999</v>
      </c>
      <c r="P2113" s="8">
        <f t="shared" si="513"/>
        <v>54.615384615384613</v>
      </c>
      <c r="Q2113" t="s">
        <v>8325</v>
      </c>
      <c r="R2113" t="s">
        <v>8329</v>
      </c>
      <c r="S2113" s="12">
        <f t="shared" si="514"/>
        <v>40769.666666666664</v>
      </c>
      <c r="T2113" s="12">
        <f t="shared" si="515"/>
        <v>40702.822048611109</v>
      </c>
      <c r="U2113">
        <f t="shared" si="516"/>
        <v>0</v>
      </c>
      <c r="V2113">
        <f t="shared" si="517"/>
        <v>1</v>
      </c>
      <c r="W2113">
        <f t="shared" si="518"/>
        <v>0</v>
      </c>
      <c r="X2113">
        <f t="shared" si="519"/>
        <v>0</v>
      </c>
      <c r="Y2113">
        <f t="shared" si="520"/>
        <v>0</v>
      </c>
      <c r="Z2113">
        <f t="shared" si="521"/>
        <v>0</v>
      </c>
      <c r="AA2113">
        <f t="shared" si="522"/>
        <v>0</v>
      </c>
      <c r="AB2113">
        <f t="shared" si="523"/>
        <v>0</v>
      </c>
      <c r="AC2113">
        <f t="shared" si="524"/>
        <v>0</v>
      </c>
      <c r="AD2113">
        <f t="shared" si="525"/>
        <v>0</v>
      </c>
      <c r="AE2113">
        <f t="shared" si="526"/>
        <v>0</v>
      </c>
      <c r="AF2113">
        <f t="shared" si="527"/>
        <v>0</v>
      </c>
    </row>
    <row r="2114" spans="1:32" ht="45" x14ac:dyDescent="0.25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512"/>
        <v>1</v>
      </c>
      <c r="P2114" s="8">
        <f t="shared" si="513"/>
        <v>27.272727272727273</v>
      </c>
      <c r="Q2114" t="s">
        <v>8325</v>
      </c>
      <c r="R2114" t="s">
        <v>8329</v>
      </c>
      <c r="S2114" s="12">
        <f t="shared" si="514"/>
        <v>41379.553159722222</v>
      </c>
      <c r="T2114" s="12">
        <f t="shared" si="515"/>
        <v>41365.553159722222</v>
      </c>
      <c r="U2114">
        <f t="shared" si="516"/>
        <v>1</v>
      </c>
      <c r="V2114">
        <f t="shared" si="517"/>
        <v>0</v>
      </c>
      <c r="W2114">
        <f t="shared" si="518"/>
        <v>0</v>
      </c>
      <c r="X2114">
        <f t="shared" si="519"/>
        <v>0</v>
      </c>
      <c r="Y2114">
        <f t="shared" si="520"/>
        <v>0</v>
      </c>
      <c r="Z2114">
        <f t="shared" si="521"/>
        <v>0</v>
      </c>
      <c r="AA2114">
        <f t="shared" si="522"/>
        <v>0</v>
      </c>
      <c r="AB2114">
        <f t="shared" si="523"/>
        <v>0</v>
      </c>
      <c r="AC2114">
        <f t="shared" si="524"/>
        <v>0</v>
      </c>
      <c r="AD2114">
        <f t="shared" si="525"/>
        <v>0</v>
      </c>
      <c r="AE2114">
        <f t="shared" si="526"/>
        <v>0</v>
      </c>
      <c r="AF2114">
        <f t="shared" si="527"/>
        <v>0</v>
      </c>
    </row>
    <row r="2115" spans="1:32" ht="30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528">E2115/D2115</f>
        <v>1.0485714285714285</v>
      </c>
      <c r="P2115" s="8">
        <f t="shared" ref="P2115:P2178" si="529">E2115/L2115</f>
        <v>68.598130841121488</v>
      </c>
      <c r="Q2115" t="s">
        <v>8325</v>
      </c>
      <c r="R2115" t="s">
        <v>8329</v>
      </c>
      <c r="S2115" s="12">
        <f t="shared" ref="S2115:S2178" si="530">(I2115/86400)+25569+(-9/24)</f>
        <v>41905.49046296296</v>
      </c>
      <c r="T2115" s="12">
        <f t="shared" ref="T2115:T2178" si="531">(J2115/86400)+25569+(-9/24)</f>
        <v>41870.49046296296</v>
      </c>
      <c r="U2115">
        <f t="shared" ref="U2115:U2178" si="532">COUNTIFS(D2115, "&gt;=0", D2115,"&lt;=1000")</f>
        <v>0</v>
      </c>
      <c r="V2115">
        <f t="shared" ref="V2115:V2178" si="533">COUNTIFS(D2115, "&gt;=1000", D2115,"&lt;=4999")</f>
        <v>0</v>
      </c>
      <c r="W2115">
        <f t="shared" ref="W2115:W2178" si="534">COUNTIFS(D2115, "&gt;=5000", D2115,"&lt;=9999")</f>
        <v>1</v>
      </c>
      <c r="X2115">
        <f t="shared" ref="X2115:X2178" si="535">COUNTIFS(D2115, "&gt;=10000", D2115,"&lt;=14999")</f>
        <v>0</v>
      </c>
      <c r="Y2115">
        <f t="shared" ref="Y2115:Y2178" si="536">COUNTIFS(D2115, "&gt;=15000", D2115,"&lt;=19999")</f>
        <v>0</v>
      </c>
      <c r="Z2115">
        <f t="shared" ref="Z2115:Z2178" si="537">COUNTIFS(D2115, "&gt;=20000", D2115,"&lt;=24999")</f>
        <v>0</v>
      </c>
      <c r="AA2115">
        <f t="shared" ref="AA2115:AA2178" si="538">COUNTIFS(D2115, "&gt;=25000", D2115,"&lt;=29999")</f>
        <v>0</v>
      </c>
      <c r="AB2115">
        <f t="shared" ref="AB2115:AB2178" si="539">COUNTIFS(D2115, "&gt;=30000", D2115,"&lt;=34999")</f>
        <v>0</v>
      </c>
      <c r="AC2115">
        <f t="shared" ref="AC2115:AC2178" si="540">COUNTIFS(D2115, "&gt;=35000", D2115,"&lt;=39999")</f>
        <v>0</v>
      </c>
      <c r="AD2115">
        <f t="shared" ref="AD2115:AD2178" si="541">COUNTIFS(D2115, "&gt;=40000", D2115,"&lt;=44999")</f>
        <v>0</v>
      </c>
      <c r="AE2115">
        <f t="shared" ref="AE2115:AE2178" si="542">COUNTIFS(D2115, "&gt;=45000", D2115,"&lt;=49999")</f>
        <v>0</v>
      </c>
      <c r="AF2115">
        <f t="shared" ref="AF2115:AF2178" si="543">COUNTIFS(D2115, "&gt;=50000")</f>
        <v>0</v>
      </c>
    </row>
    <row r="2116" spans="1:32" ht="60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528"/>
        <v>1.0469999999999999</v>
      </c>
      <c r="P2116" s="8">
        <f t="shared" si="529"/>
        <v>35.612244897959187</v>
      </c>
      <c r="Q2116" t="s">
        <v>8325</v>
      </c>
      <c r="R2116" t="s">
        <v>8329</v>
      </c>
      <c r="S2116" s="12">
        <f t="shared" si="530"/>
        <v>40520.832638888889</v>
      </c>
      <c r="T2116" s="12">
        <f t="shared" si="531"/>
        <v>40458.440625000003</v>
      </c>
      <c r="U2116">
        <f t="shared" si="532"/>
        <v>0</v>
      </c>
      <c r="V2116">
        <f t="shared" si="533"/>
        <v>0</v>
      </c>
      <c r="W2116">
        <f t="shared" si="534"/>
        <v>1</v>
      </c>
      <c r="X2116">
        <f t="shared" si="535"/>
        <v>0</v>
      </c>
      <c r="Y2116">
        <f t="shared" si="536"/>
        <v>0</v>
      </c>
      <c r="Z2116">
        <f t="shared" si="537"/>
        <v>0</v>
      </c>
      <c r="AA2116">
        <f t="shared" si="538"/>
        <v>0</v>
      </c>
      <c r="AB2116">
        <f t="shared" si="539"/>
        <v>0</v>
      </c>
      <c r="AC2116">
        <f t="shared" si="540"/>
        <v>0</v>
      </c>
      <c r="AD2116">
        <f t="shared" si="541"/>
        <v>0</v>
      </c>
      <c r="AE2116">
        <f t="shared" si="542"/>
        <v>0</v>
      </c>
      <c r="AF2116">
        <f t="shared" si="543"/>
        <v>0</v>
      </c>
    </row>
    <row r="2117" spans="1:32" ht="45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528"/>
        <v>2.2566666666666668</v>
      </c>
      <c r="P2117" s="8">
        <f t="shared" si="529"/>
        <v>94.027777777777771</v>
      </c>
      <c r="Q2117" t="s">
        <v>8325</v>
      </c>
      <c r="R2117" t="s">
        <v>8329</v>
      </c>
      <c r="S2117" s="12">
        <f t="shared" si="530"/>
        <v>40593.706030092595</v>
      </c>
      <c r="T2117" s="12">
        <f t="shared" si="531"/>
        <v>40563.706030092595</v>
      </c>
      <c r="U2117">
        <f t="shared" si="532"/>
        <v>0</v>
      </c>
      <c r="V2117">
        <f t="shared" si="533"/>
        <v>1</v>
      </c>
      <c r="W2117">
        <f t="shared" si="534"/>
        <v>0</v>
      </c>
      <c r="X2117">
        <f t="shared" si="535"/>
        <v>0</v>
      </c>
      <c r="Y2117">
        <f t="shared" si="536"/>
        <v>0</v>
      </c>
      <c r="Z2117">
        <f t="shared" si="537"/>
        <v>0</v>
      </c>
      <c r="AA2117">
        <f t="shared" si="538"/>
        <v>0</v>
      </c>
      <c r="AB2117">
        <f t="shared" si="539"/>
        <v>0</v>
      </c>
      <c r="AC2117">
        <f t="shared" si="540"/>
        <v>0</v>
      </c>
      <c r="AD2117">
        <f t="shared" si="541"/>
        <v>0</v>
      </c>
      <c r="AE2117">
        <f t="shared" si="542"/>
        <v>0</v>
      </c>
      <c r="AF2117">
        <f t="shared" si="543"/>
        <v>0</v>
      </c>
    </row>
    <row r="2118" spans="1:32" ht="45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528"/>
        <v>1.0090416666666666</v>
      </c>
      <c r="P2118" s="8">
        <f t="shared" si="529"/>
        <v>526.45652173913038</v>
      </c>
      <c r="Q2118" t="s">
        <v>8325</v>
      </c>
      <c r="R2118" t="s">
        <v>8329</v>
      </c>
      <c r="S2118" s="12">
        <f t="shared" si="530"/>
        <v>41184.402812500004</v>
      </c>
      <c r="T2118" s="12">
        <f t="shared" si="531"/>
        <v>41136.402812500004</v>
      </c>
      <c r="U2118">
        <f t="shared" si="532"/>
        <v>0</v>
      </c>
      <c r="V2118">
        <f t="shared" si="533"/>
        <v>0</v>
      </c>
      <c r="W2118">
        <f t="shared" si="534"/>
        <v>0</v>
      </c>
      <c r="X2118">
        <f t="shared" si="535"/>
        <v>0</v>
      </c>
      <c r="Y2118">
        <f t="shared" si="536"/>
        <v>0</v>
      </c>
      <c r="Z2118">
        <f t="shared" si="537"/>
        <v>0</v>
      </c>
      <c r="AA2118">
        <f t="shared" si="538"/>
        <v>0</v>
      </c>
      <c r="AB2118">
        <f t="shared" si="539"/>
        <v>0</v>
      </c>
      <c r="AC2118">
        <f t="shared" si="540"/>
        <v>0</v>
      </c>
      <c r="AD2118">
        <f t="shared" si="541"/>
        <v>0</v>
      </c>
      <c r="AE2118">
        <f t="shared" si="542"/>
        <v>1</v>
      </c>
      <c r="AF2118">
        <f t="shared" si="543"/>
        <v>0</v>
      </c>
    </row>
    <row r="2119" spans="1:32" ht="60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528"/>
        <v>1.4775</v>
      </c>
      <c r="P2119" s="8">
        <f t="shared" si="529"/>
        <v>50.657142857142858</v>
      </c>
      <c r="Q2119" t="s">
        <v>8325</v>
      </c>
      <c r="R2119" t="s">
        <v>8329</v>
      </c>
      <c r="S2119" s="12">
        <f t="shared" si="530"/>
        <v>42303.832638888889</v>
      </c>
      <c r="T2119" s="12">
        <f t="shared" si="531"/>
        <v>42289.684594907405</v>
      </c>
      <c r="U2119">
        <f t="shared" si="532"/>
        <v>0</v>
      </c>
      <c r="V2119">
        <f t="shared" si="533"/>
        <v>1</v>
      </c>
      <c r="W2119">
        <f t="shared" si="534"/>
        <v>0</v>
      </c>
      <c r="X2119">
        <f t="shared" si="535"/>
        <v>0</v>
      </c>
      <c r="Y2119">
        <f t="shared" si="536"/>
        <v>0</v>
      </c>
      <c r="Z2119">
        <f t="shared" si="537"/>
        <v>0</v>
      </c>
      <c r="AA2119">
        <f t="shared" si="538"/>
        <v>0</v>
      </c>
      <c r="AB2119">
        <f t="shared" si="539"/>
        <v>0</v>
      </c>
      <c r="AC2119">
        <f t="shared" si="540"/>
        <v>0</v>
      </c>
      <c r="AD2119">
        <f t="shared" si="541"/>
        <v>0</v>
      </c>
      <c r="AE2119">
        <f t="shared" si="542"/>
        <v>0</v>
      </c>
      <c r="AF2119">
        <f t="shared" si="543"/>
        <v>0</v>
      </c>
    </row>
    <row r="2120" spans="1:32" ht="30" x14ac:dyDescent="0.25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528"/>
        <v>1.3461099999999999</v>
      </c>
      <c r="P2120" s="8">
        <f t="shared" si="529"/>
        <v>79.182941176470578</v>
      </c>
      <c r="Q2120" t="s">
        <v>8325</v>
      </c>
      <c r="R2120" t="s">
        <v>8329</v>
      </c>
      <c r="S2120" s="12">
        <f t="shared" si="530"/>
        <v>40748.464537037034</v>
      </c>
      <c r="T2120" s="12">
        <f t="shared" si="531"/>
        <v>40718.464537037034</v>
      </c>
      <c r="U2120">
        <f t="shared" si="532"/>
        <v>1</v>
      </c>
      <c r="V2120">
        <f t="shared" si="533"/>
        <v>1</v>
      </c>
      <c r="W2120">
        <f t="shared" si="534"/>
        <v>0</v>
      </c>
      <c r="X2120">
        <f t="shared" si="535"/>
        <v>0</v>
      </c>
      <c r="Y2120">
        <f t="shared" si="536"/>
        <v>0</v>
      </c>
      <c r="Z2120">
        <f t="shared" si="537"/>
        <v>0</v>
      </c>
      <c r="AA2120">
        <f t="shared" si="538"/>
        <v>0</v>
      </c>
      <c r="AB2120">
        <f t="shared" si="539"/>
        <v>0</v>
      </c>
      <c r="AC2120">
        <f t="shared" si="540"/>
        <v>0</v>
      </c>
      <c r="AD2120">
        <f t="shared" si="541"/>
        <v>0</v>
      </c>
      <c r="AE2120">
        <f t="shared" si="542"/>
        <v>0</v>
      </c>
      <c r="AF2120">
        <f t="shared" si="543"/>
        <v>0</v>
      </c>
    </row>
    <row r="2121" spans="1:32" ht="45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528"/>
        <v>1.0075000000000001</v>
      </c>
      <c r="P2121" s="8">
        <f t="shared" si="529"/>
        <v>91.590909090909093</v>
      </c>
      <c r="Q2121" t="s">
        <v>8325</v>
      </c>
      <c r="R2121" t="s">
        <v>8329</v>
      </c>
      <c r="S2121" s="12">
        <f t="shared" si="530"/>
        <v>41136.755150462966</v>
      </c>
      <c r="T2121" s="12">
        <f t="shared" si="531"/>
        <v>41106.755150462966</v>
      </c>
      <c r="U2121">
        <f t="shared" si="532"/>
        <v>0</v>
      </c>
      <c r="V2121">
        <f t="shared" si="533"/>
        <v>1</v>
      </c>
      <c r="W2121">
        <f t="shared" si="534"/>
        <v>0</v>
      </c>
      <c r="X2121">
        <f t="shared" si="535"/>
        <v>0</v>
      </c>
      <c r="Y2121">
        <f t="shared" si="536"/>
        <v>0</v>
      </c>
      <c r="Z2121">
        <f t="shared" si="537"/>
        <v>0</v>
      </c>
      <c r="AA2121">
        <f t="shared" si="538"/>
        <v>0</v>
      </c>
      <c r="AB2121">
        <f t="shared" si="539"/>
        <v>0</v>
      </c>
      <c r="AC2121">
        <f t="shared" si="540"/>
        <v>0</v>
      </c>
      <c r="AD2121">
        <f t="shared" si="541"/>
        <v>0</v>
      </c>
      <c r="AE2121">
        <f t="shared" si="542"/>
        <v>0</v>
      </c>
      <c r="AF2121">
        <f t="shared" si="543"/>
        <v>0</v>
      </c>
    </row>
    <row r="2122" spans="1:32" ht="45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528"/>
        <v>1.00880375</v>
      </c>
      <c r="P2122" s="8">
        <f t="shared" si="529"/>
        <v>116.96275362318841</v>
      </c>
      <c r="Q2122" t="s">
        <v>8325</v>
      </c>
      <c r="R2122" t="s">
        <v>8329</v>
      </c>
      <c r="S2122" s="12">
        <f t="shared" si="530"/>
        <v>41640.589537037034</v>
      </c>
      <c r="T2122" s="12">
        <f t="shared" si="531"/>
        <v>41591.589537037034</v>
      </c>
      <c r="U2122">
        <f t="shared" si="532"/>
        <v>0</v>
      </c>
      <c r="V2122">
        <f t="shared" si="533"/>
        <v>0</v>
      </c>
      <c r="W2122">
        <f t="shared" si="534"/>
        <v>1</v>
      </c>
      <c r="X2122">
        <f t="shared" si="535"/>
        <v>0</v>
      </c>
      <c r="Y2122">
        <f t="shared" si="536"/>
        <v>0</v>
      </c>
      <c r="Z2122">
        <f t="shared" si="537"/>
        <v>0</v>
      </c>
      <c r="AA2122">
        <f t="shared" si="538"/>
        <v>0</v>
      </c>
      <c r="AB2122">
        <f t="shared" si="539"/>
        <v>0</v>
      </c>
      <c r="AC2122">
        <f t="shared" si="540"/>
        <v>0</v>
      </c>
      <c r="AD2122">
        <f t="shared" si="541"/>
        <v>0</v>
      </c>
      <c r="AE2122">
        <f t="shared" si="542"/>
        <v>0</v>
      </c>
      <c r="AF2122">
        <f t="shared" si="543"/>
        <v>0</v>
      </c>
    </row>
    <row r="2123" spans="1:32" ht="45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528"/>
        <v>5.6800000000000002E-3</v>
      </c>
      <c r="P2123" s="8">
        <f t="shared" si="529"/>
        <v>28.4</v>
      </c>
      <c r="Q2123" t="s">
        <v>8333</v>
      </c>
      <c r="R2123" t="s">
        <v>8334</v>
      </c>
      <c r="S2123" s="12">
        <f t="shared" si="530"/>
        <v>42746.3674537037</v>
      </c>
      <c r="T2123" s="12">
        <f t="shared" si="531"/>
        <v>42716.3674537037</v>
      </c>
      <c r="U2123">
        <f t="shared" si="532"/>
        <v>0</v>
      </c>
      <c r="V2123">
        <f t="shared" si="533"/>
        <v>0</v>
      </c>
      <c r="W2123">
        <f t="shared" si="534"/>
        <v>0</v>
      </c>
      <c r="X2123">
        <f t="shared" si="535"/>
        <v>0</v>
      </c>
      <c r="Y2123">
        <f t="shared" si="536"/>
        <v>0</v>
      </c>
      <c r="Z2123">
        <f t="shared" si="537"/>
        <v>0</v>
      </c>
      <c r="AA2123">
        <f t="shared" si="538"/>
        <v>0</v>
      </c>
      <c r="AB2123">
        <f t="shared" si="539"/>
        <v>0</v>
      </c>
      <c r="AC2123">
        <f t="shared" si="540"/>
        <v>0</v>
      </c>
      <c r="AD2123">
        <f t="shared" si="541"/>
        <v>0</v>
      </c>
      <c r="AE2123">
        <f t="shared" si="542"/>
        <v>0</v>
      </c>
      <c r="AF2123">
        <f t="shared" si="543"/>
        <v>1</v>
      </c>
    </row>
    <row r="2124" spans="1:32" ht="45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528"/>
        <v>3.875E-3</v>
      </c>
      <c r="P2124" s="8">
        <f t="shared" si="529"/>
        <v>103.33333333333333</v>
      </c>
      <c r="Q2124" t="s">
        <v>8333</v>
      </c>
      <c r="R2124" t="s">
        <v>8334</v>
      </c>
      <c r="S2124" s="12">
        <f t="shared" si="530"/>
        <v>42741.925567129627</v>
      </c>
      <c r="T2124" s="12">
        <f t="shared" si="531"/>
        <v>42711.925567129627</v>
      </c>
      <c r="U2124">
        <f t="shared" si="532"/>
        <v>0</v>
      </c>
      <c r="V2124">
        <f t="shared" si="533"/>
        <v>0</v>
      </c>
      <c r="W2124">
        <f t="shared" si="534"/>
        <v>0</v>
      </c>
      <c r="X2124">
        <f t="shared" si="535"/>
        <v>0</v>
      </c>
      <c r="Y2124">
        <f t="shared" si="536"/>
        <v>0</v>
      </c>
      <c r="Z2124">
        <f t="shared" si="537"/>
        <v>0</v>
      </c>
      <c r="AA2124">
        <f t="shared" si="538"/>
        <v>0</v>
      </c>
      <c r="AB2124">
        <f t="shared" si="539"/>
        <v>0</v>
      </c>
      <c r="AC2124">
        <f t="shared" si="540"/>
        <v>0</v>
      </c>
      <c r="AD2124">
        <f t="shared" si="541"/>
        <v>0</v>
      </c>
      <c r="AE2124">
        <f t="shared" si="542"/>
        <v>0</v>
      </c>
      <c r="AF2124">
        <f t="shared" si="543"/>
        <v>1</v>
      </c>
    </row>
    <row r="2125" spans="1:32" ht="60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528"/>
        <v>0.1</v>
      </c>
      <c r="P2125" s="8">
        <f t="shared" si="529"/>
        <v>10</v>
      </c>
      <c r="Q2125" t="s">
        <v>8333</v>
      </c>
      <c r="R2125" t="s">
        <v>8334</v>
      </c>
      <c r="S2125" s="12">
        <f t="shared" si="530"/>
        <v>40251.915972222225</v>
      </c>
      <c r="T2125" s="12">
        <f t="shared" si="531"/>
        <v>40198.049849537041</v>
      </c>
      <c r="U2125">
        <f t="shared" si="532"/>
        <v>1</v>
      </c>
      <c r="V2125">
        <f t="shared" si="533"/>
        <v>0</v>
      </c>
      <c r="W2125">
        <f t="shared" si="534"/>
        <v>0</v>
      </c>
      <c r="X2125">
        <f t="shared" si="535"/>
        <v>0</v>
      </c>
      <c r="Y2125">
        <f t="shared" si="536"/>
        <v>0</v>
      </c>
      <c r="Z2125">
        <f t="shared" si="537"/>
        <v>0</v>
      </c>
      <c r="AA2125">
        <f t="shared" si="538"/>
        <v>0</v>
      </c>
      <c r="AB2125">
        <f t="shared" si="539"/>
        <v>0</v>
      </c>
      <c r="AC2125">
        <f t="shared" si="540"/>
        <v>0</v>
      </c>
      <c r="AD2125">
        <f t="shared" si="541"/>
        <v>0</v>
      </c>
      <c r="AE2125">
        <f t="shared" si="542"/>
        <v>0</v>
      </c>
      <c r="AF2125">
        <f t="shared" si="543"/>
        <v>0</v>
      </c>
    </row>
    <row r="2126" spans="1:32" ht="60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528"/>
        <v>0.10454545454545454</v>
      </c>
      <c r="P2126" s="8">
        <f t="shared" si="529"/>
        <v>23</v>
      </c>
      <c r="Q2126" t="s">
        <v>8333</v>
      </c>
      <c r="R2126" t="s">
        <v>8334</v>
      </c>
      <c r="S2126" s="12">
        <f t="shared" si="530"/>
        <v>40511.833333333336</v>
      </c>
      <c r="T2126" s="12">
        <f t="shared" si="531"/>
        <v>40463.653182870374</v>
      </c>
      <c r="U2126">
        <f t="shared" si="532"/>
        <v>0</v>
      </c>
      <c r="V2126">
        <f t="shared" si="533"/>
        <v>1</v>
      </c>
      <c r="W2126">
        <f t="shared" si="534"/>
        <v>0</v>
      </c>
      <c r="X2126">
        <f t="shared" si="535"/>
        <v>0</v>
      </c>
      <c r="Y2126">
        <f t="shared" si="536"/>
        <v>0</v>
      </c>
      <c r="Z2126">
        <f t="shared" si="537"/>
        <v>0</v>
      </c>
      <c r="AA2126">
        <f t="shared" si="538"/>
        <v>0</v>
      </c>
      <c r="AB2126">
        <f t="shared" si="539"/>
        <v>0</v>
      </c>
      <c r="AC2126">
        <f t="shared" si="540"/>
        <v>0</v>
      </c>
      <c r="AD2126">
        <f t="shared" si="541"/>
        <v>0</v>
      </c>
      <c r="AE2126">
        <f t="shared" si="542"/>
        <v>0</v>
      </c>
      <c r="AF2126">
        <f t="shared" si="543"/>
        <v>0</v>
      </c>
    </row>
    <row r="2127" spans="1:32" ht="45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528"/>
        <v>1.4200000000000001E-2</v>
      </c>
      <c r="P2127" s="8">
        <f t="shared" si="529"/>
        <v>31.555555555555557</v>
      </c>
      <c r="Q2127" t="s">
        <v>8333</v>
      </c>
      <c r="R2127" t="s">
        <v>8334</v>
      </c>
      <c r="S2127" s="12">
        <f t="shared" si="530"/>
        <v>42220.648530092592</v>
      </c>
      <c r="T2127" s="12">
        <f t="shared" si="531"/>
        <v>42190.648530092592</v>
      </c>
      <c r="U2127">
        <f t="shared" si="532"/>
        <v>0</v>
      </c>
      <c r="V2127">
        <f t="shared" si="533"/>
        <v>0</v>
      </c>
      <c r="W2127">
        <f t="shared" si="534"/>
        <v>0</v>
      </c>
      <c r="X2127">
        <f t="shared" si="535"/>
        <v>0</v>
      </c>
      <c r="Y2127">
        <f t="shared" si="536"/>
        <v>0</v>
      </c>
      <c r="Z2127">
        <f t="shared" si="537"/>
        <v>0</v>
      </c>
      <c r="AA2127">
        <f t="shared" si="538"/>
        <v>0</v>
      </c>
      <c r="AB2127">
        <f t="shared" si="539"/>
        <v>0</v>
      </c>
      <c r="AC2127">
        <f t="shared" si="540"/>
        <v>0</v>
      </c>
      <c r="AD2127">
        <f t="shared" si="541"/>
        <v>0</v>
      </c>
      <c r="AE2127">
        <f t="shared" si="542"/>
        <v>0</v>
      </c>
      <c r="AF2127">
        <f t="shared" si="543"/>
        <v>1</v>
      </c>
    </row>
    <row r="2128" spans="1:32" ht="45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528"/>
        <v>5.0000000000000001E-4</v>
      </c>
      <c r="P2128" s="8">
        <f t="shared" si="529"/>
        <v>5</v>
      </c>
      <c r="Q2128" t="s">
        <v>8333</v>
      </c>
      <c r="R2128" t="s">
        <v>8334</v>
      </c>
      <c r="S2128" s="12">
        <f t="shared" si="530"/>
        <v>41981.598229166666</v>
      </c>
      <c r="T2128" s="12">
        <f t="shared" si="531"/>
        <v>41951.598229166666</v>
      </c>
      <c r="U2128">
        <f t="shared" si="532"/>
        <v>0</v>
      </c>
      <c r="V2128">
        <f t="shared" si="533"/>
        <v>0</v>
      </c>
      <c r="W2128">
        <f t="shared" si="534"/>
        <v>0</v>
      </c>
      <c r="X2128">
        <f t="shared" si="535"/>
        <v>0</v>
      </c>
      <c r="Y2128">
        <f t="shared" si="536"/>
        <v>0</v>
      </c>
      <c r="Z2128">
        <f t="shared" si="537"/>
        <v>1</v>
      </c>
      <c r="AA2128">
        <f t="shared" si="538"/>
        <v>0</v>
      </c>
      <c r="AB2128">
        <f t="shared" si="539"/>
        <v>0</v>
      </c>
      <c r="AC2128">
        <f t="shared" si="540"/>
        <v>0</v>
      </c>
      <c r="AD2128">
        <f t="shared" si="541"/>
        <v>0</v>
      </c>
      <c r="AE2128">
        <f t="shared" si="542"/>
        <v>0</v>
      </c>
      <c r="AF2128">
        <f t="shared" si="543"/>
        <v>0</v>
      </c>
    </row>
    <row r="2129" spans="1:32" ht="30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528"/>
        <v>0.28842857142857142</v>
      </c>
      <c r="P2129" s="8">
        <f t="shared" si="529"/>
        <v>34.220338983050844</v>
      </c>
      <c r="Q2129" t="s">
        <v>8333</v>
      </c>
      <c r="R2129" t="s">
        <v>8334</v>
      </c>
      <c r="S2129" s="12">
        <f t="shared" si="530"/>
        <v>42075.088692129633</v>
      </c>
      <c r="T2129" s="12">
        <f t="shared" si="531"/>
        <v>42045.130358796298</v>
      </c>
      <c r="U2129">
        <f t="shared" si="532"/>
        <v>0</v>
      </c>
      <c r="V2129">
        <f t="shared" si="533"/>
        <v>0</v>
      </c>
      <c r="W2129">
        <f t="shared" si="534"/>
        <v>0</v>
      </c>
      <c r="X2129">
        <f t="shared" si="535"/>
        <v>0</v>
      </c>
      <c r="Y2129">
        <f t="shared" si="536"/>
        <v>0</v>
      </c>
      <c r="Z2129">
        <f t="shared" si="537"/>
        <v>0</v>
      </c>
      <c r="AA2129">
        <f t="shared" si="538"/>
        <v>1</v>
      </c>
      <c r="AB2129">
        <f t="shared" si="539"/>
        <v>0</v>
      </c>
      <c r="AC2129">
        <f t="shared" si="540"/>
        <v>0</v>
      </c>
      <c r="AD2129">
        <f t="shared" si="541"/>
        <v>0</v>
      </c>
      <c r="AE2129">
        <f t="shared" si="542"/>
        <v>0</v>
      </c>
      <c r="AF2129">
        <f t="shared" si="543"/>
        <v>0</v>
      </c>
    </row>
    <row r="2130" spans="1:32" ht="60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528"/>
        <v>1.6666666666666668E-3</v>
      </c>
      <c r="P2130" s="8">
        <f t="shared" si="529"/>
        <v>25</v>
      </c>
      <c r="Q2130" t="s">
        <v>8333</v>
      </c>
      <c r="R2130" t="s">
        <v>8334</v>
      </c>
      <c r="S2130" s="12">
        <f t="shared" si="530"/>
        <v>41903.397789351853</v>
      </c>
      <c r="T2130" s="12">
        <f t="shared" si="531"/>
        <v>41843.397789351853</v>
      </c>
      <c r="U2130">
        <f t="shared" si="532"/>
        <v>0</v>
      </c>
      <c r="V2130">
        <f t="shared" si="533"/>
        <v>0</v>
      </c>
      <c r="W2130">
        <f t="shared" si="534"/>
        <v>0</v>
      </c>
      <c r="X2130">
        <f t="shared" si="535"/>
        <v>0</v>
      </c>
      <c r="Y2130">
        <f t="shared" si="536"/>
        <v>1</v>
      </c>
      <c r="Z2130">
        <f t="shared" si="537"/>
        <v>0</v>
      </c>
      <c r="AA2130">
        <f t="shared" si="538"/>
        <v>0</v>
      </c>
      <c r="AB2130">
        <f t="shared" si="539"/>
        <v>0</v>
      </c>
      <c r="AC2130">
        <f t="shared" si="540"/>
        <v>0</v>
      </c>
      <c r="AD2130">
        <f t="shared" si="541"/>
        <v>0</v>
      </c>
      <c r="AE2130">
        <f t="shared" si="542"/>
        <v>0</v>
      </c>
      <c r="AF2130">
        <f t="shared" si="543"/>
        <v>0</v>
      </c>
    </row>
    <row r="2131" spans="1:32" ht="60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528"/>
        <v>0.11799999999999999</v>
      </c>
      <c r="P2131" s="8">
        <f t="shared" si="529"/>
        <v>19.666666666666668</v>
      </c>
      <c r="Q2131" t="s">
        <v>8333</v>
      </c>
      <c r="R2131" t="s">
        <v>8334</v>
      </c>
      <c r="S2131" s="12">
        <f t="shared" si="530"/>
        <v>42438.649305555555</v>
      </c>
      <c r="T2131" s="12">
        <f t="shared" si="531"/>
        <v>42408.649305555555</v>
      </c>
      <c r="U2131">
        <f t="shared" si="532"/>
        <v>0</v>
      </c>
      <c r="V2131">
        <f t="shared" si="533"/>
        <v>1</v>
      </c>
      <c r="W2131">
        <f t="shared" si="534"/>
        <v>0</v>
      </c>
      <c r="X2131">
        <f t="shared" si="535"/>
        <v>0</v>
      </c>
      <c r="Y2131">
        <f t="shared" si="536"/>
        <v>0</v>
      </c>
      <c r="Z2131">
        <f t="shared" si="537"/>
        <v>0</v>
      </c>
      <c r="AA2131">
        <f t="shared" si="538"/>
        <v>0</v>
      </c>
      <c r="AB2131">
        <f t="shared" si="539"/>
        <v>0</v>
      </c>
      <c r="AC2131">
        <f t="shared" si="540"/>
        <v>0</v>
      </c>
      <c r="AD2131">
        <f t="shared" si="541"/>
        <v>0</v>
      </c>
      <c r="AE2131">
        <f t="shared" si="542"/>
        <v>0</v>
      </c>
      <c r="AF2131">
        <f t="shared" si="543"/>
        <v>0</v>
      </c>
    </row>
    <row r="2132" spans="1:32" ht="30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528"/>
        <v>2.0238095238095236E-3</v>
      </c>
      <c r="P2132" s="8">
        <f t="shared" si="529"/>
        <v>21.25</v>
      </c>
      <c r="Q2132" t="s">
        <v>8333</v>
      </c>
      <c r="R2132" t="s">
        <v>8334</v>
      </c>
      <c r="S2132" s="12">
        <f t="shared" si="530"/>
        <v>41866.711377314816</v>
      </c>
      <c r="T2132" s="12">
        <f t="shared" si="531"/>
        <v>41831.711377314816</v>
      </c>
      <c r="U2132">
        <f t="shared" si="532"/>
        <v>0</v>
      </c>
      <c r="V2132">
        <f t="shared" si="533"/>
        <v>0</v>
      </c>
      <c r="W2132">
        <f t="shared" si="534"/>
        <v>0</v>
      </c>
      <c r="X2132">
        <f t="shared" si="535"/>
        <v>0</v>
      </c>
      <c r="Y2132">
        <f t="shared" si="536"/>
        <v>0</v>
      </c>
      <c r="Z2132">
        <f t="shared" si="537"/>
        <v>0</v>
      </c>
      <c r="AA2132">
        <f t="shared" si="538"/>
        <v>0</v>
      </c>
      <c r="AB2132">
        <f t="shared" si="539"/>
        <v>0</v>
      </c>
      <c r="AC2132">
        <f t="shared" si="540"/>
        <v>0</v>
      </c>
      <c r="AD2132">
        <f t="shared" si="541"/>
        <v>1</v>
      </c>
      <c r="AE2132">
        <f t="shared" si="542"/>
        <v>0</v>
      </c>
      <c r="AF2132">
        <f t="shared" si="543"/>
        <v>0</v>
      </c>
    </row>
    <row r="2133" spans="1:32" ht="45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528"/>
        <v>0.05</v>
      </c>
      <c r="P2133" s="8">
        <f t="shared" si="529"/>
        <v>8.3333333333333339</v>
      </c>
      <c r="Q2133" t="s">
        <v>8333</v>
      </c>
      <c r="R2133" t="s">
        <v>8334</v>
      </c>
      <c r="S2133" s="12">
        <f t="shared" si="530"/>
        <v>42196.832071759258</v>
      </c>
      <c r="T2133" s="12">
        <f t="shared" si="531"/>
        <v>42166.832071759258</v>
      </c>
      <c r="U2133">
        <f t="shared" si="532"/>
        <v>1</v>
      </c>
      <c r="V2133">
        <f t="shared" si="533"/>
        <v>0</v>
      </c>
      <c r="W2133">
        <f t="shared" si="534"/>
        <v>0</v>
      </c>
      <c r="X2133">
        <f t="shared" si="535"/>
        <v>0</v>
      </c>
      <c r="Y2133">
        <f t="shared" si="536"/>
        <v>0</v>
      </c>
      <c r="Z2133">
        <f t="shared" si="537"/>
        <v>0</v>
      </c>
      <c r="AA2133">
        <f t="shared" si="538"/>
        <v>0</v>
      </c>
      <c r="AB2133">
        <f t="shared" si="539"/>
        <v>0</v>
      </c>
      <c r="AC2133">
        <f t="shared" si="540"/>
        <v>0</v>
      </c>
      <c r="AD2133">
        <f t="shared" si="541"/>
        <v>0</v>
      </c>
      <c r="AE2133">
        <f t="shared" si="542"/>
        <v>0</v>
      </c>
      <c r="AF2133">
        <f t="shared" si="543"/>
        <v>0</v>
      </c>
    </row>
    <row r="2134" spans="1:32" ht="60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528"/>
        <v>2.1129899999999997E-2</v>
      </c>
      <c r="P2134" s="8">
        <f t="shared" si="529"/>
        <v>21.34333333333333</v>
      </c>
      <c r="Q2134" t="s">
        <v>8333</v>
      </c>
      <c r="R2134" t="s">
        <v>8334</v>
      </c>
      <c r="S2134" s="12">
        <f t="shared" si="530"/>
        <v>41673.112175925926</v>
      </c>
      <c r="T2134" s="12">
        <f t="shared" si="531"/>
        <v>41643.112175925926</v>
      </c>
      <c r="U2134">
        <f t="shared" si="532"/>
        <v>0</v>
      </c>
      <c r="V2134">
        <f t="shared" si="533"/>
        <v>0</v>
      </c>
      <c r="W2134">
        <f t="shared" si="534"/>
        <v>0</v>
      </c>
      <c r="X2134">
        <f t="shared" si="535"/>
        <v>0</v>
      </c>
      <c r="Y2134">
        <f t="shared" si="536"/>
        <v>0</v>
      </c>
      <c r="Z2134">
        <f t="shared" si="537"/>
        <v>0</v>
      </c>
      <c r="AA2134">
        <f t="shared" si="538"/>
        <v>0</v>
      </c>
      <c r="AB2134">
        <f t="shared" si="539"/>
        <v>0</v>
      </c>
      <c r="AC2134">
        <f t="shared" si="540"/>
        <v>0</v>
      </c>
      <c r="AD2134">
        <f t="shared" si="541"/>
        <v>0</v>
      </c>
      <c r="AE2134">
        <f t="shared" si="542"/>
        <v>0</v>
      </c>
      <c r="AF2134">
        <f t="shared" si="543"/>
        <v>1</v>
      </c>
    </row>
    <row r="2135" spans="1:32" ht="60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528"/>
        <v>1.6E-2</v>
      </c>
      <c r="P2135" s="8">
        <f t="shared" si="529"/>
        <v>5.333333333333333</v>
      </c>
      <c r="Q2135" t="s">
        <v>8333</v>
      </c>
      <c r="R2135" t="s">
        <v>8334</v>
      </c>
      <c r="S2135" s="12">
        <f t="shared" si="530"/>
        <v>40656.915972222225</v>
      </c>
      <c r="T2135" s="12">
        <f t="shared" si="531"/>
        <v>40618.722210648149</v>
      </c>
      <c r="U2135">
        <f t="shared" si="532"/>
        <v>1</v>
      </c>
      <c r="V2135">
        <f t="shared" si="533"/>
        <v>1</v>
      </c>
      <c r="W2135">
        <f t="shared" si="534"/>
        <v>0</v>
      </c>
      <c r="X2135">
        <f t="shared" si="535"/>
        <v>0</v>
      </c>
      <c r="Y2135">
        <f t="shared" si="536"/>
        <v>0</v>
      </c>
      <c r="Z2135">
        <f t="shared" si="537"/>
        <v>0</v>
      </c>
      <c r="AA2135">
        <f t="shared" si="538"/>
        <v>0</v>
      </c>
      <c r="AB2135">
        <f t="shared" si="539"/>
        <v>0</v>
      </c>
      <c r="AC2135">
        <f t="shared" si="540"/>
        <v>0</v>
      </c>
      <c r="AD2135">
        <f t="shared" si="541"/>
        <v>0</v>
      </c>
      <c r="AE2135">
        <f t="shared" si="542"/>
        <v>0</v>
      </c>
      <c r="AF2135">
        <f t="shared" si="543"/>
        <v>0</v>
      </c>
    </row>
    <row r="2136" spans="1:32" ht="45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528"/>
        <v>1.7333333333333333E-2</v>
      </c>
      <c r="P2136" s="8">
        <f t="shared" si="529"/>
        <v>34.666666666666664</v>
      </c>
      <c r="Q2136" t="s">
        <v>8333</v>
      </c>
      <c r="R2136" t="s">
        <v>8334</v>
      </c>
      <c r="S2136" s="12">
        <f t="shared" si="530"/>
        <v>41391.511469907404</v>
      </c>
      <c r="T2136" s="12">
        <f t="shared" si="531"/>
        <v>41361.511469907404</v>
      </c>
      <c r="U2136">
        <f t="shared" si="532"/>
        <v>0</v>
      </c>
      <c r="V2136">
        <f t="shared" si="533"/>
        <v>0</v>
      </c>
      <c r="W2136">
        <f t="shared" si="534"/>
        <v>1</v>
      </c>
      <c r="X2136">
        <f t="shared" si="535"/>
        <v>0</v>
      </c>
      <c r="Y2136">
        <f t="shared" si="536"/>
        <v>0</v>
      </c>
      <c r="Z2136">
        <f t="shared" si="537"/>
        <v>0</v>
      </c>
      <c r="AA2136">
        <f t="shared" si="538"/>
        <v>0</v>
      </c>
      <c r="AB2136">
        <f t="shared" si="539"/>
        <v>0</v>
      </c>
      <c r="AC2136">
        <f t="shared" si="540"/>
        <v>0</v>
      </c>
      <c r="AD2136">
        <f t="shared" si="541"/>
        <v>0</v>
      </c>
      <c r="AE2136">
        <f t="shared" si="542"/>
        <v>0</v>
      </c>
      <c r="AF2136">
        <f t="shared" si="543"/>
        <v>0</v>
      </c>
    </row>
    <row r="2137" spans="1:32" ht="60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528"/>
        <v>9.5600000000000004E-2</v>
      </c>
      <c r="P2137" s="8">
        <f t="shared" si="529"/>
        <v>21.727272727272727</v>
      </c>
      <c r="Q2137" t="s">
        <v>8333</v>
      </c>
      <c r="R2137" t="s">
        <v>8334</v>
      </c>
      <c r="S2137" s="12">
        <f t="shared" si="530"/>
        <v>41186.58834490741</v>
      </c>
      <c r="T2137" s="12">
        <f t="shared" si="531"/>
        <v>41156.58834490741</v>
      </c>
      <c r="U2137">
        <f t="shared" si="532"/>
        <v>0</v>
      </c>
      <c r="V2137">
        <f t="shared" si="533"/>
        <v>0</v>
      </c>
      <c r="W2137">
        <f t="shared" si="534"/>
        <v>1</v>
      </c>
      <c r="X2137">
        <f t="shared" si="535"/>
        <v>0</v>
      </c>
      <c r="Y2137">
        <f t="shared" si="536"/>
        <v>0</v>
      </c>
      <c r="Z2137">
        <f t="shared" si="537"/>
        <v>0</v>
      </c>
      <c r="AA2137">
        <f t="shared" si="538"/>
        <v>0</v>
      </c>
      <c r="AB2137">
        <f t="shared" si="539"/>
        <v>0</v>
      </c>
      <c r="AC2137">
        <f t="shared" si="540"/>
        <v>0</v>
      </c>
      <c r="AD2137">
        <f t="shared" si="541"/>
        <v>0</v>
      </c>
      <c r="AE2137">
        <f t="shared" si="542"/>
        <v>0</v>
      </c>
      <c r="AF2137">
        <f t="shared" si="543"/>
        <v>0</v>
      </c>
    </row>
    <row r="2138" spans="1:32" ht="45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528"/>
        <v>5.9612499999999998E-4</v>
      </c>
      <c r="P2138" s="8">
        <f t="shared" si="529"/>
        <v>11.922499999999999</v>
      </c>
      <c r="Q2138" t="s">
        <v>8333</v>
      </c>
      <c r="R2138" t="s">
        <v>8334</v>
      </c>
      <c r="S2138" s="12">
        <f t="shared" si="530"/>
        <v>41566.134097222224</v>
      </c>
      <c r="T2138" s="12">
        <f t="shared" si="531"/>
        <v>41536.134097222224</v>
      </c>
      <c r="U2138">
        <f t="shared" si="532"/>
        <v>0</v>
      </c>
      <c r="V2138">
        <f t="shared" si="533"/>
        <v>0</v>
      </c>
      <c r="W2138">
        <f t="shared" si="534"/>
        <v>0</v>
      </c>
      <c r="X2138">
        <f t="shared" si="535"/>
        <v>0</v>
      </c>
      <c r="Y2138">
        <f t="shared" si="536"/>
        <v>0</v>
      </c>
      <c r="Z2138">
        <f t="shared" si="537"/>
        <v>0</v>
      </c>
      <c r="AA2138">
        <f t="shared" si="538"/>
        <v>0</v>
      </c>
      <c r="AB2138">
        <f t="shared" si="539"/>
        <v>0</v>
      </c>
      <c r="AC2138">
        <f t="shared" si="540"/>
        <v>0</v>
      </c>
      <c r="AD2138">
        <f t="shared" si="541"/>
        <v>0</v>
      </c>
      <c r="AE2138">
        <f t="shared" si="542"/>
        <v>0</v>
      </c>
      <c r="AF2138">
        <f t="shared" si="543"/>
        <v>1</v>
      </c>
    </row>
    <row r="2139" spans="1:32" ht="45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528"/>
        <v>0.28405999999999998</v>
      </c>
      <c r="P2139" s="8">
        <f t="shared" si="529"/>
        <v>26.59737827715356</v>
      </c>
      <c r="Q2139" t="s">
        <v>8333</v>
      </c>
      <c r="R2139" t="s">
        <v>8334</v>
      </c>
      <c r="S2139" s="12">
        <f t="shared" si="530"/>
        <v>41978.396168981482</v>
      </c>
      <c r="T2139" s="12">
        <f t="shared" si="531"/>
        <v>41948.396168981482</v>
      </c>
      <c r="U2139">
        <f t="shared" si="532"/>
        <v>0</v>
      </c>
      <c r="V2139">
        <f t="shared" si="533"/>
        <v>0</v>
      </c>
      <c r="W2139">
        <f t="shared" si="534"/>
        <v>0</v>
      </c>
      <c r="X2139">
        <f t="shared" si="535"/>
        <v>0</v>
      </c>
      <c r="Y2139">
        <f t="shared" si="536"/>
        <v>0</v>
      </c>
      <c r="Z2139">
        <f t="shared" si="537"/>
        <v>0</v>
      </c>
      <c r="AA2139">
        <f t="shared" si="538"/>
        <v>0</v>
      </c>
      <c r="AB2139">
        <f t="shared" si="539"/>
        <v>0</v>
      </c>
      <c r="AC2139">
        <f t="shared" si="540"/>
        <v>0</v>
      </c>
      <c r="AD2139">
        <f t="shared" si="541"/>
        <v>0</v>
      </c>
      <c r="AE2139">
        <f t="shared" si="542"/>
        <v>0</v>
      </c>
      <c r="AF2139">
        <f t="shared" si="543"/>
        <v>1</v>
      </c>
    </row>
    <row r="2140" spans="1:32" ht="45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528"/>
        <v>0.128</v>
      </c>
      <c r="P2140" s="8">
        <f t="shared" si="529"/>
        <v>10.666666666666666</v>
      </c>
      <c r="Q2140" t="s">
        <v>8333</v>
      </c>
      <c r="R2140" t="s">
        <v>8334</v>
      </c>
      <c r="S2140" s="12">
        <f t="shared" si="530"/>
        <v>41586.679849537039</v>
      </c>
      <c r="T2140" s="12">
        <f t="shared" si="531"/>
        <v>41556.638182870374</v>
      </c>
      <c r="U2140">
        <f t="shared" si="532"/>
        <v>1</v>
      </c>
      <c r="V2140">
        <f t="shared" si="533"/>
        <v>1</v>
      </c>
      <c r="W2140">
        <f t="shared" si="534"/>
        <v>0</v>
      </c>
      <c r="X2140">
        <f t="shared" si="535"/>
        <v>0</v>
      </c>
      <c r="Y2140">
        <f t="shared" si="536"/>
        <v>0</v>
      </c>
      <c r="Z2140">
        <f t="shared" si="537"/>
        <v>0</v>
      </c>
      <c r="AA2140">
        <f t="shared" si="538"/>
        <v>0</v>
      </c>
      <c r="AB2140">
        <f t="shared" si="539"/>
        <v>0</v>
      </c>
      <c r="AC2140">
        <f t="shared" si="540"/>
        <v>0</v>
      </c>
      <c r="AD2140">
        <f t="shared" si="541"/>
        <v>0</v>
      </c>
      <c r="AE2140">
        <f t="shared" si="542"/>
        <v>0</v>
      </c>
      <c r="AF2140">
        <f t="shared" si="543"/>
        <v>0</v>
      </c>
    </row>
    <row r="2141" spans="1:32" ht="60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528"/>
        <v>5.4199999999999998E-2</v>
      </c>
      <c r="P2141" s="8">
        <f t="shared" si="529"/>
        <v>29.035714285714285</v>
      </c>
      <c r="Q2141" t="s">
        <v>8333</v>
      </c>
      <c r="R2141" t="s">
        <v>8334</v>
      </c>
      <c r="S2141" s="12">
        <f t="shared" si="530"/>
        <v>42677.375092592592</v>
      </c>
      <c r="T2141" s="12">
        <f t="shared" si="531"/>
        <v>42647.375092592592</v>
      </c>
      <c r="U2141">
        <f t="shared" si="532"/>
        <v>0</v>
      </c>
      <c r="V2141">
        <f t="shared" si="533"/>
        <v>0</v>
      </c>
      <c r="W2141">
        <f t="shared" si="534"/>
        <v>0</v>
      </c>
      <c r="X2141">
        <f t="shared" si="535"/>
        <v>0</v>
      </c>
      <c r="Y2141">
        <f t="shared" si="536"/>
        <v>0</v>
      </c>
      <c r="Z2141">
        <f t="shared" si="537"/>
        <v>0</v>
      </c>
      <c r="AA2141">
        <f t="shared" si="538"/>
        <v>0</v>
      </c>
      <c r="AB2141">
        <f t="shared" si="539"/>
        <v>1</v>
      </c>
      <c r="AC2141">
        <f t="shared" si="540"/>
        <v>0</v>
      </c>
      <c r="AD2141">
        <f t="shared" si="541"/>
        <v>0</v>
      </c>
      <c r="AE2141">
        <f t="shared" si="542"/>
        <v>0</v>
      </c>
      <c r="AF2141">
        <f t="shared" si="543"/>
        <v>0</v>
      </c>
    </row>
    <row r="2142" spans="1:32" ht="60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528"/>
        <v>1.1199999999999999E-3</v>
      </c>
      <c r="P2142" s="8">
        <f t="shared" si="529"/>
        <v>50.909090909090907</v>
      </c>
      <c r="Q2142" t="s">
        <v>8333</v>
      </c>
      <c r="R2142" t="s">
        <v>8334</v>
      </c>
      <c r="S2142" s="12">
        <f t="shared" si="530"/>
        <v>41285.458611111113</v>
      </c>
      <c r="T2142" s="12">
        <f t="shared" si="531"/>
        <v>41255.458611111113</v>
      </c>
      <c r="U2142">
        <f t="shared" si="532"/>
        <v>0</v>
      </c>
      <c r="V2142">
        <f t="shared" si="533"/>
        <v>0</v>
      </c>
      <c r="W2142">
        <f t="shared" si="534"/>
        <v>0</v>
      </c>
      <c r="X2142">
        <f t="shared" si="535"/>
        <v>0</v>
      </c>
      <c r="Y2142">
        <f t="shared" si="536"/>
        <v>0</v>
      </c>
      <c r="Z2142">
        <f t="shared" si="537"/>
        <v>0</v>
      </c>
      <c r="AA2142">
        <f t="shared" si="538"/>
        <v>0</v>
      </c>
      <c r="AB2142">
        <f t="shared" si="539"/>
        <v>0</v>
      </c>
      <c r="AC2142">
        <f t="shared" si="540"/>
        <v>0</v>
      </c>
      <c r="AD2142">
        <f t="shared" si="541"/>
        <v>0</v>
      </c>
      <c r="AE2142">
        <f t="shared" si="542"/>
        <v>0</v>
      </c>
      <c r="AF2142">
        <f t="shared" si="543"/>
        <v>1</v>
      </c>
    </row>
    <row r="2143" spans="1:32" ht="60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528"/>
        <v>0</v>
      </c>
      <c r="P2143" s="8" t="e">
        <f t="shared" si="529"/>
        <v>#DIV/0!</v>
      </c>
      <c r="Q2143" t="s">
        <v>8333</v>
      </c>
      <c r="R2143" t="s">
        <v>8334</v>
      </c>
      <c r="S2143" s="12">
        <f t="shared" si="530"/>
        <v>41956.902303240742</v>
      </c>
      <c r="T2143" s="12">
        <f t="shared" si="531"/>
        <v>41926.860636574071</v>
      </c>
      <c r="U2143">
        <f t="shared" si="532"/>
        <v>0</v>
      </c>
      <c r="V2143">
        <f t="shared" si="533"/>
        <v>0</v>
      </c>
      <c r="W2143">
        <f t="shared" si="534"/>
        <v>0</v>
      </c>
      <c r="X2143">
        <f t="shared" si="535"/>
        <v>0</v>
      </c>
      <c r="Y2143">
        <f t="shared" si="536"/>
        <v>1</v>
      </c>
      <c r="Z2143">
        <f t="shared" si="537"/>
        <v>0</v>
      </c>
      <c r="AA2143">
        <f t="shared" si="538"/>
        <v>0</v>
      </c>
      <c r="AB2143">
        <f t="shared" si="539"/>
        <v>0</v>
      </c>
      <c r="AC2143">
        <f t="shared" si="540"/>
        <v>0</v>
      </c>
      <c r="AD2143">
        <f t="shared" si="541"/>
        <v>0</v>
      </c>
      <c r="AE2143">
        <f t="shared" si="542"/>
        <v>0</v>
      </c>
      <c r="AF2143">
        <f t="shared" si="543"/>
        <v>0</v>
      </c>
    </row>
    <row r="2144" spans="1:32" ht="60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528"/>
        <v>5.7238095238095241E-2</v>
      </c>
      <c r="P2144" s="8">
        <f t="shared" si="529"/>
        <v>50.083333333333336</v>
      </c>
      <c r="Q2144" t="s">
        <v>8333</v>
      </c>
      <c r="R2144" t="s">
        <v>8334</v>
      </c>
      <c r="S2144" s="12">
        <f t="shared" si="530"/>
        <v>42368.326504629629</v>
      </c>
      <c r="T2144" s="12">
        <f t="shared" si="531"/>
        <v>42340.326504629629</v>
      </c>
      <c r="U2144">
        <f t="shared" si="532"/>
        <v>0</v>
      </c>
      <c r="V2144">
        <f t="shared" si="533"/>
        <v>0</v>
      </c>
      <c r="W2144">
        <f t="shared" si="534"/>
        <v>0</v>
      </c>
      <c r="X2144">
        <f t="shared" si="535"/>
        <v>1</v>
      </c>
      <c r="Y2144">
        <f t="shared" si="536"/>
        <v>0</v>
      </c>
      <c r="Z2144">
        <f t="shared" si="537"/>
        <v>0</v>
      </c>
      <c r="AA2144">
        <f t="shared" si="538"/>
        <v>0</v>
      </c>
      <c r="AB2144">
        <f t="shared" si="539"/>
        <v>0</v>
      </c>
      <c r="AC2144">
        <f t="shared" si="540"/>
        <v>0</v>
      </c>
      <c r="AD2144">
        <f t="shared" si="541"/>
        <v>0</v>
      </c>
      <c r="AE2144">
        <f t="shared" si="542"/>
        <v>0</v>
      </c>
      <c r="AF2144">
        <f t="shared" si="543"/>
        <v>0</v>
      </c>
    </row>
    <row r="2145" spans="1:32" ht="60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528"/>
        <v>0.1125</v>
      </c>
      <c r="P2145" s="8">
        <f t="shared" si="529"/>
        <v>45</v>
      </c>
      <c r="Q2145" t="s">
        <v>8333</v>
      </c>
      <c r="R2145" t="s">
        <v>8334</v>
      </c>
      <c r="S2145" s="12">
        <f t="shared" si="530"/>
        <v>40380.416666666664</v>
      </c>
      <c r="T2145" s="12">
        <f t="shared" si="531"/>
        <v>40332.511712962965</v>
      </c>
      <c r="U2145">
        <f t="shared" si="532"/>
        <v>0</v>
      </c>
      <c r="V2145">
        <f t="shared" si="533"/>
        <v>1</v>
      </c>
      <c r="W2145">
        <f t="shared" si="534"/>
        <v>0</v>
      </c>
      <c r="X2145">
        <f t="shared" si="535"/>
        <v>0</v>
      </c>
      <c r="Y2145">
        <f t="shared" si="536"/>
        <v>0</v>
      </c>
      <c r="Z2145">
        <f t="shared" si="537"/>
        <v>0</v>
      </c>
      <c r="AA2145">
        <f t="shared" si="538"/>
        <v>0</v>
      </c>
      <c r="AB2145">
        <f t="shared" si="539"/>
        <v>0</v>
      </c>
      <c r="AC2145">
        <f t="shared" si="540"/>
        <v>0</v>
      </c>
      <c r="AD2145">
        <f t="shared" si="541"/>
        <v>0</v>
      </c>
      <c r="AE2145">
        <f t="shared" si="542"/>
        <v>0</v>
      </c>
      <c r="AF2145">
        <f t="shared" si="543"/>
        <v>0</v>
      </c>
    </row>
    <row r="2146" spans="1:32" ht="45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528"/>
        <v>1.7098591549295775E-2</v>
      </c>
      <c r="P2146" s="8">
        <f t="shared" si="529"/>
        <v>25.291666666666668</v>
      </c>
      <c r="Q2146" t="s">
        <v>8333</v>
      </c>
      <c r="R2146" t="s">
        <v>8334</v>
      </c>
      <c r="S2146" s="12">
        <f t="shared" si="530"/>
        <v>41531.171759259261</v>
      </c>
      <c r="T2146" s="12">
        <f t="shared" si="531"/>
        <v>41499.171759259261</v>
      </c>
      <c r="U2146">
        <f t="shared" si="532"/>
        <v>0</v>
      </c>
      <c r="V2146">
        <f t="shared" si="533"/>
        <v>0</v>
      </c>
      <c r="W2146">
        <f t="shared" si="534"/>
        <v>0</v>
      </c>
      <c r="X2146">
        <f t="shared" si="535"/>
        <v>0</v>
      </c>
      <c r="Y2146">
        <f t="shared" si="536"/>
        <v>0</v>
      </c>
      <c r="Z2146">
        <f t="shared" si="537"/>
        <v>0</v>
      </c>
      <c r="AA2146">
        <f t="shared" si="538"/>
        <v>0</v>
      </c>
      <c r="AB2146">
        <f t="shared" si="539"/>
        <v>0</v>
      </c>
      <c r="AC2146">
        <f t="shared" si="540"/>
        <v>1</v>
      </c>
      <c r="AD2146">
        <f t="shared" si="541"/>
        <v>0</v>
      </c>
      <c r="AE2146">
        <f t="shared" si="542"/>
        <v>0</v>
      </c>
      <c r="AF2146">
        <f t="shared" si="543"/>
        <v>0</v>
      </c>
    </row>
    <row r="2147" spans="1:32" ht="60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528"/>
        <v>0.30433333333333334</v>
      </c>
      <c r="P2147" s="8">
        <f t="shared" si="529"/>
        <v>51.292134831460672</v>
      </c>
      <c r="Q2147" t="s">
        <v>8333</v>
      </c>
      <c r="R2147" t="s">
        <v>8334</v>
      </c>
      <c r="S2147" s="12">
        <f t="shared" si="530"/>
        <v>41604.904097222221</v>
      </c>
      <c r="T2147" s="12">
        <f t="shared" si="531"/>
        <v>41574.862430555557</v>
      </c>
      <c r="U2147">
        <f t="shared" si="532"/>
        <v>0</v>
      </c>
      <c r="V2147">
        <f t="shared" si="533"/>
        <v>0</v>
      </c>
      <c r="W2147">
        <f t="shared" si="534"/>
        <v>0</v>
      </c>
      <c r="X2147">
        <f t="shared" si="535"/>
        <v>0</v>
      </c>
      <c r="Y2147">
        <f t="shared" si="536"/>
        <v>1</v>
      </c>
      <c r="Z2147">
        <f t="shared" si="537"/>
        <v>0</v>
      </c>
      <c r="AA2147">
        <f t="shared" si="538"/>
        <v>0</v>
      </c>
      <c r="AB2147">
        <f t="shared" si="539"/>
        <v>0</v>
      </c>
      <c r="AC2147">
        <f t="shared" si="540"/>
        <v>0</v>
      </c>
      <c r="AD2147">
        <f t="shared" si="541"/>
        <v>0</v>
      </c>
      <c r="AE2147">
        <f t="shared" si="542"/>
        <v>0</v>
      </c>
      <c r="AF2147">
        <f t="shared" si="543"/>
        <v>0</v>
      </c>
    </row>
    <row r="2148" spans="1:32" ht="60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528"/>
        <v>2.0000000000000001E-4</v>
      </c>
      <c r="P2148" s="8">
        <f t="shared" si="529"/>
        <v>1</v>
      </c>
      <c r="Q2148" t="s">
        <v>8333</v>
      </c>
      <c r="R2148" t="s">
        <v>8334</v>
      </c>
      <c r="S2148" s="12">
        <f t="shared" si="530"/>
        <v>42411.304513888885</v>
      </c>
      <c r="T2148" s="12">
        <f t="shared" si="531"/>
        <v>42397.304513888885</v>
      </c>
      <c r="U2148">
        <f t="shared" si="532"/>
        <v>0</v>
      </c>
      <c r="V2148">
        <f t="shared" si="533"/>
        <v>0</v>
      </c>
      <c r="W2148">
        <f t="shared" si="534"/>
        <v>1</v>
      </c>
      <c r="X2148">
        <f t="shared" si="535"/>
        <v>0</v>
      </c>
      <c r="Y2148">
        <f t="shared" si="536"/>
        <v>0</v>
      </c>
      <c r="Z2148">
        <f t="shared" si="537"/>
        <v>0</v>
      </c>
      <c r="AA2148">
        <f t="shared" si="538"/>
        <v>0</v>
      </c>
      <c r="AB2148">
        <f t="shared" si="539"/>
        <v>0</v>
      </c>
      <c r="AC2148">
        <f t="shared" si="540"/>
        <v>0</v>
      </c>
      <c r="AD2148">
        <f t="shared" si="541"/>
        <v>0</v>
      </c>
      <c r="AE2148">
        <f t="shared" si="542"/>
        <v>0</v>
      </c>
      <c r="AF2148">
        <f t="shared" si="543"/>
        <v>0</v>
      </c>
    </row>
    <row r="2149" spans="1:32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528"/>
        <v>6.9641025641025639E-3</v>
      </c>
      <c r="P2149" s="8">
        <f t="shared" si="529"/>
        <v>49.381818181818183</v>
      </c>
      <c r="Q2149" t="s">
        <v>8333</v>
      </c>
      <c r="R2149" t="s">
        <v>8334</v>
      </c>
      <c r="S2149" s="12">
        <f t="shared" si="530"/>
        <v>41958.962361111116</v>
      </c>
      <c r="T2149" s="12">
        <f t="shared" si="531"/>
        <v>41926.920694444445</v>
      </c>
      <c r="U2149">
        <f t="shared" si="532"/>
        <v>0</v>
      </c>
      <c r="V2149">
        <f t="shared" si="533"/>
        <v>0</v>
      </c>
      <c r="W2149">
        <f t="shared" si="534"/>
        <v>0</v>
      </c>
      <c r="X2149">
        <f t="shared" si="535"/>
        <v>0</v>
      </c>
      <c r="Y2149">
        <f t="shared" si="536"/>
        <v>0</v>
      </c>
      <c r="Z2149">
        <f t="shared" si="537"/>
        <v>0</v>
      </c>
      <c r="AA2149">
        <f t="shared" si="538"/>
        <v>0</v>
      </c>
      <c r="AB2149">
        <f t="shared" si="539"/>
        <v>0</v>
      </c>
      <c r="AC2149">
        <f t="shared" si="540"/>
        <v>0</v>
      </c>
      <c r="AD2149">
        <f t="shared" si="541"/>
        <v>0</v>
      </c>
      <c r="AE2149">
        <f t="shared" si="542"/>
        <v>0</v>
      </c>
      <c r="AF2149">
        <f t="shared" si="543"/>
        <v>1</v>
      </c>
    </row>
    <row r="2150" spans="1:32" ht="60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528"/>
        <v>0.02</v>
      </c>
      <c r="P2150" s="8">
        <f t="shared" si="529"/>
        <v>1</v>
      </c>
      <c r="Q2150" t="s">
        <v>8333</v>
      </c>
      <c r="R2150" t="s">
        <v>8334</v>
      </c>
      <c r="S2150" s="12">
        <f t="shared" si="530"/>
        <v>42096.316921296297</v>
      </c>
      <c r="T2150" s="12">
        <f t="shared" si="531"/>
        <v>42066.358587962968</v>
      </c>
      <c r="U2150">
        <f t="shared" si="532"/>
        <v>1</v>
      </c>
      <c r="V2150">
        <f t="shared" si="533"/>
        <v>0</v>
      </c>
      <c r="W2150">
        <f t="shared" si="534"/>
        <v>0</v>
      </c>
      <c r="X2150">
        <f t="shared" si="535"/>
        <v>0</v>
      </c>
      <c r="Y2150">
        <f t="shared" si="536"/>
        <v>0</v>
      </c>
      <c r="Z2150">
        <f t="shared" si="537"/>
        <v>0</v>
      </c>
      <c r="AA2150">
        <f t="shared" si="538"/>
        <v>0</v>
      </c>
      <c r="AB2150">
        <f t="shared" si="539"/>
        <v>0</v>
      </c>
      <c r="AC2150">
        <f t="shared" si="540"/>
        <v>0</v>
      </c>
      <c r="AD2150">
        <f t="shared" si="541"/>
        <v>0</v>
      </c>
      <c r="AE2150">
        <f t="shared" si="542"/>
        <v>0</v>
      </c>
      <c r="AF2150">
        <f t="shared" si="543"/>
        <v>0</v>
      </c>
    </row>
    <row r="2151" spans="1:32" ht="60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528"/>
        <v>0</v>
      </c>
      <c r="P2151" s="8" t="e">
        <f t="shared" si="529"/>
        <v>#DIV/0!</v>
      </c>
      <c r="Q2151" t="s">
        <v>8333</v>
      </c>
      <c r="R2151" t="s">
        <v>8334</v>
      </c>
      <c r="S2151" s="12">
        <f t="shared" si="530"/>
        <v>40389.625</v>
      </c>
      <c r="T2151" s="12">
        <f t="shared" si="531"/>
        <v>40354.649953703702</v>
      </c>
      <c r="U2151">
        <f t="shared" si="532"/>
        <v>0</v>
      </c>
      <c r="V2151">
        <f t="shared" si="533"/>
        <v>1</v>
      </c>
      <c r="W2151">
        <f t="shared" si="534"/>
        <v>0</v>
      </c>
      <c r="X2151">
        <f t="shared" si="535"/>
        <v>0</v>
      </c>
      <c r="Y2151">
        <f t="shared" si="536"/>
        <v>0</v>
      </c>
      <c r="Z2151">
        <f t="shared" si="537"/>
        <v>0</v>
      </c>
      <c r="AA2151">
        <f t="shared" si="538"/>
        <v>0</v>
      </c>
      <c r="AB2151">
        <f t="shared" si="539"/>
        <v>0</v>
      </c>
      <c r="AC2151">
        <f t="shared" si="540"/>
        <v>0</v>
      </c>
      <c r="AD2151">
        <f t="shared" si="541"/>
        <v>0</v>
      </c>
      <c r="AE2151">
        <f t="shared" si="542"/>
        <v>0</v>
      </c>
      <c r="AF2151">
        <f t="shared" si="543"/>
        <v>0</v>
      </c>
    </row>
    <row r="2152" spans="1:32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528"/>
        <v>8.0999999999999996E-3</v>
      </c>
      <c r="P2152" s="8">
        <f t="shared" si="529"/>
        <v>101.25</v>
      </c>
      <c r="Q2152" t="s">
        <v>8333</v>
      </c>
      <c r="R2152" t="s">
        <v>8334</v>
      </c>
      <c r="S2152" s="12">
        <f t="shared" si="530"/>
        <v>42563.909710648149</v>
      </c>
      <c r="T2152" s="12">
        <f t="shared" si="531"/>
        <v>42533.909710648149</v>
      </c>
      <c r="U2152">
        <f t="shared" si="532"/>
        <v>0</v>
      </c>
      <c r="V2152">
        <f t="shared" si="533"/>
        <v>0</v>
      </c>
      <c r="W2152">
        <f t="shared" si="534"/>
        <v>0</v>
      </c>
      <c r="X2152">
        <f t="shared" si="535"/>
        <v>0</v>
      </c>
      <c r="Y2152">
        <f t="shared" si="536"/>
        <v>0</v>
      </c>
      <c r="Z2152">
        <f t="shared" si="537"/>
        <v>0</v>
      </c>
      <c r="AA2152">
        <f t="shared" si="538"/>
        <v>0</v>
      </c>
      <c r="AB2152">
        <f t="shared" si="539"/>
        <v>0</v>
      </c>
      <c r="AC2152">
        <f t="shared" si="540"/>
        <v>0</v>
      </c>
      <c r="AD2152">
        <f t="shared" si="541"/>
        <v>0</v>
      </c>
      <c r="AE2152">
        <f t="shared" si="542"/>
        <v>0</v>
      </c>
      <c r="AF2152">
        <f t="shared" si="543"/>
        <v>1</v>
      </c>
    </row>
    <row r="2153" spans="1:32" ht="60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528"/>
        <v>2.6222222222222224E-3</v>
      </c>
      <c r="P2153" s="8">
        <f t="shared" si="529"/>
        <v>19.666666666666668</v>
      </c>
      <c r="Q2153" t="s">
        <v>8333</v>
      </c>
      <c r="R2153" t="s">
        <v>8334</v>
      </c>
      <c r="S2153" s="12">
        <f t="shared" si="530"/>
        <v>42550.472384259258</v>
      </c>
      <c r="T2153" s="12">
        <f t="shared" si="531"/>
        <v>42520.472384259258</v>
      </c>
      <c r="U2153">
        <f t="shared" si="532"/>
        <v>0</v>
      </c>
      <c r="V2153">
        <f t="shared" si="533"/>
        <v>0</v>
      </c>
      <c r="W2153">
        <f t="shared" si="534"/>
        <v>0</v>
      </c>
      <c r="X2153">
        <f t="shared" si="535"/>
        <v>0</v>
      </c>
      <c r="Y2153">
        <f t="shared" si="536"/>
        <v>0</v>
      </c>
      <c r="Z2153">
        <f t="shared" si="537"/>
        <v>0</v>
      </c>
      <c r="AA2153">
        <f t="shared" si="538"/>
        <v>0</v>
      </c>
      <c r="AB2153">
        <f t="shared" si="539"/>
        <v>0</v>
      </c>
      <c r="AC2153">
        <f t="shared" si="540"/>
        <v>0</v>
      </c>
      <c r="AD2153">
        <f t="shared" si="541"/>
        <v>0</v>
      </c>
      <c r="AE2153">
        <f t="shared" si="542"/>
        <v>1</v>
      </c>
      <c r="AF2153">
        <f t="shared" si="543"/>
        <v>0</v>
      </c>
    </row>
    <row r="2154" spans="1:32" ht="60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528"/>
        <v>1.6666666666666668E-3</v>
      </c>
      <c r="P2154" s="8">
        <f t="shared" si="529"/>
        <v>12.5</v>
      </c>
      <c r="Q2154" t="s">
        <v>8333</v>
      </c>
      <c r="R2154" t="s">
        <v>8334</v>
      </c>
      <c r="S2154" s="12">
        <f t="shared" si="530"/>
        <v>41713.415613425925</v>
      </c>
      <c r="T2154" s="12">
        <f t="shared" si="531"/>
        <v>41683.457280092596</v>
      </c>
      <c r="U2154">
        <f t="shared" si="532"/>
        <v>0</v>
      </c>
      <c r="V2154">
        <f t="shared" si="533"/>
        <v>0</v>
      </c>
      <c r="W2154">
        <f t="shared" si="534"/>
        <v>0</v>
      </c>
      <c r="X2154">
        <f t="shared" si="535"/>
        <v>0</v>
      </c>
      <c r="Y2154">
        <f t="shared" si="536"/>
        <v>0</v>
      </c>
      <c r="Z2154">
        <f t="shared" si="537"/>
        <v>0</v>
      </c>
      <c r="AA2154">
        <f t="shared" si="538"/>
        <v>0</v>
      </c>
      <c r="AB2154">
        <f t="shared" si="539"/>
        <v>1</v>
      </c>
      <c r="AC2154">
        <f t="shared" si="540"/>
        <v>0</v>
      </c>
      <c r="AD2154">
        <f t="shared" si="541"/>
        <v>0</v>
      </c>
      <c r="AE2154">
        <f t="shared" si="542"/>
        <v>0</v>
      </c>
      <c r="AF2154">
        <f t="shared" si="543"/>
        <v>0</v>
      </c>
    </row>
    <row r="2155" spans="1:32" ht="60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528"/>
        <v>9.1244548809124457E-5</v>
      </c>
      <c r="P2155" s="8">
        <f t="shared" si="529"/>
        <v>8.5</v>
      </c>
      <c r="Q2155" t="s">
        <v>8333</v>
      </c>
      <c r="R2155" t="s">
        <v>8334</v>
      </c>
      <c r="S2155" s="12">
        <f t="shared" si="530"/>
        <v>42013.957638888889</v>
      </c>
      <c r="T2155" s="12">
        <f t="shared" si="531"/>
        <v>41974.536087962959</v>
      </c>
      <c r="U2155">
        <f t="shared" si="532"/>
        <v>0</v>
      </c>
      <c r="V2155">
        <f t="shared" si="533"/>
        <v>0</v>
      </c>
      <c r="W2155">
        <f t="shared" si="534"/>
        <v>0</v>
      </c>
      <c r="X2155">
        <f t="shared" si="535"/>
        <v>0</v>
      </c>
      <c r="Y2155">
        <f t="shared" si="536"/>
        <v>0</v>
      </c>
      <c r="Z2155">
        <f t="shared" si="537"/>
        <v>0</v>
      </c>
      <c r="AA2155">
        <f t="shared" si="538"/>
        <v>0</v>
      </c>
      <c r="AB2155">
        <f t="shared" si="539"/>
        <v>0</v>
      </c>
      <c r="AC2155">
        <f t="shared" si="540"/>
        <v>0</v>
      </c>
      <c r="AD2155">
        <f t="shared" si="541"/>
        <v>0</v>
      </c>
      <c r="AE2155">
        <f t="shared" si="542"/>
        <v>0</v>
      </c>
      <c r="AF2155">
        <f t="shared" si="543"/>
        <v>1</v>
      </c>
    </row>
    <row r="2156" spans="1:32" ht="30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528"/>
        <v>8.0000000000000002E-3</v>
      </c>
      <c r="P2156" s="8">
        <f t="shared" si="529"/>
        <v>1</v>
      </c>
      <c r="Q2156" t="s">
        <v>8333</v>
      </c>
      <c r="R2156" t="s">
        <v>8334</v>
      </c>
      <c r="S2156" s="12">
        <f t="shared" si="530"/>
        <v>41667.257256944446</v>
      </c>
      <c r="T2156" s="12">
        <f t="shared" si="531"/>
        <v>41647.257256944446</v>
      </c>
      <c r="U2156">
        <f t="shared" si="532"/>
        <v>1</v>
      </c>
      <c r="V2156">
        <f t="shared" si="533"/>
        <v>0</v>
      </c>
      <c r="W2156">
        <f t="shared" si="534"/>
        <v>0</v>
      </c>
      <c r="X2156">
        <f t="shared" si="535"/>
        <v>0</v>
      </c>
      <c r="Y2156">
        <f t="shared" si="536"/>
        <v>0</v>
      </c>
      <c r="Z2156">
        <f t="shared" si="537"/>
        <v>0</v>
      </c>
      <c r="AA2156">
        <f t="shared" si="538"/>
        <v>0</v>
      </c>
      <c r="AB2156">
        <f t="shared" si="539"/>
        <v>0</v>
      </c>
      <c r="AC2156">
        <f t="shared" si="540"/>
        <v>0</v>
      </c>
      <c r="AD2156">
        <f t="shared" si="541"/>
        <v>0</v>
      </c>
      <c r="AE2156">
        <f t="shared" si="542"/>
        <v>0</v>
      </c>
      <c r="AF2156">
        <f t="shared" si="543"/>
        <v>0</v>
      </c>
    </row>
    <row r="2157" spans="1:32" ht="45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528"/>
        <v>2.3E-2</v>
      </c>
      <c r="P2157" s="8">
        <f t="shared" si="529"/>
        <v>23</v>
      </c>
      <c r="Q2157" t="s">
        <v>8333</v>
      </c>
      <c r="R2157" t="s">
        <v>8334</v>
      </c>
      <c r="S2157" s="12">
        <f t="shared" si="530"/>
        <v>42460.33084490741</v>
      </c>
      <c r="T2157" s="12">
        <f t="shared" si="531"/>
        <v>42430.372511574074</v>
      </c>
      <c r="U2157">
        <f t="shared" si="532"/>
        <v>0</v>
      </c>
      <c r="V2157">
        <f t="shared" si="533"/>
        <v>0</v>
      </c>
      <c r="W2157">
        <f t="shared" si="534"/>
        <v>1</v>
      </c>
      <c r="X2157">
        <f t="shared" si="535"/>
        <v>0</v>
      </c>
      <c r="Y2157">
        <f t="shared" si="536"/>
        <v>0</v>
      </c>
      <c r="Z2157">
        <f t="shared" si="537"/>
        <v>0</v>
      </c>
      <c r="AA2157">
        <f t="shared" si="538"/>
        <v>0</v>
      </c>
      <c r="AB2157">
        <f t="shared" si="539"/>
        <v>0</v>
      </c>
      <c r="AC2157">
        <f t="shared" si="540"/>
        <v>0</v>
      </c>
      <c r="AD2157">
        <f t="shared" si="541"/>
        <v>0</v>
      </c>
      <c r="AE2157">
        <f t="shared" si="542"/>
        <v>0</v>
      </c>
      <c r="AF2157">
        <f t="shared" si="543"/>
        <v>0</v>
      </c>
    </row>
    <row r="2158" spans="1:32" ht="45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528"/>
        <v>2.6660714285714284E-2</v>
      </c>
      <c r="P2158" s="8">
        <f t="shared" si="529"/>
        <v>17.987951807228917</v>
      </c>
      <c r="Q2158" t="s">
        <v>8333</v>
      </c>
      <c r="R2158" t="s">
        <v>8334</v>
      </c>
      <c r="S2158" s="12">
        <f t="shared" si="530"/>
        <v>41533.47923611111</v>
      </c>
      <c r="T2158" s="12">
        <f t="shared" si="531"/>
        <v>41488.47923611111</v>
      </c>
      <c r="U2158">
        <f t="shared" si="532"/>
        <v>0</v>
      </c>
      <c r="V2158">
        <f t="shared" si="533"/>
        <v>0</v>
      </c>
      <c r="W2158">
        <f t="shared" si="534"/>
        <v>0</v>
      </c>
      <c r="X2158">
        <f t="shared" si="535"/>
        <v>0</v>
      </c>
      <c r="Y2158">
        <f t="shared" si="536"/>
        <v>0</v>
      </c>
      <c r="Z2158">
        <f t="shared" si="537"/>
        <v>0</v>
      </c>
      <c r="AA2158">
        <f t="shared" si="538"/>
        <v>0</v>
      </c>
      <c r="AB2158">
        <f t="shared" si="539"/>
        <v>0</v>
      </c>
      <c r="AC2158">
        <f t="shared" si="540"/>
        <v>0</v>
      </c>
      <c r="AD2158">
        <f t="shared" si="541"/>
        <v>0</v>
      </c>
      <c r="AE2158">
        <f t="shared" si="542"/>
        <v>0</v>
      </c>
      <c r="AF2158">
        <f t="shared" si="543"/>
        <v>1</v>
      </c>
    </row>
    <row r="2159" spans="1:32" ht="30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528"/>
        <v>0.28192</v>
      </c>
      <c r="P2159" s="8">
        <f t="shared" si="529"/>
        <v>370.94736842105266</v>
      </c>
      <c r="Q2159" t="s">
        <v>8333</v>
      </c>
      <c r="R2159" t="s">
        <v>8334</v>
      </c>
      <c r="S2159" s="12">
        <f t="shared" si="530"/>
        <v>42726.957638888889</v>
      </c>
      <c r="T2159" s="12">
        <f t="shared" si="531"/>
        <v>42694.60628472222</v>
      </c>
      <c r="U2159">
        <f t="shared" si="532"/>
        <v>0</v>
      </c>
      <c r="V2159">
        <f t="shared" si="533"/>
        <v>0</v>
      </c>
      <c r="W2159">
        <f t="shared" si="534"/>
        <v>0</v>
      </c>
      <c r="X2159">
        <f t="shared" si="535"/>
        <v>0</v>
      </c>
      <c r="Y2159">
        <f t="shared" si="536"/>
        <v>0</v>
      </c>
      <c r="Z2159">
        <f t="shared" si="537"/>
        <v>0</v>
      </c>
      <c r="AA2159">
        <f t="shared" si="538"/>
        <v>0</v>
      </c>
      <c r="AB2159">
        <f t="shared" si="539"/>
        <v>0</v>
      </c>
      <c r="AC2159">
        <f t="shared" si="540"/>
        <v>0</v>
      </c>
      <c r="AD2159">
        <f t="shared" si="541"/>
        <v>0</v>
      </c>
      <c r="AE2159">
        <f t="shared" si="542"/>
        <v>0</v>
      </c>
      <c r="AF2159">
        <f t="shared" si="543"/>
        <v>1</v>
      </c>
    </row>
    <row r="2160" spans="1:32" ht="60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528"/>
        <v>6.5900366666666668E-2</v>
      </c>
      <c r="P2160" s="8">
        <f t="shared" si="529"/>
        <v>63.569485530546629</v>
      </c>
      <c r="Q2160" t="s">
        <v>8333</v>
      </c>
      <c r="R2160" t="s">
        <v>8334</v>
      </c>
      <c r="S2160" s="12">
        <f t="shared" si="530"/>
        <v>41309.478865740741</v>
      </c>
      <c r="T2160" s="12">
        <f t="shared" si="531"/>
        <v>41264.478865740741</v>
      </c>
      <c r="U2160">
        <f t="shared" si="532"/>
        <v>0</v>
      </c>
      <c r="V2160">
        <f t="shared" si="533"/>
        <v>0</v>
      </c>
      <c r="W2160">
        <f t="shared" si="534"/>
        <v>0</v>
      </c>
      <c r="X2160">
        <f t="shared" si="535"/>
        <v>0</v>
      </c>
      <c r="Y2160">
        <f t="shared" si="536"/>
        <v>0</v>
      </c>
      <c r="Z2160">
        <f t="shared" si="537"/>
        <v>0</v>
      </c>
      <c r="AA2160">
        <f t="shared" si="538"/>
        <v>0</v>
      </c>
      <c r="AB2160">
        <f t="shared" si="539"/>
        <v>0</v>
      </c>
      <c r="AC2160">
        <f t="shared" si="540"/>
        <v>0</v>
      </c>
      <c r="AD2160">
        <f t="shared" si="541"/>
        <v>0</v>
      </c>
      <c r="AE2160">
        <f t="shared" si="542"/>
        <v>0</v>
      </c>
      <c r="AF2160">
        <f t="shared" si="543"/>
        <v>1</v>
      </c>
    </row>
    <row r="2161" spans="1:32" ht="75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528"/>
        <v>7.2222222222222219E-3</v>
      </c>
      <c r="P2161" s="8">
        <f t="shared" si="529"/>
        <v>13</v>
      </c>
      <c r="Q2161" t="s">
        <v>8333</v>
      </c>
      <c r="R2161" t="s">
        <v>8334</v>
      </c>
      <c r="S2161" s="12">
        <f t="shared" si="530"/>
        <v>40740.356180555558</v>
      </c>
      <c r="T2161" s="12">
        <f t="shared" si="531"/>
        <v>40710.356180555558</v>
      </c>
      <c r="U2161">
        <f t="shared" si="532"/>
        <v>0</v>
      </c>
      <c r="V2161">
        <f t="shared" si="533"/>
        <v>1</v>
      </c>
      <c r="W2161">
        <f t="shared" si="534"/>
        <v>0</v>
      </c>
      <c r="X2161">
        <f t="shared" si="535"/>
        <v>0</v>
      </c>
      <c r="Y2161">
        <f t="shared" si="536"/>
        <v>0</v>
      </c>
      <c r="Z2161">
        <f t="shared" si="537"/>
        <v>0</v>
      </c>
      <c r="AA2161">
        <f t="shared" si="538"/>
        <v>0</v>
      </c>
      <c r="AB2161">
        <f t="shared" si="539"/>
        <v>0</v>
      </c>
      <c r="AC2161">
        <f t="shared" si="540"/>
        <v>0</v>
      </c>
      <c r="AD2161">
        <f t="shared" si="541"/>
        <v>0</v>
      </c>
      <c r="AE2161">
        <f t="shared" si="542"/>
        <v>0</v>
      </c>
      <c r="AF2161">
        <f t="shared" si="543"/>
        <v>0</v>
      </c>
    </row>
    <row r="2162" spans="1:32" ht="45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528"/>
        <v>8.5000000000000006E-3</v>
      </c>
      <c r="P2162" s="8">
        <f t="shared" si="529"/>
        <v>5.3125</v>
      </c>
      <c r="Q2162" t="s">
        <v>8333</v>
      </c>
      <c r="R2162" t="s">
        <v>8334</v>
      </c>
      <c r="S2162" s="12">
        <f t="shared" si="530"/>
        <v>41048.336863425924</v>
      </c>
      <c r="T2162" s="12">
        <f t="shared" si="531"/>
        <v>41018.336863425924</v>
      </c>
      <c r="U2162">
        <f t="shared" si="532"/>
        <v>0</v>
      </c>
      <c r="V2162">
        <f t="shared" si="533"/>
        <v>0</v>
      </c>
      <c r="W2162">
        <f t="shared" si="534"/>
        <v>0</v>
      </c>
      <c r="X2162">
        <f t="shared" si="535"/>
        <v>1</v>
      </c>
      <c r="Y2162">
        <f t="shared" si="536"/>
        <v>0</v>
      </c>
      <c r="Z2162">
        <f t="shared" si="537"/>
        <v>0</v>
      </c>
      <c r="AA2162">
        <f t="shared" si="538"/>
        <v>0</v>
      </c>
      <c r="AB2162">
        <f t="shared" si="539"/>
        <v>0</v>
      </c>
      <c r="AC2162">
        <f t="shared" si="540"/>
        <v>0</v>
      </c>
      <c r="AD2162">
        <f t="shared" si="541"/>
        <v>0</v>
      </c>
      <c r="AE2162">
        <f t="shared" si="542"/>
        <v>0</v>
      </c>
      <c r="AF2162">
        <f t="shared" si="543"/>
        <v>0</v>
      </c>
    </row>
    <row r="2163" spans="1:32" ht="30" x14ac:dyDescent="0.25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528"/>
        <v>1.1575</v>
      </c>
      <c r="P2163" s="8">
        <f t="shared" si="529"/>
        <v>35.615384615384613</v>
      </c>
      <c r="Q2163" t="s">
        <v>8325</v>
      </c>
      <c r="R2163" t="s">
        <v>8326</v>
      </c>
      <c r="S2163" s="12">
        <f t="shared" si="530"/>
        <v>42270.477534722224</v>
      </c>
      <c r="T2163" s="12">
        <f t="shared" si="531"/>
        <v>42240.477534722224</v>
      </c>
      <c r="U2163">
        <f t="shared" si="532"/>
        <v>1</v>
      </c>
      <c r="V2163">
        <f t="shared" si="533"/>
        <v>0</v>
      </c>
      <c r="W2163">
        <f t="shared" si="534"/>
        <v>0</v>
      </c>
      <c r="X2163">
        <f t="shared" si="535"/>
        <v>0</v>
      </c>
      <c r="Y2163">
        <f t="shared" si="536"/>
        <v>0</v>
      </c>
      <c r="Z2163">
        <f t="shared" si="537"/>
        <v>0</v>
      </c>
      <c r="AA2163">
        <f t="shared" si="538"/>
        <v>0</v>
      </c>
      <c r="AB2163">
        <f t="shared" si="539"/>
        <v>0</v>
      </c>
      <c r="AC2163">
        <f t="shared" si="540"/>
        <v>0</v>
      </c>
      <c r="AD2163">
        <f t="shared" si="541"/>
        <v>0</v>
      </c>
      <c r="AE2163">
        <f t="shared" si="542"/>
        <v>0</v>
      </c>
      <c r="AF2163">
        <f t="shared" si="543"/>
        <v>0</v>
      </c>
    </row>
    <row r="2164" spans="1:32" ht="60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528"/>
        <v>1.1226666666666667</v>
      </c>
      <c r="P2164" s="8">
        <f t="shared" si="529"/>
        <v>87.103448275862064</v>
      </c>
      <c r="Q2164" t="s">
        <v>8325</v>
      </c>
      <c r="R2164" t="s">
        <v>8326</v>
      </c>
      <c r="S2164" s="12">
        <f t="shared" si="530"/>
        <v>41844.391099537039</v>
      </c>
      <c r="T2164" s="12">
        <f t="shared" si="531"/>
        <v>41813.391099537039</v>
      </c>
      <c r="U2164">
        <f t="shared" si="532"/>
        <v>0</v>
      </c>
      <c r="V2164">
        <f t="shared" si="533"/>
        <v>1</v>
      </c>
      <c r="W2164">
        <f t="shared" si="534"/>
        <v>0</v>
      </c>
      <c r="X2164">
        <f t="shared" si="535"/>
        <v>0</v>
      </c>
      <c r="Y2164">
        <f t="shared" si="536"/>
        <v>0</v>
      </c>
      <c r="Z2164">
        <f t="shared" si="537"/>
        <v>0</v>
      </c>
      <c r="AA2164">
        <f t="shared" si="538"/>
        <v>0</v>
      </c>
      <c r="AB2164">
        <f t="shared" si="539"/>
        <v>0</v>
      </c>
      <c r="AC2164">
        <f t="shared" si="540"/>
        <v>0</v>
      </c>
      <c r="AD2164">
        <f t="shared" si="541"/>
        <v>0</v>
      </c>
      <c r="AE2164">
        <f t="shared" si="542"/>
        <v>0</v>
      </c>
      <c r="AF2164">
        <f t="shared" si="543"/>
        <v>0</v>
      </c>
    </row>
    <row r="2165" spans="1:32" ht="45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528"/>
        <v>1.3220000000000001</v>
      </c>
      <c r="P2165" s="8">
        <f t="shared" si="529"/>
        <v>75.11363636363636</v>
      </c>
      <c r="Q2165" t="s">
        <v>8325</v>
      </c>
      <c r="R2165" t="s">
        <v>8326</v>
      </c>
      <c r="S2165" s="12">
        <f t="shared" si="530"/>
        <v>42162.784722222219</v>
      </c>
      <c r="T2165" s="12">
        <f t="shared" si="531"/>
        <v>42111.524537037039</v>
      </c>
      <c r="U2165">
        <f t="shared" si="532"/>
        <v>0</v>
      </c>
      <c r="V2165">
        <f t="shared" si="533"/>
        <v>1</v>
      </c>
      <c r="W2165">
        <f t="shared" si="534"/>
        <v>0</v>
      </c>
      <c r="X2165">
        <f t="shared" si="535"/>
        <v>0</v>
      </c>
      <c r="Y2165">
        <f t="shared" si="536"/>
        <v>0</v>
      </c>
      <c r="Z2165">
        <f t="shared" si="537"/>
        <v>0</v>
      </c>
      <c r="AA2165">
        <f t="shared" si="538"/>
        <v>0</v>
      </c>
      <c r="AB2165">
        <f t="shared" si="539"/>
        <v>0</v>
      </c>
      <c r="AC2165">
        <f t="shared" si="540"/>
        <v>0</v>
      </c>
      <c r="AD2165">
        <f t="shared" si="541"/>
        <v>0</v>
      </c>
      <c r="AE2165">
        <f t="shared" si="542"/>
        <v>0</v>
      </c>
      <c r="AF2165">
        <f t="shared" si="543"/>
        <v>0</v>
      </c>
    </row>
    <row r="2166" spans="1:32" ht="30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528"/>
        <v>1.0263636363636364</v>
      </c>
      <c r="P2166" s="8">
        <f t="shared" si="529"/>
        <v>68.01204819277109</v>
      </c>
      <c r="Q2166" t="s">
        <v>8325</v>
      </c>
      <c r="R2166" t="s">
        <v>8326</v>
      </c>
      <c r="S2166" s="12">
        <f t="shared" si="530"/>
        <v>42545.790972222225</v>
      </c>
      <c r="T2166" s="12">
        <f t="shared" si="531"/>
        <v>42515.34275462963</v>
      </c>
      <c r="U2166">
        <f t="shared" si="532"/>
        <v>0</v>
      </c>
      <c r="V2166">
        <f t="shared" si="533"/>
        <v>0</v>
      </c>
      <c r="W2166">
        <f t="shared" si="534"/>
        <v>1</v>
      </c>
      <c r="X2166">
        <f t="shared" si="535"/>
        <v>0</v>
      </c>
      <c r="Y2166">
        <f t="shared" si="536"/>
        <v>0</v>
      </c>
      <c r="Z2166">
        <f t="shared" si="537"/>
        <v>0</v>
      </c>
      <c r="AA2166">
        <f t="shared" si="538"/>
        <v>0</v>
      </c>
      <c r="AB2166">
        <f t="shared" si="539"/>
        <v>0</v>
      </c>
      <c r="AC2166">
        <f t="shared" si="540"/>
        <v>0</v>
      </c>
      <c r="AD2166">
        <f t="shared" si="541"/>
        <v>0</v>
      </c>
      <c r="AE2166">
        <f t="shared" si="542"/>
        <v>0</v>
      </c>
      <c r="AF2166">
        <f t="shared" si="543"/>
        <v>0</v>
      </c>
    </row>
    <row r="2167" spans="1:32" ht="60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528"/>
        <v>1.3864000000000001</v>
      </c>
      <c r="P2167" s="8">
        <f t="shared" si="529"/>
        <v>29.623931623931625</v>
      </c>
      <c r="Q2167" t="s">
        <v>8325</v>
      </c>
      <c r="R2167" t="s">
        <v>8326</v>
      </c>
      <c r="S2167" s="12">
        <f t="shared" si="530"/>
        <v>42468.250405092593</v>
      </c>
      <c r="T2167" s="12">
        <f t="shared" si="531"/>
        <v>42438.292071759264</v>
      </c>
      <c r="U2167">
        <f t="shared" si="532"/>
        <v>0</v>
      </c>
      <c r="V2167">
        <f t="shared" si="533"/>
        <v>1</v>
      </c>
      <c r="W2167">
        <f t="shared" si="534"/>
        <v>0</v>
      </c>
      <c r="X2167">
        <f t="shared" si="535"/>
        <v>0</v>
      </c>
      <c r="Y2167">
        <f t="shared" si="536"/>
        <v>0</v>
      </c>
      <c r="Z2167">
        <f t="shared" si="537"/>
        <v>0</v>
      </c>
      <c r="AA2167">
        <f t="shared" si="538"/>
        <v>0</v>
      </c>
      <c r="AB2167">
        <f t="shared" si="539"/>
        <v>0</v>
      </c>
      <c r="AC2167">
        <f t="shared" si="540"/>
        <v>0</v>
      </c>
      <c r="AD2167">
        <f t="shared" si="541"/>
        <v>0</v>
      </c>
      <c r="AE2167">
        <f t="shared" si="542"/>
        <v>0</v>
      </c>
      <c r="AF2167">
        <f t="shared" si="543"/>
        <v>0</v>
      </c>
    </row>
    <row r="2168" spans="1:32" ht="60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528"/>
        <v>1.466</v>
      </c>
      <c r="P2168" s="8">
        <f t="shared" si="529"/>
        <v>91.625</v>
      </c>
      <c r="Q2168" t="s">
        <v>8325</v>
      </c>
      <c r="R2168" t="s">
        <v>8326</v>
      </c>
      <c r="S2168" s="12">
        <f t="shared" si="530"/>
        <v>41978.504837962959</v>
      </c>
      <c r="T2168" s="12">
        <f t="shared" si="531"/>
        <v>41933.463171296295</v>
      </c>
      <c r="U2168">
        <f t="shared" si="532"/>
        <v>0</v>
      </c>
      <c r="V2168">
        <f t="shared" si="533"/>
        <v>1</v>
      </c>
      <c r="W2168">
        <f t="shared" si="534"/>
        <v>0</v>
      </c>
      <c r="X2168">
        <f t="shared" si="535"/>
        <v>0</v>
      </c>
      <c r="Y2168">
        <f t="shared" si="536"/>
        <v>0</v>
      </c>
      <c r="Z2168">
        <f t="shared" si="537"/>
        <v>0</v>
      </c>
      <c r="AA2168">
        <f t="shared" si="538"/>
        <v>0</v>
      </c>
      <c r="AB2168">
        <f t="shared" si="539"/>
        <v>0</v>
      </c>
      <c r="AC2168">
        <f t="shared" si="540"/>
        <v>0</v>
      </c>
      <c r="AD2168">
        <f t="shared" si="541"/>
        <v>0</v>
      </c>
      <c r="AE2168">
        <f t="shared" si="542"/>
        <v>0</v>
      </c>
      <c r="AF2168">
        <f t="shared" si="543"/>
        <v>0</v>
      </c>
    </row>
    <row r="2169" spans="1:32" ht="30" x14ac:dyDescent="0.25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528"/>
        <v>1.2</v>
      </c>
      <c r="P2169" s="8">
        <f t="shared" si="529"/>
        <v>22.5</v>
      </c>
      <c r="Q2169" t="s">
        <v>8325</v>
      </c>
      <c r="R2169" t="s">
        <v>8326</v>
      </c>
      <c r="S2169" s="12">
        <f t="shared" si="530"/>
        <v>41166.691400462965</v>
      </c>
      <c r="T2169" s="12">
        <f t="shared" si="531"/>
        <v>41152.691400462965</v>
      </c>
      <c r="U2169">
        <f t="shared" si="532"/>
        <v>1</v>
      </c>
      <c r="V2169">
        <f t="shared" si="533"/>
        <v>0</v>
      </c>
      <c r="W2169">
        <f t="shared" si="534"/>
        <v>0</v>
      </c>
      <c r="X2169">
        <f t="shared" si="535"/>
        <v>0</v>
      </c>
      <c r="Y2169">
        <f t="shared" si="536"/>
        <v>0</v>
      </c>
      <c r="Z2169">
        <f t="shared" si="537"/>
        <v>0</v>
      </c>
      <c r="AA2169">
        <f t="shared" si="538"/>
        <v>0</v>
      </c>
      <c r="AB2169">
        <f t="shared" si="539"/>
        <v>0</v>
      </c>
      <c r="AC2169">
        <f t="shared" si="540"/>
        <v>0</v>
      </c>
      <c r="AD2169">
        <f t="shared" si="541"/>
        <v>0</v>
      </c>
      <c r="AE2169">
        <f t="shared" si="542"/>
        <v>0</v>
      </c>
      <c r="AF2169">
        <f t="shared" si="543"/>
        <v>0</v>
      </c>
    </row>
    <row r="2170" spans="1:32" ht="45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528"/>
        <v>1.215816111111111</v>
      </c>
      <c r="P2170" s="8">
        <f t="shared" si="529"/>
        <v>64.366735294117646</v>
      </c>
      <c r="Q2170" t="s">
        <v>8325</v>
      </c>
      <c r="R2170" t="s">
        <v>8326</v>
      </c>
      <c r="S2170" s="12">
        <f t="shared" si="530"/>
        <v>42775.833333333328</v>
      </c>
      <c r="T2170" s="12">
        <f t="shared" si="531"/>
        <v>42745.225243055553</v>
      </c>
      <c r="U2170">
        <f t="shared" si="532"/>
        <v>0</v>
      </c>
      <c r="V2170">
        <f t="shared" si="533"/>
        <v>0</v>
      </c>
      <c r="W2170">
        <f t="shared" si="534"/>
        <v>0</v>
      </c>
      <c r="X2170">
        <f t="shared" si="535"/>
        <v>0</v>
      </c>
      <c r="Y2170">
        <f t="shared" si="536"/>
        <v>1</v>
      </c>
      <c r="Z2170">
        <f t="shared" si="537"/>
        <v>0</v>
      </c>
      <c r="AA2170">
        <f t="shared" si="538"/>
        <v>0</v>
      </c>
      <c r="AB2170">
        <f t="shared" si="539"/>
        <v>0</v>
      </c>
      <c r="AC2170">
        <f t="shared" si="540"/>
        <v>0</v>
      </c>
      <c r="AD2170">
        <f t="shared" si="541"/>
        <v>0</v>
      </c>
      <c r="AE2170">
        <f t="shared" si="542"/>
        <v>0</v>
      </c>
      <c r="AF2170">
        <f t="shared" si="543"/>
        <v>0</v>
      </c>
    </row>
    <row r="2171" spans="1:32" ht="60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528"/>
        <v>1</v>
      </c>
      <c r="P2171" s="8">
        <f t="shared" si="529"/>
        <v>21.857142857142858</v>
      </c>
      <c r="Q2171" t="s">
        <v>8325</v>
      </c>
      <c r="R2171" t="s">
        <v>8326</v>
      </c>
      <c r="S2171" s="12">
        <f t="shared" si="530"/>
        <v>42796.325821759259</v>
      </c>
      <c r="T2171" s="12">
        <f t="shared" si="531"/>
        <v>42793.325821759259</v>
      </c>
      <c r="U2171">
        <f t="shared" si="532"/>
        <v>1</v>
      </c>
      <c r="V2171">
        <f t="shared" si="533"/>
        <v>0</v>
      </c>
      <c r="W2171">
        <f t="shared" si="534"/>
        <v>0</v>
      </c>
      <c r="X2171">
        <f t="shared" si="535"/>
        <v>0</v>
      </c>
      <c r="Y2171">
        <f t="shared" si="536"/>
        <v>0</v>
      </c>
      <c r="Z2171">
        <f t="shared" si="537"/>
        <v>0</v>
      </c>
      <c r="AA2171">
        <f t="shared" si="538"/>
        <v>0</v>
      </c>
      <c r="AB2171">
        <f t="shared" si="539"/>
        <v>0</v>
      </c>
      <c r="AC2171">
        <f t="shared" si="540"/>
        <v>0</v>
      </c>
      <c r="AD2171">
        <f t="shared" si="541"/>
        <v>0</v>
      </c>
      <c r="AE2171">
        <f t="shared" si="542"/>
        <v>0</v>
      </c>
      <c r="AF2171">
        <f t="shared" si="543"/>
        <v>0</v>
      </c>
    </row>
    <row r="2172" spans="1:32" ht="45" x14ac:dyDescent="0.25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528"/>
        <v>1.8085714285714285</v>
      </c>
      <c r="P2172" s="8">
        <f t="shared" si="529"/>
        <v>33.315789473684212</v>
      </c>
      <c r="Q2172" t="s">
        <v>8325</v>
      </c>
      <c r="R2172" t="s">
        <v>8326</v>
      </c>
      <c r="S2172" s="12">
        <f t="shared" si="530"/>
        <v>42238.375254629631</v>
      </c>
      <c r="T2172" s="12">
        <f t="shared" si="531"/>
        <v>42198.375254629631</v>
      </c>
      <c r="U2172">
        <f t="shared" si="532"/>
        <v>1</v>
      </c>
      <c r="V2172">
        <f t="shared" si="533"/>
        <v>0</v>
      </c>
      <c r="W2172">
        <f t="shared" si="534"/>
        <v>0</v>
      </c>
      <c r="X2172">
        <f t="shared" si="535"/>
        <v>0</v>
      </c>
      <c r="Y2172">
        <f t="shared" si="536"/>
        <v>0</v>
      </c>
      <c r="Z2172">
        <f t="shared" si="537"/>
        <v>0</v>
      </c>
      <c r="AA2172">
        <f t="shared" si="538"/>
        <v>0</v>
      </c>
      <c r="AB2172">
        <f t="shared" si="539"/>
        <v>0</v>
      </c>
      <c r="AC2172">
        <f t="shared" si="540"/>
        <v>0</v>
      </c>
      <c r="AD2172">
        <f t="shared" si="541"/>
        <v>0</v>
      </c>
      <c r="AE2172">
        <f t="shared" si="542"/>
        <v>0</v>
      </c>
      <c r="AF2172">
        <f t="shared" si="543"/>
        <v>0</v>
      </c>
    </row>
    <row r="2173" spans="1:32" ht="45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528"/>
        <v>1.0607500000000001</v>
      </c>
      <c r="P2173" s="8">
        <f t="shared" si="529"/>
        <v>90.276595744680847</v>
      </c>
      <c r="Q2173" t="s">
        <v>8325</v>
      </c>
      <c r="R2173" t="s">
        <v>8326</v>
      </c>
      <c r="S2173" s="12">
        <f t="shared" si="530"/>
        <v>42176.833333333328</v>
      </c>
      <c r="T2173" s="12">
        <f t="shared" si="531"/>
        <v>42141.58211805555</v>
      </c>
      <c r="U2173">
        <f t="shared" si="532"/>
        <v>0</v>
      </c>
      <c r="V2173">
        <f t="shared" si="533"/>
        <v>1</v>
      </c>
      <c r="W2173">
        <f t="shared" si="534"/>
        <v>0</v>
      </c>
      <c r="X2173">
        <f t="shared" si="535"/>
        <v>0</v>
      </c>
      <c r="Y2173">
        <f t="shared" si="536"/>
        <v>0</v>
      </c>
      <c r="Z2173">
        <f t="shared" si="537"/>
        <v>0</v>
      </c>
      <c r="AA2173">
        <f t="shared" si="538"/>
        <v>0</v>
      </c>
      <c r="AB2173">
        <f t="shared" si="539"/>
        <v>0</v>
      </c>
      <c r="AC2173">
        <f t="shared" si="540"/>
        <v>0</v>
      </c>
      <c r="AD2173">
        <f t="shared" si="541"/>
        <v>0</v>
      </c>
      <c r="AE2173">
        <f t="shared" si="542"/>
        <v>0</v>
      </c>
      <c r="AF2173">
        <f t="shared" si="543"/>
        <v>0</v>
      </c>
    </row>
    <row r="2174" spans="1:32" ht="45" x14ac:dyDescent="0.25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528"/>
        <v>1</v>
      </c>
      <c r="P2174" s="8">
        <f t="shared" si="529"/>
        <v>76.92307692307692</v>
      </c>
      <c r="Q2174" t="s">
        <v>8325</v>
      </c>
      <c r="R2174" t="s">
        <v>8326</v>
      </c>
      <c r="S2174" s="12">
        <f t="shared" si="530"/>
        <v>42112.205092592594</v>
      </c>
      <c r="T2174" s="12">
        <f t="shared" si="531"/>
        <v>42082.205092592594</v>
      </c>
      <c r="U2174">
        <f t="shared" si="532"/>
        <v>1</v>
      </c>
      <c r="V2174">
        <f t="shared" si="533"/>
        <v>1</v>
      </c>
      <c r="W2174">
        <f t="shared" si="534"/>
        <v>0</v>
      </c>
      <c r="X2174">
        <f t="shared" si="535"/>
        <v>0</v>
      </c>
      <c r="Y2174">
        <f t="shared" si="536"/>
        <v>0</v>
      </c>
      <c r="Z2174">
        <f t="shared" si="537"/>
        <v>0</v>
      </c>
      <c r="AA2174">
        <f t="shared" si="538"/>
        <v>0</v>
      </c>
      <c r="AB2174">
        <f t="shared" si="539"/>
        <v>0</v>
      </c>
      <c r="AC2174">
        <f t="shared" si="540"/>
        <v>0</v>
      </c>
      <c r="AD2174">
        <f t="shared" si="541"/>
        <v>0</v>
      </c>
      <c r="AE2174">
        <f t="shared" si="542"/>
        <v>0</v>
      </c>
      <c r="AF2174">
        <f t="shared" si="543"/>
        <v>0</v>
      </c>
    </row>
    <row r="2175" spans="1:32" ht="60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528"/>
        <v>1.2692857142857144</v>
      </c>
      <c r="P2175" s="8">
        <f t="shared" si="529"/>
        <v>59.233333333333334</v>
      </c>
      <c r="Q2175" t="s">
        <v>8325</v>
      </c>
      <c r="R2175" t="s">
        <v>8326</v>
      </c>
      <c r="S2175" s="12">
        <f t="shared" si="530"/>
        <v>41526.790972222225</v>
      </c>
      <c r="T2175" s="12">
        <f t="shared" si="531"/>
        <v>41495.317627314813</v>
      </c>
      <c r="U2175">
        <f t="shared" si="532"/>
        <v>0</v>
      </c>
      <c r="V2175">
        <f t="shared" si="533"/>
        <v>1</v>
      </c>
      <c r="W2175">
        <f t="shared" si="534"/>
        <v>0</v>
      </c>
      <c r="X2175">
        <f t="shared" si="535"/>
        <v>0</v>
      </c>
      <c r="Y2175">
        <f t="shared" si="536"/>
        <v>0</v>
      </c>
      <c r="Z2175">
        <f t="shared" si="537"/>
        <v>0</v>
      </c>
      <c r="AA2175">
        <f t="shared" si="538"/>
        <v>0</v>
      </c>
      <c r="AB2175">
        <f t="shared" si="539"/>
        <v>0</v>
      </c>
      <c r="AC2175">
        <f t="shared" si="540"/>
        <v>0</v>
      </c>
      <c r="AD2175">
        <f t="shared" si="541"/>
        <v>0</v>
      </c>
      <c r="AE2175">
        <f t="shared" si="542"/>
        <v>0</v>
      </c>
      <c r="AF2175">
        <f t="shared" si="543"/>
        <v>0</v>
      </c>
    </row>
    <row r="2176" spans="1:32" ht="60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528"/>
        <v>1.0297499999999999</v>
      </c>
      <c r="P2176" s="8">
        <f t="shared" si="529"/>
        <v>65.38095238095238</v>
      </c>
      <c r="Q2176" t="s">
        <v>8325</v>
      </c>
      <c r="R2176" t="s">
        <v>8326</v>
      </c>
      <c r="S2176" s="12">
        <f t="shared" si="530"/>
        <v>42495.167905092589</v>
      </c>
      <c r="T2176" s="12">
        <f t="shared" si="531"/>
        <v>42465.167905092589</v>
      </c>
      <c r="U2176">
        <f t="shared" si="532"/>
        <v>0</v>
      </c>
      <c r="V2176">
        <f t="shared" si="533"/>
        <v>1</v>
      </c>
      <c r="W2176">
        <f t="shared" si="534"/>
        <v>0</v>
      </c>
      <c r="X2176">
        <f t="shared" si="535"/>
        <v>0</v>
      </c>
      <c r="Y2176">
        <f t="shared" si="536"/>
        <v>0</v>
      </c>
      <c r="Z2176">
        <f t="shared" si="537"/>
        <v>0</v>
      </c>
      <c r="AA2176">
        <f t="shared" si="538"/>
        <v>0</v>
      </c>
      <c r="AB2176">
        <f t="shared" si="539"/>
        <v>0</v>
      </c>
      <c r="AC2176">
        <f t="shared" si="540"/>
        <v>0</v>
      </c>
      <c r="AD2176">
        <f t="shared" si="541"/>
        <v>0</v>
      </c>
      <c r="AE2176">
        <f t="shared" si="542"/>
        <v>0</v>
      </c>
      <c r="AF2176">
        <f t="shared" si="543"/>
        <v>0</v>
      </c>
    </row>
    <row r="2177" spans="1:32" ht="60" x14ac:dyDescent="0.25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528"/>
        <v>2.5</v>
      </c>
      <c r="P2177" s="8">
        <f t="shared" si="529"/>
        <v>67.307692307692307</v>
      </c>
      <c r="Q2177" t="s">
        <v>8325</v>
      </c>
      <c r="R2177" t="s">
        <v>8326</v>
      </c>
      <c r="S2177" s="12">
        <f t="shared" si="530"/>
        <v>42571.634097222224</v>
      </c>
      <c r="T2177" s="12">
        <f t="shared" si="531"/>
        <v>42564.634097222224</v>
      </c>
      <c r="U2177">
        <f t="shared" si="532"/>
        <v>1</v>
      </c>
      <c r="V2177">
        <f t="shared" si="533"/>
        <v>0</v>
      </c>
      <c r="W2177">
        <f t="shared" si="534"/>
        <v>0</v>
      </c>
      <c r="X2177">
        <f t="shared" si="535"/>
        <v>0</v>
      </c>
      <c r="Y2177">
        <f t="shared" si="536"/>
        <v>0</v>
      </c>
      <c r="Z2177">
        <f t="shared" si="537"/>
        <v>0</v>
      </c>
      <c r="AA2177">
        <f t="shared" si="538"/>
        <v>0</v>
      </c>
      <c r="AB2177">
        <f t="shared" si="539"/>
        <v>0</v>
      </c>
      <c r="AC2177">
        <f t="shared" si="540"/>
        <v>0</v>
      </c>
      <c r="AD2177">
        <f t="shared" si="541"/>
        <v>0</v>
      </c>
      <c r="AE2177">
        <f t="shared" si="542"/>
        <v>0</v>
      </c>
      <c r="AF2177">
        <f t="shared" si="543"/>
        <v>0</v>
      </c>
    </row>
    <row r="2178" spans="1:32" ht="45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528"/>
        <v>1.2602</v>
      </c>
      <c r="P2178" s="8">
        <f t="shared" si="529"/>
        <v>88.74647887323944</v>
      </c>
      <c r="Q2178" t="s">
        <v>8325</v>
      </c>
      <c r="R2178" t="s">
        <v>8326</v>
      </c>
      <c r="S2178" s="12">
        <f t="shared" si="530"/>
        <v>42126.258206018523</v>
      </c>
      <c r="T2178" s="12">
        <f t="shared" si="531"/>
        <v>42096.258206018523</v>
      </c>
      <c r="U2178">
        <f t="shared" si="532"/>
        <v>0</v>
      </c>
      <c r="V2178">
        <f t="shared" si="533"/>
        <v>0</v>
      </c>
      <c r="W2178">
        <f t="shared" si="534"/>
        <v>1</v>
      </c>
      <c r="X2178">
        <f t="shared" si="535"/>
        <v>0</v>
      </c>
      <c r="Y2178">
        <f t="shared" si="536"/>
        <v>0</v>
      </c>
      <c r="Z2178">
        <f t="shared" si="537"/>
        <v>0</v>
      </c>
      <c r="AA2178">
        <f t="shared" si="538"/>
        <v>0</v>
      </c>
      <c r="AB2178">
        <f t="shared" si="539"/>
        <v>0</v>
      </c>
      <c r="AC2178">
        <f t="shared" si="540"/>
        <v>0</v>
      </c>
      <c r="AD2178">
        <f t="shared" si="541"/>
        <v>0</v>
      </c>
      <c r="AE2178">
        <f t="shared" si="542"/>
        <v>0</v>
      </c>
      <c r="AF2178">
        <f t="shared" si="543"/>
        <v>0</v>
      </c>
    </row>
    <row r="2179" spans="1:32" ht="75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544">E2179/D2179</f>
        <v>1.0012000000000001</v>
      </c>
      <c r="P2179" s="8">
        <f t="shared" ref="P2179:P2242" si="545">E2179/L2179</f>
        <v>65.868421052631575</v>
      </c>
      <c r="Q2179" t="s">
        <v>8325</v>
      </c>
      <c r="R2179" t="s">
        <v>8326</v>
      </c>
      <c r="S2179" s="12">
        <f t="shared" ref="S2179:S2242" si="546">(I2179/86400)+25569+(-9/24)</f>
        <v>42526.875775462962</v>
      </c>
      <c r="T2179" s="12">
        <f t="shared" ref="T2179:T2242" si="547">(J2179/86400)+25569+(-9/24)</f>
        <v>42501.875775462962</v>
      </c>
      <c r="U2179">
        <f t="shared" ref="U2179:U2242" si="548">COUNTIFS(D2179, "&gt;=0", D2179,"&lt;=1000")</f>
        <v>0</v>
      </c>
      <c r="V2179">
        <f t="shared" ref="V2179:V2242" si="549">COUNTIFS(D2179, "&gt;=1000", D2179,"&lt;=4999")</f>
        <v>1</v>
      </c>
      <c r="W2179">
        <f t="shared" ref="W2179:W2242" si="550">COUNTIFS(D2179, "&gt;=5000", D2179,"&lt;=9999")</f>
        <v>0</v>
      </c>
      <c r="X2179">
        <f t="shared" ref="X2179:X2242" si="551">COUNTIFS(D2179, "&gt;=10000", D2179,"&lt;=14999")</f>
        <v>0</v>
      </c>
      <c r="Y2179">
        <f t="shared" ref="Y2179:Y2242" si="552">COUNTIFS(D2179, "&gt;=15000", D2179,"&lt;=19999")</f>
        <v>0</v>
      </c>
      <c r="Z2179">
        <f t="shared" ref="Z2179:Z2242" si="553">COUNTIFS(D2179, "&gt;=20000", D2179,"&lt;=24999")</f>
        <v>0</v>
      </c>
      <c r="AA2179">
        <f t="shared" ref="AA2179:AA2242" si="554">COUNTIFS(D2179, "&gt;=25000", D2179,"&lt;=29999")</f>
        <v>0</v>
      </c>
      <c r="AB2179">
        <f t="shared" ref="AB2179:AB2242" si="555">COUNTIFS(D2179, "&gt;=30000", D2179,"&lt;=34999")</f>
        <v>0</v>
      </c>
      <c r="AC2179">
        <f t="shared" ref="AC2179:AC2242" si="556">COUNTIFS(D2179, "&gt;=35000", D2179,"&lt;=39999")</f>
        <v>0</v>
      </c>
      <c r="AD2179">
        <f t="shared" ref="AD2179:AD2242" si="557">COUNTIFS(D2179, "&gt;=40000", D2179,"&lt;=44999")</f>
        <v>0</v>
      </c>
      <c r="AE2179">
        <f t="shared" ref="AE2179:AE2242" si="558">COUNTIFS(D2179, "&gt;=45000", D2179,"&lt;=49999")</f>
        <v>0</v>
      </c>
      <c r="AF2179">
        <f t="shared" ref="AF2179:AF2242" si="559">COUNTIFS(D2179, "&gt;=50000")</f>
        <v>0</v>
      </c>
    </row>
    <row r="2180" spans="1:32" ht="45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544"/>
        <v>1.3864000000000001</v>
      </c>
      <c r="P2180" s="8">
        <f t="shared" si="545"/>
        <v>40.349243306169967</v>
      </c>
      <c r="Q2180" t="s">
        <v>8325</v>
      </c>
      <c r="R2180" t="s">
        <v>8326</v>
      </c>
      <c r="S2180" s="12">
        <f t="shared" si="546"/>
        <v>42753.26153935185</v>
      </c>
      <c r="T2180" s="12">
        <f t="shared" si="547"/>
        <v>42723.26153935185</v>
      </c>
      <c r="U2180">
        <f t="shared" si="548"/>
        <v>0</v>
      </c>
      <c r="V2180">
        <f t="shared" si="549"/>
        <v>0</v>
      </c>
      <c r="W2180">
        <f t="shared" si="550"/>
        <v>0</v>
      </c>
      <c r="X2180">
        <f t="shared" si="551"/>
        <v>0</v>
      </c>
      <c r="Y2180">
        <f t="shared" si="552"/>
        <v>0</v>
      </c>
      <c r="Z2180">
        <f t="shared" si="553"/>
        <v>0</v>
      </c>
      <c r="AA2180">
        <f t="shared" si="554"/>
        <v>1</v>
      </c>
      <c r="AB2180">
        <f t="shared" si="555"/>
        <v>0</v>
      </c>
      <c r="AC2180">
        <f t="shared" si="556"/>
        <v>0</v>
      </c>
      <c r="AD2180">
        <f t="shared" si="557"/>
        <v>0</v>
      </c>
      <c r="AE2180">
        <f t="shared" si="558"/>
        <v>0</v>
      </c>
      <c r="AF2180">
        <f t="shared" si="559"/>
        <v>0</v>
      </c>
    </row>
    <row r="2181" spans="1:32" ht="45" x14ac:dyDescent="0.25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544"/>
        <v>1.6140000000000001</v>
      </c>
      <c r="P2181" s="8">
        <f t="shared" si="545"/>
        <v>76.857142857142861</v>
      </c>
      <c r="Q2181" t="s">
        <v>8325</v>
      </c>
      <c r="R2181" t="s">
        <v>8326</v>
      </c>
      <c r="S2181" s="12">
        <f t="shared" si="546"/>
        <v>42104.796203703707</v>
      </c>
      <c r="T2181" s="12">
        <f t="shared" si="547"/>
        <v>42074.796203703707</v>
      </c>
      <c r="U2181">
        <f t="shared" si="548"/>
        <v>1</v>
      </c>
      <c r="V2181">
        <f t="shared" si="549"/>
        <v>1</v>
      </c>
      <c r="W2181">
        <f t="shared" si="550"/>
        <v>0</v>
      </c>
      <c r="X2181">
        <f t="shared" si="551"/>
        <v>0</v>
      </c>
      <c r="Y2181">
        <f t="shared" si="552"/>
        <v>0</v>
      </c>
      <c r="Z2181">
        <f t="shared" si="553"/>
        <v>0</v>
      </c>
      <c r="AA2181">
        <f t="shared" si="554"/>
        <v>0</v>
      </c>
      <c r="AB2181">
        <f t="shared" si="555"/>
        <v>0</v>
      </c>
      <c r="AC2181">
        <f t="shared" si="556"/>
        <v>0</v>
      </c>
      <c r="AD2181">
        <f t="shared" si="557"/>
        <v>0</v>
      </c>
      <c r="AE2181">
        <f t="shared" si="558"/>
        <v>0</v>
      </c>
      <c r="AF2181">
        <f t="shared" si="559"/>
        <v>0</v>
      </c>
    </row>
    <row r="2182" spans="1:32" ht="45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544"/>
        <v>1.071842</v>
      </c>
      <c r="P2182" s="8">
        <f t="shared" si="545"/>
        <v>68.707820512820518</v>
      </c>
      <c r="Q2182" t="s">
        <v>8325</v>
      </c>
      <c r="R2182" t="s">
        <v>8326</v>
      </c>
      <c r="S2182" s="12">
        <f t="shared" si="546"/>
        <v>42321.336435185185</v>
      </c>
      <c r="T2182" s="12">
        <f t="shared" si="547"/>
        <v>42279.294768518521</v>
      </c>
      <c r="U2182">
        <f t="shared" si="548"/>
        <v>0</v>
      </c>
      <c r="V2182">
        <f t="shared" si="549"/>
        <v>0</v>
      </c>
      <c r="W2182">
        <f t="shared" si="550"/>
        <v>1</v>
      </c>
      <c r="X2182">
        <f t="shared" si="551"/>
        <v>0</v>
      </c>
      <c r="Y2182">
        <f t="shared" si="552"/>
        <v>0</v>
      </c>
      <c r="Z2182">
        <f t="shared" si="553"/>
        <v>0</v>
      </c>
      <c r="AA2182">
        <f t="shared" si="554"/>
        <v>0</v>
      </c>
      <c r="AB2182">
        <f t="shared" si="555"/>
        <v>0</v>
      </c>
      <c r="AC2182">
        <f t="shared" si="556"/>
        <v>0</v>
      </c>
      <c r="AD2182">
        <f t="shared" si="557"/>
        <v>0</v>
      </c>
      <c r="AE2182">
        <f t="shared" si="558"/>
        <v>0</v>
      </c>
      <c r="AF2182">
        <f t="shared" si="559"/>
        <v>0</v>
      </c>
    </row>
    <row r="2183" spans="1:32" ht="60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544"/>
        <v>1.5309999999999999</v>
      </c>
      <c r="P2183" s="8">
        <f t="shared" si="545"/>
        <v>57.773584905660378</v>
      </c>
      <c r="Q2183" t="s">
        <v>8333</v>
      </c>
      <c r="R2183" t="s">
        <v>8351</v>
      </c>
      <c r="S2183" s="12">
        <f t="shared" si="546"/>
        <v>42786.630243055552</v>
      </c>
      <c r="T2183" s="12">
        <f t="shared" si="547"/>
        <v>42772.630243055552</v>
      </c>
      <c r="U2183">
        <f t="shared" si="548"/>
        <v>0</v>
      </c>
      <c r="V2183">
        <f t="shared" si="549"/>
        <v>1</v>
      </c>
      <c r="W2183">
        <f t="shared" si="550"/>
        <v>0</v>
      </c>
      <c r="X2183">
        <f t="shared" si="551"/>
        <v>0</v>
      </c>
      <c r="Y2183">
        <f t="shared" si="552"/>
        <v>0</v>
      </c>
      <c r="Z2183">
        <f t="shared" si="553"/>
        <v>0</v>
      </c>
      <c r="AA2183">
        <f t="shared" si="554"/>
        <v>0</v>
      </c>
      <c r="AB2183">
        <f t="shared" si="555"/>
        <v>0</v>
      </c>
      <c r="AC2183">
        <f t="shared" si="556"/>
        <v>0</v>
      </c>
      <c r="AD2183">
        <f t="shared" si="557"/>
        <v>0</v>
      </c>
      <c r="AE2183">
        <f t="shared" si="558"/>
        <v>0</v>
      </c>
      <c r="AF2183">
        <f t="shared" si="559"/>
        <v>0</v>
      </c>
    </row>
    <row r="2184" spans="1:32" ht="45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544"/>
        <v>5.2416666666666663</v>
      </c>
      <c r="P2184" s="8">
        <f t="shared" si="545"/>
        <v>44.171348314606739</v>
      </c>
      <c r="Q2184" t="s">
        <v>8333</v>
      </c>
      <c r="R2184" t="s">
        <v>8351</v>
      </c>
      <c r="S2184" s="12">
        <f t="shared" si="546"/>
        <v>41914.525752314818</v>
      </c>
      <c r="T2184" s="12">
        <f t="shared" si="547"/>
        <v>41879.525752314818</v>
      </c>
      <c r="U2184">
        <f t="shared" si="548"/>
        <v>0</v>
      </c>
      <c r="V2184">
        <f t="shared" si="549"/>
        <v>1</v>
      </c>
      <c r="W2184">
        <f t="shared" si="550"/>
        <v>0</v>
      </c>
      <c r="X2184">
        <f t="shared" si="551"/>
        <v>0</v>
      </c>
      <c r="Y2184">
        <f t="shared" si="552"/>
        <v>0</v>
      </c>
      <c r="Z2184">
        <f t="shared" si="553"/>
        <v>0</v>
      </c>
      <c r="AA2184">
        <f t="shared" si="554"/>
        <v>0</v>
      </c>
      <c r="AB2184">
        <f t="shared" si="555"/>
        <v>0</v>
      </c>
      <c r="AC2184">
        <f t="shared" si="556"/>
        <v>0</v>
      </c>
      <c r="AD2184">
        <f t="shared" si="557"/>
        <v>0</v>
      </c>
      <c r="AE2184">
        <f t="shared" si="558"/>
        <v>0</v>
      </c>
      <c r="AF2184">
        <f t="shared" si="559"/>
        <v>0</v>
      </c>
    </row>
    <row r="2185" spans="1:32" ht="60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544"/>
        <v>4.8927777777777779</v>
      </c>
      <c r="P2185" s="8">
        <f t="shared" si="545"/>
        <v>31.566308243727597</v>
      </c>
      <c r="Q2185" t="s">
        <v>8333</v>
      </c>
      <c r="R2185" t="s">
        <v>8351</v>
      </c>
      <c r="S2185" s="12">
        <f t="shared" si="546"/>
        <v>42774.833333333328</v>
      </c>
      <c r="T2185" s="12">
        <f t="shared" si="547"/>
        <v>42744.990474537037</v>
      </c>
      <c r="U2185">
        <f t="shared" si="548"/>
        <v>0</v>
      </c>
      <c r="V2185">
        <f t="shared" si="549"/>
        <v>1</v>
      </c>
      <c r="W2185">
        <f t="shared" si="550"/>
        <v>0</v>
      </c>
      <c r="X2185">
        <f t="shared" si="551"/>
        <v>0</v>
      </c>
      <c r="Y2185">
        <f t="shared" si="552"/>
        <v>0</v>
      </c>
      <c r="Z2185">
        <f t="shared" si="553"/>
        <v>0</v>
      </c>
      <c r="AA2185">
        <f t="shared" si="554"/>
        <v>0</v>
      </c>
      <c r="AB2185">
        <f t="shared" si="555"/>
        <v>0</v>
      </c>
      <c r="AC2185">
        <f t="shared" si="556"/>
        <v>0</v>
      </c>
      <c r="AD2185">
        <f t="shared" si="557"/>
        <v>0</v>
      </c>
      <c r="AE2185">
        <f t="shared" si="558"/>
        <v>0</v>
      </c>
      <c r="AF2185">
        <f t="shared" si="559"/>
        <v>0</v>
      </c>
    </row>
    <row r="2186" spans="1:32" ht="60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544"/>
        <v>2.8473999999999999</v>
      </c>
      <c r="P2186" s="8">
        <f t="shared" si="545"/>
        <v>107.04511278195488</v>
      </c>
      <c r="Q2186" t="s">
        <v>8333</v>
      </c>
      <c r="R2186" t="s">
        <v>8351</v>
      </c>
      <c r="S2186" s="12">
        <f t="shared" si="546"/>
        <v>42394.291666666672</v>
      </c>
      <c r="T2186" s="12">
        <f t="shared" si="547"/>
        <v>42380.315289351856</v>
      </c>
      <c r="U2186">
        <f t="shared" si="548"/>
        <v>0</v>
      </c>
      <c r="V2186">
        <f t="shared" si="549"/>
        <v>0</v>
      </c>
      <c r="W2186">
        <f t="shared" si="550"/>
        <v>0</v>
      </c>
      <c r="X2186">
        <f t="shared" si="551"/>
        <v>1</v>
      </c>
      <c r="Y2186">
        <f t="shared" si="552"/>
        <v>0</v>
      </c>
      <c r="Z2186">
        <f t="shared" si="553"/>
        <v>0</v>
      </c>
      <c r="AA2186">
        <f t="shared" si="554"/>
        <v>0</v>
      </c>
      <c r="AB2186">
        <f t="shared" si="555"/>
        <v>0</v>
      </c>
      <c r="AC2186">
        <f t="shared" si="556"/>
        <v>0</v>
      </c>
      <c r="AD2186">
        <f t="shared" si="557"/>
        <v>0</v>
      </c>
      <c r="AE2186">
        <f t="shared" si="558"/>
        <v>0</v>
      </c>
      <c r="AF2186">
        <f t="shared" si="559"/>
        <v>0</v>
      </c>
    </row>
    <row r="2187" spans="1:32" ht="60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544"/>
        <v>18.569700000000001</v>
      </c>
      <c r="P2187" s="8">
        <f t="shared" si="545"/>
        <v>149.03451043338683</v>
      </c>
      <c r="Q2187" t="s">
        <v>8333</v>
      </c>
      <c r="R2187" t="s">
        <v>8351</v>
      </c>
      <c r="S2187" s="12">
        <f t="shared" si="546"/>
        <v>41358.974988425922</v>
      </c>
      <c r="T2187" s="12">
        <f t="shared" si="547"/>
        <v>41318.974988425922</v>
      </c>
      <c r="U2187">
        <f t="shared" si="548"/>
        <v>0</v>
      </c>
      <c r="V2187">
        <f t="shared" si="549"/>
        <v>0</v>
      </c>
      <c r="W2187">
        <f t="shared" si="550"/>
        <v>1</v>
      </c>
      <c r="X2187">
        <f t="shared" si="551"/>
        <v>0</v>
      </c>
      <c r="Y2187">
        <f t="shared" si="552"/>
        <v>0</v>
      </c>
      <c r="Z2187">
        <f t="shared" si="553"/>
        <v>0</v>
      </c>
      <c r="AA2187">
        <f t="shared" si="554"/>
        <v>0</v>
      </c>
      <c r="AB2187">
        <f t="shared" si="555"/>
        <v>0</v>
      </c>
      <c r="AC2187">
        <f t="shared" si="556"/>
        <v>0</v>
      </c>
      <c r="AD2187">
        <f t="shared" si="557"/>
        <v>0</v>
      </c>
      <c r="AE2187">
        <f t="shared" si="558"/>
        <v>0</v>
      </c>
      <c r="AF2187">
        <f t="shared" si="559"/>
        <v>0</v>
      </c>
    </row>
    <row r="2188" spans="1:32" ht="45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544"/>
        <v>1.0967499999999999</v>
      </c>
      <c r="P2188" s="8">
        <f t="shared" si="545"/>
        <v>55.956632653061227</v>
      </c>
      <c r="Q2188" t="s">
        <v>8333</v>
      </c>
      <c r="R2188" t="s">
        <v>8351</v>
      </c>
      <c r="S2188" s="12">
        <f t="shared" si="546"/>
        <v>42619.708333333328</v>
      </c>
      <c r="T2188" s="12">
        <f t="shared" si="547"/>
        <v>42583.240081018521</v>
      </c>
      <c r="U2188">
        <f t="shared" si="548"/>
        <v>0</v>
      </c>
      <c r="V2188">
        <f t="shared" si="549"/>
        <v>0</v>
      </c>
      <c r="W2188">
        <f t="shared" si="550"/>
        <v>0</v>
      </c>
      <c r="X2188">
        <f t="shared" si="551"/>
        <v>0</v>
      </c>
      <c r="Y2188">
        <f t="shared" si="552"/>
        <v>0</v>
      </c>
      <c r="Z2188">
        <f t="shared" si="553"/>
        <v>1</v>
      </c>
      <c r="AA2188">
        <f t="shared" si="554"/>
        <v>0</v>
      </c>
      <c r="AB2188">
        <f t="shared" si="555"/>
        <v>0</v>
      </c>
      <c r="AC2188">
        <f t="shared" si="556"/>
        <v>0</v>
      </c>
      <c r="AD2188">
        <f t="shared" si="557"/>
        <v>0</v>
      </c>
      <c r="AE2188">
        <f t="shared" si="558"/>
        <v>0</v>
      </c>
      <c r="AF2188">
        <f t="shared" si="559"/>
        <v>0</v>
      </c>
    </row>
    <row r="2189" spans="1:32" ht="60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544"/>
        <v>10.146425000000001</v>
      </c>
      <c r="P2189" s="8">
        <f t="shared" si="545"/>
        <v>56.970381807973048</v>
      </c>
      <c r="Q2189" t="s">
        <v>8333</v>
      </c>
      <c r="R2189" t="s">
        <v>8351</v>
      </c>
      <c r="S2189" s="12">
        <f t="shared" si="546"/>
        <v>42096.790972222225</v>
      </c>
      <c r="T2189" s="12">
        <f t="shared" si="547"/>
        <v>42067.834097222221</v>
      </c>
      <c r="U2189">
        <f t="shared" si="548"/>
        <v>0</v>
      </c>
      <c r="V2189">
        <f t="shared" si="549"/>
        <v>0</v>
      </c>
      <c r="W2189">
        <f t="shared" si="550"/>
        <v>0</v>
      </c>
      <c r="X2189">
        <f t="shared" si="551"/>
        <v>0</v>
      </c>
      <c r="Y2189">
        <f t="shared" si="552"/>
        <v>0</v>
      </c>
      <c r="Z2189">
        <f t="shared" si="553"/>
        <v>1</v>
      </c>
      <c r="AA2189">
        <f t="shared" si="554"/>
        <v>0</v>
      </c>
      <c r="AB2189">
        <f t="shared" si="555"/>
        <v>0</v>
      </c>
      <c r="AC2189">
        <f t="shared" si="556"/>
        <v>0</v>
      </c>
      <c r="AD2189">
        <f t="shared" si="557"/>
        <v>0</v>
      </c>
      <c r="AE2189">
        <f t="shared" si="558"/>
        <v>0</v>
      </c>
      <c r="AF2189">
        <f t="shared" si="559"/>
        <v>0</v>
      </c>
    </row>
    <row r="2190" spans="1:32" ht="45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544"/>
        <v>4.1217692027666546</v>
      </c>
      <c r="P2190" s="8">
        <f t="shared" si="545"/>
        <v>44.056420233463037</v>
      </c>
      <c r="Q2190" t="s">
        <v>8333</v>
      </c>
      <c r="R2190" t="s">
        <v>8351</v>
      </c>
      <c r="S2190" s="12">
        <f t="shared" si="546"/>
        <v>42668.333333333328</v>
      </c>
      <c r="T2190" s="12">
        <f t="shared" si="547"/>
        <v>42633.211122685185</v>
      </c>
      <c r="U2190">
        <f t="shared" si="548"/>
        <v>0</v>
      </c>
      <c r="V2190">
        <f t="shared" si="549"/>
        <v>0</v>
      </c>
      <c r="W2190">
        <f t="shared" si="550"/>
        <v>1</v>
      </c>
      <c r="X2190">
        <f t="shared" si="551"/>
        <v>0</v>
      </c>
      <c r="Y2190">
        <f t="shared" si="552"/>
        <v>0</v>
      </c>
      <c r="Z2190">
        <f t="shared" si="553"/>
        <v>0</v>
      </c>
      <c r="AA2190">
        <f t="shared" si="554"/>
        <v>0</v>
      </c>
      <c r="AB2190">
        <f t="shared" si="555"/>
        <v>0</v>
      </c>
      <c r="AC2190">
        <f t="shared" si="556"/>
        <v>0</v>
      </c>
      <c r="AD2190">
        <f t="shared" si="557"/>
        <v>0</v>
      </c>
      <c r="AE2190">
        <f t="shared" si="558"/>
        <v>0</v>
      </c>
      <c r="AF2190">
        <f t="shared" si="559"/>
        <v>0</v>
      </c>
    </row>
    <row r="2191" spans="1:32" ht="60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544"/>
        <v>5.0324999999999998</v>
      </c>
      <c r="P2191" s="8">
        <f t="shared" si="545"/>
        <v>68.625</v>
      </c>
      <c r="Q2191" t="s">
        <v>8333</v>
      </c>
      <c r="R2191" t="s">
        <v>8351</v>
      </c>
      <c r="S2191" s="12">
        <f t="shared" si="546"/>
        <v>42481.541666666672</v>
      </c>
      <c r="T2191" s="12">
        <f t="shared" si="547"/>
        <v>42467.413194444445</v>
      </c>
      <c r="U2191">
        <f t="shared" si="548"/>
        <v>0</v>
      </c>
      <c r="V2191">
        <f t="shared" si="549"/>
        <v>1</v>
      </c>
      <c r="W2191">
        <f t="shared" si="550"/>
        <v>0</v>
      </c>
      <c r="X2191">
        <f t="shared" si="551"/>
        <v>0</v>
      </c>
      <c r="Y2191">
        <f t="shared" si="552"/>
        <v>0</v>
      </c>
      <c r="Z2191">
        <f t="shared" si="553"/>
        <v>0</v>
      </c>
      <c r="AA2191">
        <f t="shared" si="554"/>
        <v>0</v>
      </c>
      <c r="AB2191">
        <f t="shared" si="555"/>
        <v>0</v>
      </c>
      <c r="AC2191">
        <f t="shared" si="556"/>
        <v>0</v>
      </c>
      <c r="AD2191">
        <f t="shared" si="557"/>
        <v>0</v>
      </c>
      <c r="AE2191">
        <f t="shared" si="558"/>
        <v>0</v>
      </c>
      <c r="AF2191">
        <f t="shared" si="559"/>
        <v>0</v>
      </c>
    </row>
    <row r="2192" spans="1:32" ht="45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544"/>
        <v>1.8461052631578947</v>
      </c>
      <c r="P2192" s="8">
        <f t="shared" si="545"/>
        <v>65.318435754189949</v>
      </c>
      <c r="Q2192" t="s">
        <v>8333</v>
      </c>
      <c r="R2192" t="s">
        <v>8351</v>
      </c>
      <c r="S2192" s="12">
        <f t="shared" si="546"/>
        <v>42451.915972222225</v>
      </c>
      <c r="T2192" s="12">
        <f t="shared" si="547"/>
        <v>42417.250046296293</v>
      </c>
      <c r="U2192">
        <f t="shared" si="548"/>
        <v>0</v>
      </c>
      <c r="V2192">
        <f t="shared" si="549"/>
        <v>0</v>
      </c>
      <c r="W2192">
        <f t="shared" si="550"/>
        <v>0</v>
      </c>
      <c r="X2192">
        <f t="shared" si="551"/>
        <v>0</v>
      </c>
      <c r="Y2192">
        <f t="shared" si="552"/>
        <v>1</v>
      </c>
      <c r="Z2192">
        <f t="shared" si="553"/>
        <v>0</v>
      </c>
      <c r="AA2192">
        <f t="shared" si="554"/>
        <v>0</v>
      </c>
      <c r="AB2192">
        <f t="shared" si="555"/>
        <v>0</v>
      </c>
      <c r="AC2192">
        <f t="shared" si="556"/>
        <v>0</v>
      </c>
      <c r="AD2192">
        <f t="shared" si="557"/>
        <v>0</v>
      </c>
      <c r="AE2192">
        <f t="shared" si="558"/>
        <v>0</v>
      </c>
      <c r="AF2192">
        <f t="shared" si="559"/>
        <v>0</v>
      </c>
    </row>
    <row r="2193" spans="1:32" ht="60" x14ac:dyDescent="0.25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544"/>
        <v>1.1973333333333334</v>
      </c>
      <c r="P2193" s="8">
        <f t="shared" si="545"/>
        <v>35.92</v>
      </c>
      <c r="Q2193" t="s">
        <v>8333</v>
      </c>
      <c r="R2193" t="s">
        <v>8351</v>
      </c>
      <c r="S2193" s="12">
        <f t="shared" si="546"/>
        <v>42780.458645833336</v>
      </c>
      <c r="T2193" s="12">
        <f t="shared" si="547"/>
        <v>42768.458645833336</v>
      </c>
      <c r="U2193">
        <f t="shared" si="548"/>
        <v>1</v>
      </c>
      <c r="V2193">
        <f t="shared" si="549"/>
        <v>0</v>
      </c>
      <c r="W2193">
        <f t="shared" si="550"/>
        <v>0</v>
      </c>
      <c r="X2193">
        <f t="shared" si="551"/>
        <v>0</v>
      </c>
      <c r="Y2193">
        <f t="shared" si="552"/>
        <v>0</v>
      </c>
      <c r="Z2193">
        <f t="shared" si="553"/>
        <v>0</v>
      </c>
      <c r="AA2193">
        <f t="shared" si="554"/>
        <v>0</v>
      </c>
      <c r="AB2193">
        <f t="shared" si="555"/>
        <v>0</v>
      </c>
      <c r="AC2193">
        <f t="shared" si="556"/>
        <v>0</v>
      </c>
      <c r="AD2193">
        <f t="shared" si="557"/>
        <v>0</v>
      </c>
      <c r="AE2193">
        <f t="shared" si="558"/>
        <v>0</v>
      </c>
      <c r="AF2193">
        <f t="shared" si="559"/>
        <v>0</v>
      </c>
    </row>
    <row r="2194" spans="1:32" ht="60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544"/>
        <v>10.812401666666668</v>
      </c>
      <c r="P2194" s="8">
        <f t="shared" si="545"/>
        <v>40.070667078443485</v>
      </c>
      <c r="Q2194" t="s">
        <v>8333</v>
      </c>
      <c r="R2194" t="s">
        <v>8351</v>
      </c>
      <c r="S2194" s="12">
        <f t="shared" si="546"/>
        <v>42719.583333333328</v>
      </c>
      <c r="T2194" s="12">
        <f t="shared" si="547"/>
        <v>42691.4762037037</v>
      </c>
      <c r="U2194">
        <f t="shared" si="548"/>
        <v>0</v>
      </c>
      <c r="V2194">
        <f t="shared" si="549"/>
        <v>0</v>
      </c>
      <c r="W2194">
        <f t="shared" si="550"/>
        <v>0</v>
      </c>
      <c r="X2194">
        <f t="shared" si="551"/>
        <v>1</v>
      </c>
      <c r="Y2194">
        <f t="shared" si="552"/>
        <v>0</v>
      </c>
      <c r="Z2194">
        <f t="shared" si="553"/>
        <v>0</v>
      </c>
      <c r="AA2194">
        <f t="shared" si="554"/>
        <v>0</v>
      </c>
      <c r="AB2194">
        <f t="shared" si="555"/>
        <v>0</v>
      </c>
      <c r="AC2194">
        <f t="shared" si="556"/>
        <v>0</v>
      </c>
      <c r="AD2194">
        <f t="shared" si="557"/>
        <v>0</v>
      </c>
      <c r="AE2194">
        <f t="shared" si="558"/>
        <v>0</v>
      </c>
      <c r="AF2194">
        <f t="shared" si="559"/>
        <v>0</v>
      </c>
    </row>
    <row r="2195" spans="1:32" ht="60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544"/>
        <v>4.5237333333333334</v>
      </c>
      <c r="P2195" s="8">
        <f t="shared" si="545"/>
        <v>75.647714604236342</v>
      </c>
      <c r="Q2195" t="s">
        <v>8333</v>
      </c>
      <c r="R2195" t="s">
        <v>8351</v>
      </c>
      <c r="S2195" s="12">
        <f t="shared" si="546"/>
        <v>42694.832638888889</v>
      </c>
      <c r="T2195" s="12">
        <f t="shared" si="547"/>
        <v>42664.030925925923</v>
      </c>
      <c r="U2195">
        <f t="shared" si="548"/>
        <v>0</v>
      </c>
      <c r="V2195">
        <f t="shared" si="549"/>
        <v>0</v>
      </c>
      <c r="W2195">
        <f t="shared" si="550"/>
        <v>0</v>
      </c>
      <c r="X2195">
        <f t="shared" si="551"/>
        <v>0</v>
      </c>
      <c r="Y2195">
        <f t="shared" si="552"/>
        <v>1</v>
      </c>
      <c r="Z2195">
        <f t="shared" si="553"/>
        <v>0</v>
      </c>
      <c r="AA2195">
        <f t="shared" si="554"/>
        <v>0</v>
      </c>
      <c r="AB2195">
        <f t="shared" si="555"/>
        <v>0</v>
      </c>
      <c r="AC2195">
        <f t="shared" si="556"/>
        <v>0</v>
      </c>
      <c r="AD2195">
        <f t="shared" si="557"/>
        <v>0</v>
      </c>
      <c r="AE2195">
        <f t="shared" si="558"/>
        <v>0</v>
      </c>
      <c r="AF2195">
        <f t="shared" si="559"/>
        <v>0</v>
      </c>
    </row>
    <row r="2196" spans="1:32" ht="60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544"/>
        <v>5.3737000000000004</v>
      </c>
      <c r="P2196" s="8">
        <f t="shared" si="545"/>
        <v>61.203872437357631</v>
      </c>
      <c r="Q2196" t="s">
        <v>8333</v>
      </c>
      <c r="R2196" t="s">
        <v>8351</v>
      </c>
      <c r="S2196" s="12">
        <f t="shared" si="546"/>
        <v>42455.341319444444</v>
      </c>
      <c r="T2196" s="12">
        <f t="shared" si="547"/>
        <v>42425.382986111115</v>
      </c>
      <c r="U2196">
        <f t="shared" si="548"/>
        <v>0</v>
      </c>
      <c r="V2196">
        <f t="shared" si="549"/>
        <v>0</v>
      </c>
      <c r="W2196">
        <f t="shared" si="550"/>
        <v>0</v>
      </c>
      <c r="X2196">
        <f t="shared" si="551"/>
        <v>1</v>
      </c>
      <c r="Y2196">
        <f t="shared" si="552"/>
        <v>0</v>
      </c>
      <c r="Z2196">
        <f t="shared" si="553"/>
        <v>0</v>
      </c>
      <c r="AA2196">
        <f t="shared" si="554"/>
        <v>0</v>
      </c>
      <c r="AB2196">
        <f t="shared" si="555"/>
        <v>0</v>
      </c>
      <c r="AC2196">
        <f t="shared" si="556"/>
        <v>0</v>
      </c>
      <c r="AD2196">
        <f t="shared" si="557"/>
        <v>0</v>
      </c>
      <c r="AE2196">
        <f t="shared" si="558"/>
        <v>0</v>
      </c>
      <c r="AF2196">
        <f t="shared" si="559"/>
        <v>0</v>
      </c>
    </row>
    <row r="2197" spans="1:32" ht="30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544"/>
        <v>1.2032608695652174</v>
      </c>
      <c r="P2197" s="8">
        <f t="shared" si="545"/>
        <v>48.130434782608695</v>
      </c>
      <c r="Q2197" t="s">
        <v>8333</v>
      </c>
      <c r="R2197" t="s">
        <v>8351</v>
      </c>
      <c r="S2197" s="12">
        <f t="shared" si="546"/>
        <v>42227.396990740745</v>
      </c>
      <c r="T2197" s="12">
        <f t="shared" si="547"/>
        <v>42197.396990740745</v>
      </c>
      <c r="U2197">
        <f t="shared" si="548"/>
        <v>0</v>
      </c>
      <c r="V2197">
        <f t="shared" si="549"/>
        <v>1</v>
      </c>
      <c r="W2197">
        <f t="shared" si="550"/>
        <v>0</v>
      </c>
      <c r="X2197">
        <f t="shared" si="551"/>
        <v>0</v>
      </c>
      <c r="Y2197">
        <f t="shared" si="552"/>
        <v>0</v>
      </c>
      <c r="Z2197">
        <f t="shared" si="553"/>
        <v>0</v>
      </c>
      <c r="AA2197">
        <f t="shared" si="554"/>
        <v>0</v>
      </c>
      <c r="AB2197">
        <f t="shared" si="555"/>
        <v>0</v>
      </c>
      <c r="AC2197">
        <f t="shared" si="556"/>
        <v>0</v>
      </c>
      <c r="AD2197">
        <f t="shared" si="557"/>
        <v>0</v>
      </c>
      <c r="AE2197">
        <f t="shared" si="558"/>
        <v>0</v>
      </c>
      <c r="AF2197">
        <f t="shared" si="559"/>
        <v>0</v>
      </c>
    </row>
    <row r="2198" spans="1:32" ht="30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544"/>
        <v>1.1383571428571428</v>
      </c>
      <c r="P2198" s="8">
        <f t="shared" si="545"/>
        <v>68.106837606837601</v>
      </c>
      <c r="Q2198" t="s">
        <v>8333</v>
      </c>
      <c r="R2198" t="s">
        <v>8351</v>
      </c>
      <c r="S2198" s="12">
        <f t="shared" si="546"/>
        <v>42705.916666666672</v>
      </c>
      <c r="T2198" s="12">
        <f t="shared" si="547"/>
        <v>42675.112291666665</v>
      </c>
      <c r="U2198">
        <f t="shared" si="548"/>
        <v>0</v>
      </c>
      <c r="V2198">
        <f t="shared" si="549"/>
        <v>0</v>
      </c>
      <c r="W2198">
        <f t="shared" si="550"/>
        <v>0</v>
      </c>
      <c r="X2198">
        <f t="shared" si="551"/>
        <v>1</v>
      </c>
      <c r="Y2198">
        <f t="shared" si="552"/>
        <v>0</v>
      </c>
      <c r="Z2198">
        <f t="shared" si="553"/>
        <v>0</v>
      </c>
      <c r="AA2198">
        <f t="shared" si="554"/>
        <v>0</v>
      </c>
      <c r="AB2198">
        <f t="shared" si="555"/>
        <v>0</v>
      </c>
      <c r="AC2198">
        <f t="shared" si="556"/>
        <v>0</v>
      </c>
      <c r="AD2198">
        <f t="shared" si="557"/>
        <v>0</v>
      </c>
      <c r="AE2198">
        <f t="shared" si="558"/>
        <v>0</v>
      </c>
      <c r="AF2198">
        <f t="shared" si="559"/>
        <v>0</v>
      </c>
    </row>
    <row r="2199" spans="1:32" ht="45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544"/>
        <v>9.5103109999999997</v>
      </c>
      <c r="P2199" s="8">
        <f t="shared" si="545"/>
        <v>65.891300230946882</v>
      </c>
      <c r="Q2199" t="s">
        <v>8333</v>
      </c>
      <c r="R2199" t="s">
        <v>8351</v>
      </c>
      <c r="S2199" s="12">
        <f t="shared" si="546"/>
        <v>42063.209016203706</v>
      </c>
      <c r="T2199" s="12">
        <f t="shared" si="547"/>
        <v>42033.209016203706</v>
      </c>
      <c r="U2199">
        <f t="shared" si="548"/>
        <v>0</v>
      </c>
      <c r="V2199">
        <f t="shared" si="549"/>
        <v>0</v>
      </c>
      <c r="W2199">
        <f t="shared" si="550"/>
        <v>0</v>
      </c>
      <c r="X2199">
        <f t="shared" si="551"/>
        <v>0</v>
      </c>
      <c r="Y2199">
        <f t="shared" si="552"/>
        <v>0</v>
      </c>
      <c r="Z2199">
        <f t="shared" si="553"/>
        <v>0</v>
      </c>
      <c r="AA2199">
        <f t="shared" si="554"/>
        <v>0</v>
      </c>
      <c r="AB2199">
        <f t="shared" si="555"/>
        <v>1</v>
      </c>
      <c r="AC2199">
        <f t="shared" si="556"/>
        <v>0</v>
      </c>
      <c r="AD2199">
        <f t="shared" si="557"/>
        <v>0</v>
      </c>
      <c r="AE2199">
        <f t="shared" si="558"/>
        <v>0</v>
      </c>
      <c r="AF2199">
        <f t="shared" si="559"/>
        <v>0</v>
      </c>
    </row>
    <row r="2200" spans="1:32" ht="60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544"/>
        <v>1.3289249999999999</v>
      </c>
      <c r="P2200" s="8">
        <f t="shared" si="545"/>
        <v>81.654377880184327</v>
      </c>
      <c r="Q2200" t="s">
        <v>8333</v>
      </c>
      <c r="R2200" t="s">
        <v>8351</v>
      </c>
      <c r="S2200" s="12">
        <f t="shared" si="546"/>
        <v>42322.180555555555</v>
      </c>
      <c r="T2200" s="12">
        <f t="shared" si="547"/>
        <v>42292.138888888891</v>
      </c>
      <c r="U2200">
        <f t="shared" si="548"/>
        <v>0</v>
      </c>
      <c r="V2200">
        <f t="shared" si="549"/>
        <v>0</v>
      </c>
      <c r="W2200">
        <f t="shared" si="550"/>
        <v>0</v>
      </c>
      <c r="X2200">
        <f t="shared" si="551"/>
        <v>0</v>
      </c>
      <c r="Y2200">
        <f t="shared" si="552"/>
        <v>0</v>
      </c>
      <c r="Z2200">
        <f t="shared" si="553"/>
        <v>0</v>
      </c>
      <c r="AA2200">
        <f t="shared" si="554"/>
        <v>0</v>
      </c>
      <c r="AB2200">
        <f t="shared" si="555"/>
        <v>0</v>
      </c>
      <c r="AC2200">
        <f t="shared" si="556"/>
        <v>0</v>
      </c>
      <c r="AD2200">
        <f t="shared" si="557"/>
        <v>1</v>
      </c>
      <c r="AE2200">
        <f t="shared" si="558"/>
        <v>0</v>
      </c>
      <c r="AF2200">
        <f t="shared" si="559"/>
        <v>0</v>
      </c>
    </row>
    <row r="2201" spans="1:32" ht="30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544"/>
        <v>1.4697777777777778</v>
      </c>
      <c r="P2201" s="8">
        <f t="shared" si="545"/>
        <v>52.701195219123505</v>
      </c>
      <c r="Q2201" t="s">
        <v>8333</v>
      </c>
      <c r="R2201" t="s">
        <v>8351</v>
      </c>
      <c r="S2201" s="12">
        <f t="shared" si="546"/>
        <v>42292.041643518518</v>
      </c>
      <c r="T2201" s="12">
        <f t="shared" si="547"/>
        <v>42262.041643518518</v>
      </c>
      <c r="U2201">
        <f t="shared" si="548"/>
        <v>0</v>
      </c>
      <c r="V2201">
        <f t="shared" si="549"/>
        <v>0</v>
      </c>
      <c r="W2201">
        <f t="shared" si="550"/>
        <v>1</v>
      </c>
      <c r="X2201">
        <f t="shared" si="551"/>
        <v>0</v>
      </c>
      <c r="Y2201">
        <f t="shared" si="552"/>
        <v>0</v>
      </c>
      <c r="Z2201">
        <f t="shared" si="553"/>
        <v>0</v>
      </c>
      <c r="AA2201">
        <f t="shared" si="554"/>
        <v>0</v>
      </c>
      <c r="AB2201">
        <f t="shared" si="555"/>
        <v>0</v>
      </c>
      <c r="AC2201">
        <f t="shared" si="556"/>
        <v>0</v>
      </c>
      <c r="AD2201">
        <f t="shared" si="557"/>
        <v>0</v>
      </c>
      <c r="AE2201">
        <f t="shared" si="558"/>
        <v>0</v>
      </c>
      <c r="AF2201">
        <f t="shared" si="559"/>
        <v>0</v>
      </c>
    </row>
    <row r="2202" spans="1:32" ht="60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544"/>
        <v>5.4215</v>
      </c>
      <c r="P2202" s="8">
        <f t="shared" si="545"/>
        <v>41.228136882129277</v>
      </c>
      <c r="Q2202" t="s">
        <v>8333</v>
      </c>
      <c r="R2202" t="s">
        <v>8351</v>
      </c>
      <c r="S2202" s="12">
        <f t="shared" si="546"/>
        <v>42190.75</v>
      </c>
      <c r="T2202" s="12">
        <f t="shared" si="547"/>
        <v>42163.250787037032</v>
      </c>
      <c r="U2202">
        <f t="shared" si="548"/>
        <v>0</v>
      </c>
      <c r="V2202">
        <f t="shared" si="549"/>
        <v>1</v>
      </c>
      <c r="W2202">
        <f t="shared" si="550"/>
        <v>0</v>
      </c>
      <c r="X2202">
        <f t="shared" si="551"/>
        <v>0</v>
      </c>
      <c r="Y2202">
        <f t="shared" si="552"/>
        <v>0</v>
      </c>
      <c r="Z2202">
        <f t="shared" si="553"/>
        <v>0</v>
      </c>
      <c r="AA2202">
        <f t="shared" si="554"/>
        <v>0</v>
      </c>
      <c r="AB2202">
        <f t="shared" si="555"/>
        <v>0</v>
      </c>
      <c r="AC2202">
        <f t="shared" si="556"/>
        <v>0</v>
      </c>
      <c r="AD2202">
        <f t="shared" si="557"/>
        <v>0</v>
      </c>
      <c r="AE2202">
        <f t="shared" si="558"/>
        <v>0</v>
      </c>
      <c r="AF2202">
        <f t="shared" si="559"/>
        <v>0</v>
      </c>
    </row>
    <row r="2203" spans="1:32" ht="60" x14ac:dyDescent="0.25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544"/>
        <v>3.8271818181818182</v>
      </c>
      <c r="P2203" s="8">
        <f t="shared" si="545"/>
        <v>15.035357142857142</v>
      </c>
      <c r="Q2203" t="s">
        <v>8325</v>
      </c>
      <c r="R2203" t="s">
        <v>8330</v>
      </c>
      <c r="S2203" s="12">
        <f t="shared" si="546"/>
        <v>41290.471817129626</v>
      </c>
      <c r="T2203" s="12">
        <f t="shared" si="547"/>
        <v>41276.471817129626</v>
      </c>
      <c r="U2203">
        <f t="shared" si="548"/>
        <v>1</v>
      </c>
      <c r="V2203">
        <f t="shared" si="549"/>
        <v>0</v>
      </c>
      <c r="W2203">
        <f t="shared" si="550"/>
        <v>0</v>
      </c>
      <c r="X2203">
        <f t="shared" si="551"/>
        <v>0</v>
      </c>
      <c r="Y2203">
        <f t="shared" si="552"/>
        <v>0</v>
      </c>
      <c r="Z2203">
        <f t="shared" si="553"/>
        <v>0</v>
      </c>
      <c r="AA2203">
        <f t="shared" si="554"/>
        <v>0</v>
      </c>
      <c r="AB2203">
        <f t="shared" si="555"/>
        <v>0</v>
      </c>
      <c r="AC2203">
        <f t="shared" si="556"/>
        <v>0</v>
      </c>
      <c r="AD2203">
        <f t="shared" si="557"/>
        <v>0</v>
      </c>
      <c r="AE2203">
        <f t="shared" si="558"/>
        <v>0</v>
      </c>
      <c r="AF2203">
        <f t="shared" si="559"/>
        <v>0</v>
      </c>
    </row>
    <row r="2204" spans="1:32" ht="45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544"/>
        <v>7.0418124999999998</v>
      </c>
      <c r="P2204" s="8">
        <f t="shared" si="545"/>
        <v>39.066920943134534</v>
      </c>
      <c r="Q2204" t="s">
        <v>8325</v>
      </c>
      <c r="R2204" t="s">
        <v>8330</v>
      </c>
      <c r="S2204" s="12">
        <f t="shared" si="546"/>
        <v>41214.474166666667</v>
      </c>
      <c r="T2204" s="12">
        <f t="shared" si="547"/>
        <v>41184.474166666667</v>
      </c>
      <c r="U2204">
        <f t="shared" si="548"/>
        <v>0</v>
      </c>
      <c r="V2204">
        <f t="shared" si="549"/>
        <v>1</v>
      </c>
      <c r="W2204">
        <f t="shared" si="550"/>
        <v>0</v>
      </c>
      <c r="X2204">
        <f t="shared" si="551"/>
        <v>0</v>
      </c>
      <c r="Y2204">
        <f t="shared" si="552"/>
        <v>0</v>
      </c>
      <c r="Z2204">
        <f t="shared" si="553"/>
        <v>0</v>
      </c>
      <c r="AA2204">
        <f t="shared" si="554"/>
        <v>0</v>
      </c>
      <c r="AB2204">
        <f t="shared" si="555"/>
        <v>0</v>
      </c>
      <c r="AC2204">
        <f t="shared" si="556"/>
        <v>0</v>
      </c>
      <c r="AD2204">
        <f t="shared" si="557"/>
        <v>0</v>
      </c>
      <c r="AE2204">
        <f t="shared" si="558"/>
        <v>0</v>
      </c>
      <c r="AF2204">
        <f t="shared" si="559"/>
        <v>0</v>
      </c>
    </row>
    <row r="2205" spans="1:32" ht="60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544"/>
        <v>1.0954999999999999</v>
      </c>
      <c r="P2205" s="8">
        <f t="shared" si="545"/>
        <v>43.82</v>
      </c>
      <c r="Q2205" t="s">
        <v>8325</v>
      </c>
      <c r="R2205" t="s">
        <v>8330</v>
      </c>
      <c r="S2205" s="12">
        <f t="shared" si="546"/>
        <v>42271.48474537037</v>
      </c>
      <c r="T2205" s="12">
        <f t="shared" si="547"/>
        <v>42241.48474537037</v>
      </c>
      <c r="U2205">
        <f t="shared" si="548"/>
        <v>0</v>
      </c>
      <c r="V2205">
        <f t="shared" si="549"/>
        <v>1</v>
      </c>
      <c r="W2205">
        <f t="shared" si="550"/>
        <v>0</v>
      </c>
      <c r="X2205">
        <f t="shared" si="551"/>
        <v>0</v>
      </c>
      <c r="Y2205">
        <f t="shared" si="552"/>
        <v>0</v>
      </c>
      <c r="Z2205">
        <f t="shared" si="553"/>
        <v>0</v>
      </c>
      <c r="AA2205">
        <f t="shared" si="554"/>
        <v>0</v>
      </c>
      <c r="AB2205">
        <f t="shared" si="555"/>
        <v>0</v>
      </c>
      <c r="AC2205">
        <f t="shared" si="556"/>
        <v>0</v>
      </c>
      <c r="AD2205">
        <f t="shared" si="557"/>
        <v>0</v>
      </c>
      <c r="AE2205">
        <f t="shared" si="558"/>
        <v>0</v>
      </c>
      <c r="AF2205">
        <f t="shared" si="559"/>
        <v>0</v>
      </c>
    </row>
    <row r="2206" spans="1:32" ht="45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544"/>
        <v>1.3286666666666667</v>
      </c>
      <c r="P2206" s="8">
        <f t="shared" si="545"/>
        <v>27.301369863013697</v>
      </c>
      <c r="Q2206" t="s">
        <v>8325</v>
      </c>
      <c r="R2206" t="s">
        <v>8330</v>
      </c>
      <c r="S2206" s="12">
        <f t="shared" si="546"/>
        <v>41341.936562499999</v>
      </c>
      <c r="T2206" s="12">
        <f t="shared" si="547"/>
        <v>41311.936562499999</v>
      </c>
      <c r="U2206">
        <f t="shared" si="548"/>
        <v>0</v>
      </c>
      <c r="V2206">
        <f t="shared" si="549"/>
        <v>1</v>
      </c>
      <c r="W2206">
        <f t="shared" si="550"/>
        <v>0</v>
      </c>
      <c r="X2206">
        <f t="shared" si="551"/>
        <v>0</v>
      </c>
      <c r="Y2206">
        <f t="shared" si="552"/>
        <v>0</v>
      </c>
      <c r="Z2206">
        <f t="shared" si="553"/>
        <v>0</v>
      </c>
      <c r="AA2206">
        <f t="shared" si="554"/>
        <v>0</v>
      </c>
      <c r="AB2206">
        <f t="shared" si="555"/>
        <v>0</v>
      </c>
      <c r="AC2206">
        <f t="shared" si="556"/>
        <v>0</v>
      </c>
      <c r="AD2206">
        <f t="shared" si="557"/>
        <v>0</v>
      </c>
      <c r="AE2206">
        <f t="shared" si="558"/>
        <v>0</v>
      </c>
      <c r="AF2206">
        <f t="shared" si="559"/>
        <v>0</v>
      </c>
    </row>
    <row r="2207" spans="1:32" ht="45" x14ac:dyDescent="0.25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544"/>
        <v>1.52</v>
      </c>
      <c r="P2207" s="8">
        <f t="shared" si="545"/>
        <v>42.222222222222221</v>
      </c>
      <c r="Q2207" t="s">
        <v>8325</v>
      </c>
      <c r="R2207" t="s">
        <v>8330</v>
      </c>
      <c r="S2207" s="12">
        <f t="shared" si="546"/>
        <v>41061.446631944447</v>
      </c>
      <c r="T2207" s="12">
        <f t="shared" si="547"/>
        <v>41031.446631944447</v>
      </c>
      <c r="U2207">
        <f t="shared" si="548"/>
        <v>1</v>
      </c>
      <c r="V2207">
        <f t="shared" si="549"/>
        <v>0</v>
      </c>
      <c r="W2207">
        <f t="shared" si="550"/>
        <v>0</v>
      </c>
      <c r="X2207">
        <f t="shared" si="551"/>
        <v>0</v>
      </c>
      <c r="Y2207">
        <f t="shared" si="552"/>
        <v>0</v>
      </c>
      <c r="Z2207">
        <f t="shared" si="553"/>
        <v>0</v>
      </c>
      <c r="AA2207">
        <f t="shared" si="554"/>
        <v>0</v>
      </c>
      <c r="AB2207">
        <f t="shared" si="555"/>
        <v>0</v>
      </c>
      <c r="AC2207">
        <f t="shared" si="556"/>
        <v>0</v>
      </c>
      <c r="AD2207">
        <f t="shared" si="557"/>
        <v>0</v>
      </c>
      <c r="AE2207">
        <f t="shared" si="558"/>
        <v>0</v>
      </c>
      <c r="AF2207">
        <f t="shared" si="559"/>
        <v>0</v>
      </c>
    </row>
    <row r="2208" spans="1:32" ht="60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544"/>
        <v>1.0272727272727273</v>
      </c>
      <c r="P2208" s="8">
        <f t="shared" si="545"/>
        <v>33.235294117647058</v>
      </c>
      <c r="Q2208" t="s">
        <v>8325</v>
      </c>
      <c r="R2208" t="s">
        <v>8330</v>
      </c>
      <c r="S2208" s="12">
        <f t="shared" si="546"/>
        <v>41014.882222222222</v>
      </c>
      <c r="T2208" s="12">
        <f t="shared" si="547"/>
        <v>40996.882222222222</v>
      </c>
      <c r="U2208">
        <f t="shared" si="548"/>
        <v>0</v>
      </c>
      <c r="V2208">
        <f t="shared" si="549"/>
        <v>1</v>
      </c>
      <c r="W2208">
        <f t="shared" si="550"/>
        <v>0</v>
      </c>
      <c r="X2208">
        <f t="shared" si="551"/>
        <v>0</v>
      </c>
      <c r="Y2208">
        <f t="shared" si="552"/>
        <v>0</v>
      </c>
      <c r="Z2208">
        <f t="shared" si="553"/>
        <v>0</v>
      </c>
      <c r="AA2208">
        <f t="shared" si="554"/>
        <v>0</v>
      </c>
      <c r="AB2208">
        <f t="shared" si="555"/>
        <v>0</v>
      </c>
      <c r="AC2208">
        <f t="shared" si="556"/>
        <v>0</v>
      </c>
      <c r="AD2208">
        <f t="shared" si="557"/>
        <v>0</v>
      </c>
      <c r="AE2208">
        <f t="shared" si="558"/>
        <v>0</v>
      </c>
      <c r="AF2208">
        <f t="shared" si="559"/>
        <v>0</v>
      </c>
    </row>
    <row r="2209" spans="1:32" ht="45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544"/>
        <v>1</v>
      </c>
      <c r="P2209" s="8">
        <f t="shared" si="545"/>
        <v>285.71428571428572</v>
      </c>
      <c r="Q2209" t="s">
        <v>8325</v>
      </c>
      <c r="R2209" t="s">
        <v>8330</v>
      </c>
      <c r="S2209" s="12">
        <f t="shared" si="546"/>
        <v>41593.860798611109</v>
      </c>
      <c r="T2209" s="12">
        <f t="shared" si="547"/>
        <v>41563.819131944445</v>
      </c>
      <c r="U2209">
        <f t="shared" si="548"/>
        <v>0</v>
      </c>
      <c r="V2209">
        <f t="shared" si="549"/>
        <v>1</v>
      </c>
      <c r="W2209">
        <f t="shared" si="550"/>
        <v>0</v>
      </c>
      <c r="X2209">
        <f t="shared" si="551"/>
        <v>0</v>
      </c>
      <c r="Y2209">
        <f t="shared" si="552"/>
        <v>0</v>
      </c>
      <c r="Z2209">
        <f t="shared" si="553"/>
        <v>0</v>
      </c>
      <c r="AA2209">
        <f t="shared" si="554"/>
        <v>0</v>
      </c>
      <c r="AB2209">
        <f t="shared" si="555"/>
        <v>0</v>
      </c>
      <c r="AC2209">
        <f t="shared" si="556"/>
        <v>0</v>
      </c>
      <c r="AD2209">
        <f t="shared" si="557"/>
        <v>0</v>
      </c>
      <c r="AE2209">
        <f t="shared" si="558"/>
        <v>0</v>
      </c>
      <c r="AF2209">
        <f t="shared" si="559"/>
        <v>0</v>
      </c>
    </row>
    <row r="2210" spans="1:32" ht="60" x14ac:dyDescent="0.25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544"/>
        <v>1.016</v>
      </c>
      <c r="P2210" s="8">
        <f t="shared" si="545"/>
        <v>42.333333333333336</v>
      </c>
      <c r="Q2210" t="s">
        <v>8325</v>
      </c>
      <c r="R2210" t="s">
        <v>8330</v>
      </c>
      <c r="S2210" s="12">
        <f t="shared" si="546"/>
        <v>41005.791666666664</v>
      </c>
      <c r="T2210" s="12">
        <f t="shared" si="547"/>
        <v>40946.507245370369</v>
      </c>
      <c r="U2210">
        <f t="shared" si="548"/>
        <v>1</v>
      </c>
      <c r="V2210">
        <f t="shared" si="549"/>
        <v>1</v>
      </c>
      <c r="W2210">
        <f t="shared" si="550"/>
        <v>0</v>
      </c>
      <c r="X2210">
        <f t="shared" si="551"/>
        <v>0</v>
      </c>
      <c r="Y2210">
        <f t="shared" si="552"/>
        <v>0</v>
      </c>
      <c r="Z2210">
        <f t="shared" si="553"/>
        <v>0</v>
      </c>
      <c r="AA2210">
        <f t="shared" si="554"/>
        <v>0</v>
      </c>
      <c r="AB2210">
        <f t="shared" si="555"/>
        <v>0</v>
      </c>
      <c r="AC2210">
        <f t="shared" si="556"/>
        <v>0</v>
      </c>
      <c r="AD2210">
        <f t="shared" si="557"/>
        <v>0</v>
      </c>
      <c r="AE2210">
        <f t="shared" si="558"/>
        <v>0</v>
      </c>
      <c r="AF2210">
        <f t="shared" si="559"/>
        <v>0</v>
      </c>
    </row>
    <row r="2211" spans="1:32" ht="45" x14ac:dyDescent="0.25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544"/>
        <v>1.508</v>
      </c>
      <c r="P2211" s="8">
        <f t="shared" si="545"/>
        <v>50.266666666666666</v>
      </c>
      <c r="Q2211" t="s">
        <v>8325</v>
      </c>
      <c r="R2211" t="s">
        <v>8330</v>
      </c>
      <c r="S2211" s="12">
        <f t="shared" si="546"/>
        <v>41743.583333333336</v>
      </c>
      <c r="T2211" s="12">
        <f t="shared" si="547"/>
        <v>41732.104675925926</v>
      </c>
      <c r="U2211">
        <f t="shared" si="548"/>
        <v>1</v>
      </c>
      <c r="V2211">
        <f t="shared" si="549"/>
        <v>0</v>
      </c>
      <c r="W2211">
        <f t="shared" si="550"/>
        <v>0</v>
      </c>
      <c r="X2211">
        <f t="shared" si="551"/>
        <v>0</v>
      </c>
      <c r="Y2211">
        <f t="shared" si="552"/>
        <v>0</v>
      </c>
      <c r="Z2211">
        <f t="shared" si="553"/>
        <v>0</v>
      </c>
      <c r="AA2211">
        <f t="shared" si="554"/>
        <v>0</v>
      </c>
      <c r="AB2211">
        <f t="shared" si="555"/>
        <v>0</v>
      </c>
      <c r="AC2211">
        <f t="shared" si="556"/>
        <v>0</v>
      </c>
      <c r="AD2211">
        <f t="shared" si="557"/>
        <v>0</v>
      </c>
      <c r="AE2211">
        <f t="shared" si="558"/>
        <v>0</v>
      </c>
      <c r="AF2211">
        <f t="shared" si="559"/>
        <v>0</v>
      </c>
    </row>
    <row r="2212" spans="1:32" ht="60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544"/>
        <v>1.11425</v>
      </c>
      <c r="P2212" s="8">
        <f t="shared" si="545"/>
        <v>61.902777777777779</v>
      </c>
      <c r="Q2212" t="s">
        <v>8325</v>
      </c>
      <c r="R2212" t="s">
        <v>8330</v>
      </c>
      <c r="S2212" s="12">
        <f t="shared" si="546"/>
        <v>41013.358333333337</v>
      </c>
      <c r="T2212" s="12">
        <f t="shared" si="547"/>
        <v>40955.691087962965</v>
      </c>
      <c r="U2212">
        <f t="shared" si="548"/>
        <v>0</v>
      </c>
      <c r="V2212">
        <f t="shared" si="549"/>
        <v>1</v>
      </c>
      <c r="W2212">
        <f t="shared" si="550"/>
        <v>0</v>
      </c>
      <c r="X2212">
        <f t="shared" si="551"/>
        <v>0</v>
      </c>
      <c r="Y2212">
        <f t="shared" si="552"/>
        <v>0</v>
      </c>
      <c r="Z2212">
        <f t="shared" si="553"/>
        <v>0</v>
      </c>
      <c r="AA2212">
        <f t="shared" si="554"/>
        <v>0</v>
      </c>
      <c r="AB2212">
        <f t="shared" si="555"/>
        <v>0</v>
      </c>
      <c r="AC2212">
        <f t="shared" si="556"/>
        <v>0</v>
      </c>
      <c r="AD2212">
        <f t="shared" si="557"/>
        <v>0</v>
      </c>
      <c r="AE2212">
        <f t="shared" si="558"/>
        <v>0</v>
      </c>
      <c r="AF2212">
        <f t="shared" si="559"/>
        <v>0</v>
      </c>
    </row>
    <row r="2213" spans="1:32" ht="60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544"/>
        <v>1.956</v>
      </c>
      <c r="P2213" s="8">
        <f t="shared" si="545"/>
        <v>40.75</v>
      </c>
      <c r="Q2213" t="s">
        <v>8325</v>
      </c>
      <c r="R2213" t="s">
        <v>8330</v>
      </c>
      <c r="S2213" s="12">
        <f t="shared" si="546"/>
        <v>41738.915972222225</v>
      </c>
      <c r="T2213" s="12">
        <f t="shared" si="547"/>
        <v>41716.410011574073</v>
      </c>
      <c r="U2213">
        <f t="shared" si="548"/>
        <v>0</v>
      </c>
      <c r="V2213">
        <f t="shared" si="549"/>
        <v>1</v>
      </c>
      <c r="W2213">
        <f t="shared" si="550"/>
        <v>0</v>
      </c>
      <c r="X2213">
        <f t="shared" si="551"/>
        <v>0</v>
      </c>
      <c r="Y2213">
        <f t="shared" si="552"/>
        <v>0</v>
      </c>
      <c r="Z2213">
        <f t="shared" si="553"/>
        <v>0</v>
      </c>
      <c r="AA2213">
        <f t="shared" si="554"/>
        <v>0</v>
      </c>
      <c r="AB2213">
        <f t="shared" si="555"/>
        <v>0</v>
      </c>
      <c r="AC2213">
        <f t="shared" si="556"/>
        <v>0</v>
      </c>
      <c r="AD2213">
        <f t="shared" si="557"/>
        <v>0</v>
      </c>
      <c r="AE2213">
        <f t="shared" si="558"/>
        <v>0</v>
      </c>
      <c r="AF2213">
        <f t="shared" si="559"/>
        <v>0</v>
      </c>
    </row>
    <row r="2214" spans="1:32" ht="60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544"/>
        <v>1.1438333333333333</v>
      </c>
      <c r="P2214" s="8">
        <f t="shared" si="545"/>
        <v>55.796747967479675</v>
      </c>
      <c r="Q2214" t="s">
        <v>8325</v>
      </c>
      <c r="R2214" t="s">
        <v>8330</v>
      </c>
      <c r="S2214" s="12">
        <f t="shared" si="546"/>
        <v>41581.666666666664</v>
      </c>
      <c r="T2214" s="12">
        <f t="shared" si="547"/>
        <v>41548.372418981482</v>
      </c>
      <c r="U2214">
        <f t="shared" si="548"/>
        <v>0</v>
      </c>
      <c r="V2214">
        <f t="shared" si="549"/>
        <v>0</v>
      </c>
      <c r="W2214">
        <f t="shared" si="550"/>
        <v>1</v>
      </c>
      <c r="X2214">
        <f t="shared" si="551"/>
        <v>0</v>
      </c>
      <c r="Y2214">
        <f t="shared" si="552"/>
        <v>0</v>
      </c>
      <c r="Z2214">
        <f t="shared" si="553"/>
        <v>0</v>
      </c>
      <c r="AA2214">
        <f t="shared" si="554"/>
        <v>0</v>
      </c>
      <c r="AB2214">
        <f t="shared" si="555"/>
        <v>0</v>
      </c>
      <c r="AC2214">
        <f t="shared" si="556"/>
        <v>0</v>
      </c>
      <c r="AD2214">
        <f t="shared" si="557"/>
        <v>0</v>
      </c>
      <c r="AE2214">
        <f t="shared" si="558"/>
        <v>0</v>
      </c>
      <c r="AF2214">
        <f t="shared" si="559"/>
        <v>0</v>
      </c>
    </row>
    <row r="2215" spans="1:32" ht="75" x14ac:dyDescent="0.25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544"/>
        <v>2</v>
      </c>
      <c r="P2215" s="8">
        <f t="shared" si="545"/>
        <v>10</v>
      </c>
      <c r="Q2215" t="s">
        <v>8325</v>
      </c>
      <c r="R2215" t="s">
        <v>8330</v>
      </c>
      <c r="S2215" s="12">
        <f t="shared" si="546"/>
        <v>42139.451145833329</v>
      </c>
      <c r="T2215" s="12">
        <f t="shared" si="547"/>
        <v>42109.451145833329</v>
      </c>
      <c r="U2215">
        <f t="shared" si="548"/>
        <v>1</v>
      </c>
      <c r="V2215">
        <f t="shared" si="549"/>
        <v>0</v>
      </c>
      <c r="W2215">
        <f t="shared" si="550"/>
        <v>0</v>
      </c>
      <c r="X2215">
        <f t="shared" si="551"/>
        <v>0</v>
      </c>
      <c r="Y2215">
        <f t="shared" si="552"/>
        <v>0</v>
      </c>
      <c r="Z2215">
        <f t="shared" si="553"/>
        <v>0</v>
      </c>
      <c r="AA2215">
        <f t="shared" si="554"/>
        <v>0</v>
      </c>
      <c r="AB2215">
        <f t="shared" si="555"/>
        <v>0</v>
      </c>
      <c r="AC2215">
        <f t="shared" si="556"/>
        <v>0</v>
      </c>
      <c r="AD2215">
        <f t="shared" si="557"/>
        <v>0</v>
      </c>
      <c r="AE2215">
        <f t="shared" si="558"/>
        <v>0</v>
      </c>
      <c r="AF2215">
        <f t="shared" si="559"/>
        <v>0</v>
      </c>
    </row>
    <row r="2216" spans="1:32" ht="45" x14ac:dyDescent="0.25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544"/>
        <v>2.9250166666666666</v>
      </c>
      <c r="P2216" s="8">
        <f t="shared" si="545"/>
        <v>73.125416666666666</v>
      </c>
      <c r="Q2216" t="s">
        <v>8325</v>
      </c>
      <c r="R2216" t="s">
        <v>8330</v>
      </c>
      <c r="S2216" s="12">
        <f t="shared" si="546"/>
        <v>41676.417222222226</v>
      </c>
      <c r="T2216" s="12">
        <f t="shared" si="547"/>
        <v>41646.417222222226</v>
      </c>
      <c r="U2216">
        <f t="shared" si="548"/>
        <v>1</v>
      </c>
      <c r="V2216">
        <f t="shared" si="549"/>
        <v>0</v>
      </c>
      <c r="W2216">
        <f t="shared" si="550"/>
        <v>0</v>
      </c>
      <c r="X2216">
        <f t="shared" si="551"/>
        <v>0</v>
      </c>
      <c r="Y2216">
        <f t="shared" si="552"/>
        <v>0</v>
      </c>
      <c r="Z2216">
        <f t="shared" si="553"/>
        <v>0</v>
      </c>
      <c r="AA2216">
        <f t="shared" si="554"/>
        <v>0</v>
      </c>
      <c r="AB2216">
        <f t="shared" si="555"/>
        <v>0</v>
      </c>
      <c r="AC2216">
        <f t="shared" si="556"/>
        <v>0</v>
      </c>
      <c r="AD2216">
        <f t="shared" si="557"/>
        <v>0</v>
      </c>
      <c r="AE2216">
        <f t="shared" si="558"/>
        <v>0</v>
      </c>
      <c r="AF2216">
        <f t="shared" si="559"/>
        <v>0</v>
      </c>
    </row>
    <row r="2217" spans="1:32" ht="30" x14ac:dyDescent="0.25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544"/>
        <v>1.5636363636363637</v>
      </c>
      <c r="P2217" s="8">
        <f t="shared" si="545"/>
        <v>26.060606060606062</v>
      </c>
      <c r="Q2217" t="s">
        <v>8325</v>
      </c>
      <c r="R2217" t="s">
        <v>8330</v>
      </c>
      <c r="S2217" s="12">
        <f t="shared" si="546"/>
        <v>40980.915972222225</v>
      </c>
      <c r="T2217" s="12">
        <f t="shared" si="547"/>
        <v>40958.342268518521</v>
      </c>
      <c r="U2217">
        <f t="shared" si="548"/>
        <v>1</v>
      </c>
      <c r="V2217">
        <f t="shared" si="549"/>
        <v>0</v>
      </c>
      <c r="W2217">
        <f t="shared" si="550"/>
        <v>0</v>
      </c>
      <c r="X2217">
        <f t="shared" si="551"/>
        <v>0</v>
      </c>
      <c r="Y2217">
        <f t="shared" si="552"/>
        <v>0</v>
      </c>
      <c r="Z2217">
        <f t="shared" si="553"/>
        <v>0</v>
      </c>
      <c r="AA2217">
        <f t="shared" si="554"/>
        <v>0</v>
      </c>
      <c r="AB2217">
        <f t="shared" si="555"/>
        <v>0</v>
      </c>
      <c r="AC2217">
        <f t="shared" si="556"/>
        <v>0</v>
      </c>
      <c r="AD2217">
        <f t="shared" si="557"/>
        <v>0</v>
      </c>
      <c r="AE2217">
        <f t="shared" si="558"/>
        <v>0</v>
      </c>
      <c r="AF2217">
        <f t="shared" si="559"/>
        <v>0</v>
      </c>
    </row>
    <row r="2218" spans="1:32" ht="60" x14ac:dyDescent="0.25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544"/>
        <v>1.0566666666666666</v>
      </c>
      <c r="P2218" s="8">
        <f t="shared" si="545"/>
        <v>22.642857142857142</v>
      </c>
      <c r="Q2218" t="s">
        <v>8325</v>
      </c>
      <c r="R2218" t="s">
        <v>8330</v>
      </c>
      <c r="S2218" s="12">
        <f t="shared" si="546"/>
        <v>42208.37667824074</v>
      </c>
      <c r="T2218" s="12">
        <f t="shared" si="547"/>
        <v>42194.37667824074</v>
      </c>
      <c r="U2218">
        <f t="shared" si="548"/>
        <v>1</v>
      </c>
      <c r="V2218">
        <f t="shared" si="549"/>
        <v>0</v>
      </c>
      <c r="W2218">
        <f t="shared" si="550"/>
        <v>0</v>
      </c>
      <c r="X2218">
        <f t="shared" si="551"/>
        <v>0</v>
      </c>
      <c r="Y2218">
        <f t="shared" si="552"/>
        <v>0</v>
      </c>
      <c r="Z2218">
        <f t="shared" si="553"/>
        <v>0</v>
      </c>
      <c r="AA2218">
        <f t="shared" si="554"/>
        <v>0</v>
      </c>
      <c r="AB2218">
        <f t="shared" si="555"/>
        <v>0</v>
      </c>
      <c r="AC2218">
        <f t="shared" si="556"/>
        <v>0</v>
      </c>
      <c r="AD2218">
        <f t="shared" si="557"/>
        <v>0</v>
      </c>
      <c r="AE2218">
        <f t="shared" si="558"/>
        <v>0</v>
      </c>
      <c r="AF2218">
        <f t="shared" si="559"/>
        <v>0</v>
      </c>
    </row>
    <row r="2219" spans="1:32" ht="60" x14ac:dyDescent="0.25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544"/>
        <v>1.0119047619047619</v>
      </c>
      <c r="P2219" s="8">
        <f t="shared" si="545"/>
        <v>47.222222222222221</v>
      </c>
      <c r="Q2219" t="s">
        <v>8325</v>
      </c>
      <c r="R2219" t="s">
        <v>8330</v>
      </c>
      <c r="S2219" s="12">
        <f t="shared" si="546"/>
        <v>42309.958333333328</v>
      </c>
      <c r="T2219" s="12">
        <f t="shared" si="547"/>
        <v>42299.401770833334</v>
      </c>
      <c r="U2219">
        <f t="shared" si="548"/>
        <v>1</v>
      </c>
      <c r="V2219">
        <f t="shared" si="549"/>
        <v>0</v>
      </c>
      <c r="W2219">
        <f t="shared" si="550"/>
        <v>0</v>
      </c>
      <c r="X2219">
        <f t="shared" si="551"/>
        <v>0</v>
      </c>
      <c r="Y2219">
        <f t="shared" si="552"/>
        <v>0</v>
      </c>
      <c r="Z2219">
        <f t="shared" si="553"/>
        <v>0</v>
      </c>
      <c r="AA2219">
        <f t="shared" si="554"/>
        <v>0</v>
      </c>
      <c r="AB2219">
        <f t="shared" si="555"/>
        <v>0</v>
      </c>
      <c r="AC2219">
        <f t="shared" si="556"/>
        <v>0</v>
      </c>
      <c r="AD2219">
        <f t="shared" si="557"/>
        <v>0</v>
      </c>
      <c r="AE2219">
        <f t="shared" si="558"/>
        <v>0</v>
      </c>
      <c r="AF2219">
        <f t="shared" si="559"/>
        <v>0</v>
      </c>
    </row>
    <row r="2220" spans="1:32" ht="45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544"/>
        <v>1.2283299999999999</v>
      </c>
      <c r="P2220" s="8">
        <f t="shared" si="545"/>
        <v>32.324473684210524</v>
      </c>
      <c r="Q2220" t="s">
        <v>8325</v>
      </c>
      <c r="R2220" t="s">
        <v>8330</v>
      </c>
      <c r="S2220" s="12">
        <f t="shared" si="546"/>
        <v>41149.625</v>
      </c>
      <c r="T2220" s="12">
        <f t="shared" si="547"/>
        <v>41127.437303240738</v>
      </c>
      <c r="U2220">
        <f t="shared" si="548"/>
        <v>0</v>
      </c>
      <c r="V2220">
        <f t="shared" si="549"/>
        <v>1</v>
      </c>
      <c r="W2220">
        <f t="shared" si="550"/>
        <v>0</v>
      </c>
      <c r="X2220">
        <f t="shared" si="551"/>
        <v>0</v>
      </c>
      <c r="Y2220">
        <f t="shared" si="552"/>
        <v>0</v>
      </c>
      <c r="Z2220">
        <f t="shared" si="553"/>
        <v>0</v>
      </c>
      <c r="AA2220">
        <f t="shared" si="554"/>
        <v>0</v>
      </c>
      <c r="AB2220">
        <f t="shared" si="555"/>
        <v>0</v>
      </c>
      <c r="AC2220">
        <f t="shared" si="556"/>
        <v>0</v>
      </c>
      <c r="AD2220">
        <f t="shared" si="557"/>
        <v>0</v>
      </c>
      <c r="AE2220">
        <f t="shared" si="558"/>
        <v>0</v>
      </c>
      <c r="AF2220">
        <f t="shared" si="559"/>
        <v>0</v>
      </c>
    </row>
    <row r="2221" spans="1:32" ht="45" x14ac:dyDescent="0.25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544"/>
        <v>1.0149999999999999</v>
      </c>
      <c r="P2221" s="8">
        <f t="shared" si="545"/>
        <v>53.421052631578945</v>
      </c>
      <c r="Q2221" t="s">
        <v>8325</v>
      </c>
      <c r="R2221" t="s">
        <v>8330</v>
      </c>
      <c r="S2221" s="12">
        <f t="shared" si="546"/>
        <v>42235.343888888892</v>
      </c>
      <c r="T2221" s="12">
        <f t="shared" si="547"/>
        <v>42205.343888888892</v>
      </c>
      <c r="U2221">
        <f t="shared" si="548"/>
        <v>1</v>
      </c>
      <c r="V2221">
        <f t="shared" si="549"/>
        <v>1</v>
      </c>
      <c r="W2221">
        <f t="shared" si="550"/>
        <v>0</v>
      </c>
      <c r="X2221">
        <f t="shared" si="551"/>
        <v>0</v>
      </c>
      <c r="Y2221">
        <f t="shared" si="552"/>
        <v>0</v>
      </c>
      <c r="Z2221">
        <f t="shared" si="553"/>
        <v>0</v>
      </c>
      <c r="AA2221">
        <f t="shared" si="554"/>
        <v>0</v>
      </c>
      <c r="AB2221">
        <f t="shared" si="555"/>
        <v>0</v>
      </c>
      <c r="AC2221">
        <f t="shared" si="556"/>
        <v>0</v>
      </c>
      <c r="AD2221">
        <f t="shared" si="557"/>
        <v>0</v>
      </c>
      <c r="AE2221">
        <f t="shared" si="558"/>
        <v>0</v>
      </c>
      <c r="AF2221">
        <f t="shared" si="559"/>
        <v>0</v>
      </c>
    </row>
    <row r="2222" spans="1:32" ht="45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544"/>
        <v>1.0114285714285713</v>
      </c>
      <c r="P2222" s="8">
        <f t="shared" si="545"/>
        <v>51.304347826086953</v>
      </c>
      <c r="Q2222" t="s">
        <v>8325</v>
      </c>
      <c r="R2222" t="s">
        <v>8330</v>
      </c>
      <c r="S2222" s="12">
        <f t="shared" si="546"/>
        <v>41481.685601851852</v>
      </c>
      <c r="T2222" s="12">
        <f t="shared" si="547"/>
        <v>41451.685601851852</v>
      </c>
      <c r="U2222">
        <f t="shared" si="548"/>
        <v>0</v>
      </c>
      <c r="V2222">
        <f t="shared" si="549"/>
        <v>1</v>
      </c>
      <c r="W2222">
        <f t="shared" si="550"/>
        <v>0</v>
      </c>
      <c r="X2222">
        <f t="shared" si="551"/>
        <v>0</v>
      </c>
      <c r="Y2222">
        <f t="shared" si="552"/>
        <v>0</v>
      </c>
      <c r="Z2222">
        <f t="shared" si="553"/>
        <v>0</v>
      </c>
      <c r="AA2222">
        <f t="shared" si="554"/>
        <v>0</v>
      </c>
      <c r="AB2222">
        <f t="shared" si="555"/>
        <v>0</v>
      </c>
      <c r="AC2222">
        <f t="shared" si="556"/>
        <v>0</v>
      </c>
      <c r="AD2222">
        <f t="shared" si="557"/>
        <v>0</v>
      </c>
      <c r="AE2222">
        <f t="shared" si="558"/>
        <v>0</v>
      </c>
      <c r="AF2222">
        <f t="shared" si="559"/>
        <v>0</v>
      </c>
    </row>
    <row r="2223" spans="1:32" ht="45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544"/>
        <v>1.0811999999999999</v>
      </c>
      <c r="P2223" s="8">
        <f t="shared" si="545"/>
        <v>37.197247706422019</v>
      </c>
      <c r="Q2223" t="s">
        <v>8333</v>
      </c>
      <c r="R2223" t="s">
        <v>8351</v>
      </c>
      <c r="S2223" s="12">
        <f t="shared" si="546"/>
        <v>42482.625</v>
      </c>
      <c r="T2223" s="12">
        <f t="shared" si="547"/>
        <v>42452.291770833333</v>
      </c>
      <c r="U2223">
        <f t="shared" si="548"/>
        <v>0</v>
      </c>
      <c r="V2223">
        <f t="shared" si="549"/>
        <v>0</v>
      </c>
      <c r="W2223">
        <f t="shared" si="550"/>
        <v>1</v>
      </c>
      <c r="X2223">
        <f t="shared" si="551"/>
        <v>0</v>
      </c>
      <c r="Y2223">
        <f t="shared" si="552"/>
        <v>0</v>
      </c>
      <c r="Z2223">
        <f t="shared" si="553"/>
        <v>0</v>
      </c>
      <c r="AA2223">
        <f t="shared" si="554"/>
        <v>0</v>
      </c>
      <c r="AB2223">
        <f t="shared" si="555"/>
        <v>0</v>
      </c>
      <c r="AC2223">
        <f t="shared" si="556"/>
        <v>0</v>
      </c>
      <c r="AD2223">
        <f t="shared" si="557"/>
        <v>0</v>
      </c>
      <c r="AE2223">
        <f t="shared" si="558"/>
        <v>0</v>
      </c>
      <c r="AF2223">
        <f t="shared" si="559"/>
        <v>0</v>
      </c>
    </row>
    <row r="2224" spans="1:32" ht="60" x14ac:dyDescent="0.25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544"/>
        <v>1.6259999999999999</v>
      </c>
      <c r="P2224" s="8">
        <f t="shared" si="545"/>
        <v>27.1</v>
      </c>
      <c r="Q2224" t="s">
        <v>8333</v>
      </c>
      <c r="R2224" t="s">
        <v>8351</v>
      </c>
      <c r="S2224" s="12">
        <f t="shared" si="546"/>
        <v>40936.412581018521</v>
      </c>
      <c r="T2224" s="12">
        <f t="shared" si="547"/>
        <v>40906.412581018521</v>
      </c>
      <c r="U2224">
        <f t="shared" si="548"/>
        <v>1</v>
      </c>
      <c r="V2224">
        <f t="shared" si="549"/>
        <v>0</v>
      </c>
      <c r="W2224">
        <f t="shared" si="550"/>
        <v>0</v>
      </c>
      <c r="X2224">
        <f t="shared" si="551"/>
        <v>0</v>
      </c>
      <c r="Y2224">
        <f t="shared" si="552"/>
        <v>0</v>
      </c>
      <c r="Z2224">
        <f t="shared" si="553"/>
        <v>0</v>
      </c>
      <c r="AA2224">
        <f t="shared" si="554"/>
        <v>0</v>
      </c>
      <c r="AB2224">
        <f t="shared" si="555"/>
        <v>0</v>
      </c>
      <c r="AC2224">
        <f t="shared" si="556"/>
        <v>0</v>
      </c>
      <c r="AD2224">
        <f t="shared" si="557"/>
        <v>0</v>
      </c>
      <c r="AE2224">
        <f t="shared" si="558"/>
        <v>0</v>
      </c>
      <c r="AF2224">
        <f t="shared" si="559"/>
        <v>0</v>
      </c>
    </row>
    <row r="2225" spans="1:32" ht="60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544"/>
        <v>1.0580000000000001</v>
      </c>
      <c r="P2225" s="8">
        <f t="shared" si="545"/>
        <v>206.31</v>
      </c>
      <c r="Q2225" t="s">
        <v>8333</v>
      </c>
      <c r="R2225" t="s">
        <v>8351</v>
      </c>
      <c r="S2225" s="12">
        <f t="shared" si="546"/>
        <v>42182.265833333338</v>
      </c>
      <c r="T2225" s="12">
        <f t="shared" si="547"/>
        <v>42152.265833333338</v>
      </c>
      <c r="U2225">
        <f t="shared" si="548"/>
        <v>0</v>
      </c>
      <c r="V2225">
        <f t="shared" si="549"/>
        <v>0</v>
      </c>
      <c r="W2225">
        <f t="shared" si="550"/>
        <v>0</v>
      </c>
      <c r="X2225">
        <f t="shared" si="551"/>
        <v>0</v>
      </c>
      <c r="Y2225">
        <f t="shared" si="552"/>
        <v>1</v>
      </c>
      <c r="Z2225">
        <f t="shared" si="553"/>
        <v>0</v>
      </c>
      <c r="AA2225">
        <f t="shared" si="554"/>
        <v>0</v>
      </c>
      <c r="AB2225">
        <f t="shared" si="555"/>
        <v>0</v>
      </c>
      <c r="AC2225">
        <f t="shared" si="556"/>
        <v>0</v>
      </c>
      <c r="AD2225">
        <f t="shared" si="557"/>
        <v>0</v>
      </c>
      <c r="AE2225">
        <f t="shared" si="558"/>
        <v>0</v>
      </c>
      <c r="AF2225">
        <f t="shared" si="559"/>
        <v>0</v>
      </c>
    </row>
    <row r="2226" spans="1:32" ht="60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544"/>
        <v>2.4315000000000002</v>
      </c>
      <c r="P2226" s="8">
        <f t="shared" si="545"/>
        <v>82.145270270270274</v>
      </c>
      <c r="Q2226" t="s">
        <v>8333</v>
      </c>
      <c r="R2226" t="s">
        <v>8351</v>
      </c>
      <c r="S2226" s="12">
        <f t="shared" si="546"/>
        <v>42672.416666666672</v>
      </c>
      <c r="T2226" s="12">
        <f t="shared" si="547"/>
        <v>42644.292534722219</v>
      </c>
      <c r="U2226">
        <f t="shared" si="548"/>
        <v>0</v>
      </c>
      <c r="V2226">
        <f t="shared" si="549"/>
        <v>0</v>
      </c>
      <c r="W2226">
        <f t="shared" si="550"/>
        <v>0</v>
      </c>
      <c r="X2226">
        <f t="shared" si="551"/>
        <v>1</v>
      </c>
      <c r="Y2226">
        <f t="shared" si="552"/>
        <v>0</v>
      </c>
      <c r="Z2226">
        <f t="shared" si="553"/>
        <v>0</v>
      </c>
      <c r="AA2226">
        <f t="shared" si="554"/>
        <v>0</v>
      </c>
      <c r="AB2226">
        <f t="shared" si="555"/>
        <v>0</v>
      </c>
      <c r="AC2226">
        <f t="shared" si="556"/>
        <v>0</v>
      </c>
      <c r="AD2226">
        <f t="shared" si="557"/>
        <v>0</v>
      </c>
      <c r="AE2226">
        <f t="shared" si="558"/>
        <v>0</v>
      </c>
      <c r="AF2226">
        <f t="shared" si="559"/>
        <v>0</v>
      </c>
    </row>
    <row r="2227" spans="1:32" ht="60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544"/>
        <v>9.4483338095238096</v>
      </c>
      <c r="P2227" s="8">
        <f t="shared" si="545"/>
        <v>164.79651993355483</v>
      </c>
      <c r="Q2227" t="s">
        <v>8333</v>
      </c>
      <c r="R2227" t="s">
        <v>8351</v>
      </c>
      <c r="S2227" s="12">
        <f t="shared" si="546"/>
        <v>41903.41684027778</v>
      </c>
      <c r="T2227" s="12">
        <f t="shared" si="547"/>
        <v>41873.41684027778</v>
      </c>
      <c r="U2227">
        <f t="shared" si="548"/>
        <v>0</v>
      </c>
      <c r="V2227">
        <f t="shared" si="549"/>
        <v>0</v>
      </c>
      <c r="W2227">
        <f t="shared" si="550"/>
        <v>0</v>
      </c>
      <c r="X2227">
        <f t="shared" si="551"/>
        <v>0</v>
      </c>
      <c r="Y2227">
        <f t="shared" si="552"/>
        <v>0</v>
      </c>
      <c r="Z2227">
        <f t="shared" si="553"/>
        <v>1</v>
      </c>
      <c r="AA2227">
        <f t="shared" si="554"/>
        <v>0</v>
      </c>
      <c r="AB2227">
        <f t="shared" si="555"/>
        <v>0</v>
      </c>
      <c r="AC2227">
        <f t="shared" si="556"/>
        <v>0</v>
      </c>
      <c r="AD2227">
        <f t="shared" si="557"/>
        <v>0</v>
      </c>
      <c r="AE2227">
        <f t="shared" si="558"/>
        <v>0</v>
      </c>
      <c r="AF2227">
        <f t="shared" si="559"/>
        <v>0</v>
      </c>
    </row>
    <row r="2228" spans="1:32" ht="60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544"/>
        <v>1.0846283333333333</v>
      </c>
      <c r="P2228" s="8">
        <f t="shared" si="545"/>
        <v>60.820280373831778</v>
      </c>
      <c r="Q2228" t="s">
        <v>8333</v>
      </c>
      <c r="R2228" t="s">
        <v>8351</v>
      </c>
      <c r="S2228" s="12">
        <f t="shared" si="546"/>
        <v>42411.832638888889</v>
      </c>
      <c r="T2228" s="12">
        <f t="shared" si="547"/>
        <v>42381.42386574074</v>
      </c>
      <c r="U2228">
        <f t="shared" si="548"/>
        <v>0</v>
      </c>
      <c r="V2228">
        <f t="shared" si="549"/>
        <v>0</v>
      </c>
      <c r="W2228">
        <f t="shared" si="550"/>
        <v>0</v>
      </c>
      <c r="X2228">
        <f t="shared" si="551"/>
        <v>0</v>
      </c>
      <c r="Y2228">
        <f t="shared" si="552"/>
        <v>1</v>
      </c>
      <c r="Z2228">
        <f t="shared" si="553"/>
        <v>0</v>
      </c>
      <c r="AA2228">
        <f t="shared" si="554"/>
        <v>0</v>
      </c>
      <c r="AB2228">
        <f t="shared" si="555"/>
        <v>0</v>
      </c>
      <c r="AC2228">
        <f t="shared" si="556"/>
        <v>0</v>
      </c>
      <c r="AD2228">
        <f t="shared" si="557"/>
        <v>0</v>
      </c>
      <c r="AE2228">
        <f t="shared" si="558"/>
        <v>0</v>
      </c>
      <c r="AF2228">
        <f t="shared" si="559"/>
        <v>0</v>
      </c>
    </row>
    <row r="2229" spans="1:32" ht="60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544"/>
        <v>1.5737692307692308</v>
      </c>
      <c r="P2229" s="8">
        <f t="shared" si="545"/>
        <v>67.970099667774093</v>
      </c>
      <c r="Q2229" t="s">
        <v>8333</v>
      </c>
      <c r="R2229" t="s">
        <v>8351</v>
      </c>
      <c r="S2229" s="12">
        <f t="shared" si="546"/>
        <v>41591.474016203705</v>
      </c>
      <c r="T2229" s="12">
        <f t="shared" si="547"/>
        <v>41561.432349537034</v>
      </c>
      <c r="U2229">
        <f t="shared" si="548"/>
        <v>0</v>
      </c>
      <c r="V2229">
        <f t="shared" si="549"/>
        <v>0</v>
      </c>
      <c r="W2229">
        <f t="shared" si="550"/>
        <v>0</v>
      </c>
      <c r="X2229">
        <f t="shared" si="551"/>
        <v>1</v>
      </c>
      <c r="Y2229">
        <f t="shared" si="552"/>
        <v>0</v>
      </c>
      <c r="Z2229">
        <f t="shared" si="553"/>
        <v>0</v>
      </c>
      <c r="AA2229">
        <f t="shared" si="554"/>
        <v>0</v>
      </c>
      <c r="AB2229">
        <f t="shared" si="555"/>
        <v>0</v>
      </c>
      <c r="AC2229">
        <f t="shared" si="556"/>
        <v>0</v>
      </c>
      <c r="AD2229">
        <f t="shared" si="557"/>
        <v>0</v>
      </c>
      <c r="AE2229">
        <f t="shared" si="558"/>
        <v>0</v>
      </c>
      <c r="AF2229">
        <f t="shared" si="559"/>
        <v>0</v>
      </c>
    </row>
    <row r="2230" spans="1:32" ht="60" x14ac:dyDescent="0.25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544"/>
        <v>11.744899999999999</v>
      </c>
      <c r="P2230" s="8">
        <f t="shared" si="545"/>
        <v>81.561805555555551</v>
      </c>
      <c r="Q2230" t="s">
        <v>8333</v>
      </c>
      <c r="R2230" t="s">
        <v>8351</v>
      </c>
      <c r="S2230" s="12">
        <f t="shared" si="546"/>
        <v>42231.903194444443</v>
      </c>
      <c r="T2230" s="12">
        <f t="shared" si="547"/>
        <v>42201.903194444443</v>
      </c>
      <c r="U2230">
        <f t="shared" si="548"/>
        <v>1</v>
      </c>
      <c r="V2230">
        <f t="shared" si="549"/>
        <v>1</v>
      </c>
      <c r="W2230">
        <f t="shared" si="550"/>
        <v>0</v>
      </c>
      <c r="X2230">
        <f t="shared" si="551"/>
        <v>0</v>
      </c>
      <c r="Y2230">
        <f t="shared" si="552"/>
        <v>0</v>
      </c>
      <c r="Z2230">
        <f t="shared" si="553"/>
        <v>0</v>
      </c>
      <c r="AA2230">
        <f t="shared" si="554"/>
        <v>0</v>
      </c>
      <c r="AB2230">
        <f t="shared" si="555"/>
        <v>0</v>
      </c>
      <c r="AC2230">
        <f t="shared" si="556"/>
        <v>0</v>
      </c>
      <c r="AD2230">
        <f t="shared" si="557"/>
        <v>0</v>
      </c>
      <c r="AE2230">
        <f t="shared" si="558"/>
        <v>0</v>
      </c>
      <c r="AF2230">
        <f t="shared" si="559"/>
        <v>0</v>
      </c>
    </row>
    <row r="2231" spans="1:32" ht="60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544"/>
        <v>1.7104755366949576</v>
      </c>
      <c r="P2231" s="8">
        <f t="shared" si="545"/>
        <v>25.42547309833024</v>
      </c>
      <c r="Q2231" t="s">
        <v>8333</v>
      </c>
      <c r="R2231" t="s">
        <v>8351</v>
      </c>
      <c r="S2231" s="12">
        <f t="shared" si="546"/>
        <v>41519.791666666664</v>
      </c>
      <c r="T2231" s="12">
        <f t="shared" si="547"/>
        <v>41484.289247685185</v>
      </c>
      <c r="U2231">
        <f t="shared" si="548"/>
        <v>0</v>
      </c>
      <c r="V2231">
        <f t="shared" si="549"/>
        <v>0</v>
      </c>
      <c r="W2231">
        <f t="shared" si="550"/>
        <v>1</v>
      </c>
      <c r="X2231">
        <f t="shared" si="551"/>
        <v>0</v>
      </c>
      <c r="Y2231">
        <f t="shared" si="552"/>
        <v>0</v>
      </c>
      <c r="Z2231">
        <f t="shared" si="553"/>
        <v>0</v>
      </c>
      <c r="AA2231">
        <f t="shared" si="554"/>
        <v>0</v>
      </c>
      <c r="AB2231">
        <f t="shared" si="555"/>
        <v>0</v>
      </c>
      <c r="AC2231">
        <f t="shared" si="556"/>
        <v>0</v>
      </c>
      <c r="AD2231">
        <f t="shared" si="557"/>
        <v>0</v>
      </c>
      <c r="AE2231">
        <f t="shared" si="558"/>
        <v>0</v>
      </c>
      <c r="AF2231">
        <f t="shared" si="559"/>
        <v>0</v>
      </c>
    </row>
    <row r="2232" spans="1:32" ht="60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544"/>
        <v>1.2595294117647058</v>
      </c>
      <c r="P2232" s="8">
        <f t="shared" si="545"/>
        <v>21.497991967871485</v>
      </c>
      <c r="Q2232" t="s">
        <v>8333</v>
      </c>
      <c r="R2232" t="s">
        <v>8351</v>
      </c>
      <c r="S2232" s="12">
        <f t="shared" si="546"/>
        <v>41754.506099537037</v>
      </c>
      <c r="T2232" s="12">
        <f t="shared" si="547"/>
        <v>41724.506099537037</v>
      </c>
      <c r="U2232">
        <f t="shared" si="548"/>
        <v>0</v>
      </c>
      <c r="V2232">
        <f t="shared" si="549"/>
        <v>0</v>
      </c>
      <c r="W2232">
        <f t="shared" si="550"/>
        <v>1</v>
      </c>
      <c r="X2232">
        <f t="shared" si="551"/>
        <v>0</v>
      </c>
      <c r="Y2232">
        <f t="shared" si="552"/>
        <v>0</v>
      </c>
      <c r="Z2232">
        <f t="shared" si="553"/>
        <v>0</v>
      </c>
      <c r="AA2232">
        <f t="shared" si="554"/>
        <v>0</v>
      </c>
      <c r="AB2232">
        <f t="shared" si="555"/>
        <v>0</v>
      </c>
      <c r="AC2232">
        <f t="shared" si="556"/>
        <v>0</v>
      </c>
      <c r="AD2232">
        <f t="shared" si="557"/>
        <v>0</v>
      </c>
      <c r="AE2232">
        <f t="shared" si="558"/>
        <v>0</v>
      </c>
      <c r="AF2232">
        <f t="shared" si="559"/>
        <v>0</v>
      </c>
    </row>
    <row r="2233" spans="1:32" ht="60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544"/>
        <v>12.121296000000001</v>
      </c>
      <c r="P2233" s="8">
        <f t="shared" si="545"/>
        <v>27.226630727762803</v>
      </c>
      <c r="Q2233" t="s">
        <v>8333</v>
      </c>
      <c r="R2233" t="s">
        <v>8351</v>
      </c>
      <c r="S2233" s="12">
        <f t="shared" si="546"/>
        <v>41449.833333333336</v>
      </c>
      <c r="T2233" s="12">
        <f t="shared" si="547"/>
        <v>41423.535891203705</v>
      </c>
      <c r="U2233">
        <f t="shared" si="548"/>
        <v>0</v>
      </c>
      <c r="V2233">
        <f t="shared" si="549"/>
        <v>1</v>
      </c>
      <c r="W2233">
        <f t="shared" si="550"/>
        <v>0</v>
      </c>
      <c r="X2233">
        <f t="shared" si="551"/>
        <v>0</v>
      </c>
      <c r="Y2233">
        <f t="shared" si="552"/>
        <v>0</v>
      </c>
      <c r="Z2233">
        <f t="shared" si="553"/>
        <v>0</v>
      </c>
      <c r="AA2233">
        <f t="shared" si="554"/>
        <v>0</v>
      </c>
      <c r="AB2233">
        <f t="shared" si="555"/>
        <v>0</v>
      </c>
      <c r="AC2233">
        <f t="shared" si="556"/>
        <v>0</v>
      </c>
      <c r="AD2233">
        <f t="shared" si="557"/>
        <v>0</v>
      </c>
      <c r="AE2233">
        <f t="shared" si="558"/>
        <v>0</v>
      </c>
      <c r="AF2233">
        <f t="shared" si="559"/>
        <v>0</v>
      </c>
    </row>
    <row r="2234" spans="1:32" ht="45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544"/>
        <v>4.9580000000000002</v>
      </c>
      <c r="P2234" s="8">
        <f t="shared" si="545"/>
        <v>25.091093117408906</v>
      </c>
      <c r="Q2234" t="s">
        <v>8333</v>
      </c>
      <c r="R2234" t="s">
        <v>8351</v>
      </c>
      <c r="S2234" s="12">
        <f t="shared" si="546"/>
        <v>41838.75</v>
      </c>
      <c r="T2234" s="12">
        <f t="shared" si="547"/>
        <v>41806.419074074074</v>
      </c>
      <c r="U2234">
        <f t="shared" si="548"/>
        <v>0</v>
      </c>
      <c r="V2234">
        <f t="shared" si="549"/>
        <v>0</v>
      </c>
      <c r="W2234">
        <f t="shared" si="550"/>
        <v>1</v>
      </c>
      <c r="X2234">
        <f t="shared" si="551"/>
        <v>0</v>
      </c>
      <c r="Y2234">
        <f t="shared" si="552"/>
        <v>0</v>
      </c>
      <c r="Z2234">
        <f t="shared" si="553"/>
        <v>0</v>
      </c>
      <c r="AA2234">
        <f t="shared" si="554"/>
        <v>0</v>
      </c>
      <c r="AB2234">
        <f t="shared" si="555"/>
        <v>0</v>
      </c>
      <c r="AC2234">
        <f t="shared" si="556"/>
        <v>0</v>
      </c>
      <c r="AD2234">
        <f t="shared" si="557"/>
        <v>0</v>
      </c>
      <c r="AE2234">
        <f t="shared" si="558"/>
        <v>0</v>
      </c>
      <c r="AF2234">
        <f t="shared" si="559"/>
        <v>0</v>
      </c>
    </row>
    <row r="2235" spans="1:32" ht="45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544"/>
        <v>3.3203999999999998</v>
      </c>
      <c r="P2235" s="8">
        <f t="shared" si="545"/>
        <v>21.230179028132991</v>
      </c>
      <c r="Q2235" t="s">
        <v>8333</v>
      </c>
      <c r="R2235" t="s">
        <v>8351</v>
      </c>
      <c r="S2235" s="12">
        <f t="shared" si="546"/>
        <v>42351.625</v>
      </c>
      <c r="T2235" s="12">
        <f t="shared" si="547"/>
        <v>42331.003923611112</v>
      </c>
      <c r="U2235">
        <f t="shared" si="548"/>
        <v>0</v>
      </c>
      <c r="V2235">
        <f t="shared" si="549"/>
        <v>1</v>
      </c>
      <c r="W2235">
        <f t="shared" si="550"/>
        <v>0</v>
      </c>
      <c r="X2235">
        <f t="shared" si="551"/>
        <v>0</v>
      </c>
      <c r="Y2235">
        <f t="shared" si="552"/>
        <v>0</v>
      </c>
      <c r="Z2235">
        <f t="shared" si="553"/>
        <v>0</v>
      </c>
      <c r="AA2235">
        <f t="shared" si="554"/>
        <v>0</v>
      </c>
      <c r="AB2235">
        <f t="shared" si="555"/>
        <v>0</v>
      </c>
      <c r="AC2235">
        <f t="shared" si="556"/>
        <v>0</v>
      </c>
      <c r="AD2235">
        <f t="shared" si="557"/>
        <v>0</v>
      </c>
      <c r="AE2235">
        <f t="shared" si="558"/>
        <v>0</v>
      </c>
      <c r="AF2235">
        <f t="shared" si="559"/>
        <v>0</v>
      </c>
    </row>
    <row r="2236" spans="1:32" ht="45" x14ac:dyDescent="0.25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544"/>
        <v>11.65</v>
      </c>
      <c r="P2236" s="8">
        <f t="shared" si="545"/>
        <v>41.607142857142854</v>
      </c>
      <c r="Q2236" t="s">
        <v>8333</v>
      </c>
      <c r="R2236" t="s">
        <v>8351</v>
      </c>
      <c r="S2236" s="12">
        <f t="shared" si="546"/>
        <v>42740.449618055558</v>
      </c>
      <c r="T2236" s="12">
        <f t="shared" si="547"/>
        <v>42710.449618055558</v>
      </c>
      <c r="U2236">
        <f t="shared" si="548"/>
        <v>1</v>
      </c>
      <c r="V2236">
        <f t="shared" si="549"/>
        <v>0</v>
      </c>
      <c r="W2236">
        <f t="shared" si="550"/>
        <v>0</v>
      </c>
      <c r="X2236">
        <f t="shared" si="551"/>
        <v>0</v>
      </c>
      <c r="Y2236">
        <f t="shared" si="552"/>
        <v>0</v>
      </c>
      <c r="Z2236">
        <f t="shared" si="553"/>
        <v>0</v>
      </c>
      <c r="AA2236">
        <f t="shared" si="554"/>
        <v>0</v>
      </c>
      <c r="AB2236">
        <f t="shared" si="555"/>
        <v>0</v>
      </c>
      <c r="AC2236">
        <f t="shared" si="556"/>
        <v>0</v>
      </c>
      <c r="AD2236">
        <f t="shared" si="557"/>
        <v>0</v>
      </c>
      <c r="AE2236">
        <f t="shared" si="558"/>
        <v>0</v>
      </c>
      <c r="AF2236">
        <f t="shared" si="559"/>
        <v>0</v>
      </c>
    </row>
    <row r="2237" spans="1:32" ht="45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544"/>
        <v>1.5331538461538461</v>
      </c>
      <c r="P2237" s="8">
        <f t="shared" si="545"/>
        <v>135.58503401360545</v>
      </c>
      <c r="Q2237" t="s">
        <v>8333</v>
      </c>
      <c r="R2237" t="s">
        <v>8351</v>
      </c>
      <c r="S2237" s="12">
        <f t="shared" si="546"/>
        <v>42091.605451388888</v>
      </c>
      <c r="T2237" s="12">
        <f t="shared" si="547"/>
        <v>42061.647118055553</v>
      </c>
      <c r="U2237">
        <f t="shared" si="548"/>
        <v>0</v>
      </c>
      <c r="V2237">
        <f t="shared" si="549"/>
        <v>0</v>
      </c>
      <c r="W2237">
        <f t="shared" si="550"/>
        <v>0</v>
      </c>
      <c r="X2237">
        <f t="shared" si="551"/>
        <v>1</v>
      </c>
      <c r="Y2237">
        <f t="shared" si="552"/>
        <v>0</v>
      </c>
      <c r="Z2237">
        <f t="shared" si="553"/>
        <v>0</v>
      </c>
      <c r="AA2237">
        <f t="shared" si="554"/>
        <v>0</v>
      </c>
      <c r="AB2237">
        <f t="shared" si="555"/>
        <v>0</v>
      </c>
      <c r="AC2237">
        <f t="shared" si="556"/>
        <v>0</v>
      </c>
      <c r="AD2237">
        <f t="shared" si="557"/>
        <v>0</v>
      </c>
      <c r="AE2237">
        <f t="shared" si="558"/>
        <v>0</v>
      </c>
      <c r="AF2237">
        <f t="shared" si="559"/>
        <v>0</v>
      </c>
    </row>
    <row r="2238" spans="1:32" ht="45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544"/>
        <v>5.3710714285714287</v>
      </c>
      <c r="P2238" s="8">
        <f t="shared" si="545"/>
        <v>22.116176470588236</v>
      </c>
      <c r="Q2238" t="s">
        <v>8333</v>
      </c>
      <c r="R2238" t="s">
        <v>8351</v>
      </c>
      <c r="S2238" s="12">
        <f t="shared" si="546"/>
        <v>42401.242164351846</v>
      </c>
      <c r="T2238" s="12">
        <f t="shared" si="547"/>
        <v>42371.242164351846</v>
      </c>
      <c r="U2238">
        <f t="shared" si="548"/>
        <v>0</v>
      </c>
      <c r="V2238">
        <f t="shared" si="549"/>
        <v>1</v>
      </c>
      <c r="W2238">
        <f t="shared" si="550"/>
        <v>0</v>
      </c>
      <c r="X2238">
        <f t="shared" si="551"/>
        <v>0</v>
      </c>
      <c r="Y2238">
        <f t="shared" si="552"/>
        <v>0</v>
      </c>
      <c r="Z2238">
        <f t="shared" si="553"/>
        <v>0</v>
      </c>
      <c r="AA2238">
        <f t="shared" si="554"/>
        <v>0</v>
      </c>
      <c r="AB2238">
        <f t="shared" si="555"/>
        <v>0</v>
      </c>
      <c r="AC2238">
        <f t="shared" si="556"/>
        <v>0</v>
      </c>
      <c r="AD2238">
        <f t="shared" si="557"/>
        <v>0</v>
      </c>
      <c r="AE2238">
        <f t="shared" si="558"/>
        <v>0</v>
      </c>
      <c r="AF2238">
        <f t="shared" si="559"/>
        <v>0</v>
      </c>
    </row>
    <row r="2239" spans="1:32" ht="60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544"/>
        <v>3.5292777777777777</v>
      </c>
      <c r="P2239" s="8">
        <f t="shared" si="545"/>
        <v>64.625635808748726</v>
      </c>
      <c r="Q2239" t="s">
        <v>8333</v>
      </c>
      <c r="R2239" t="s">
        <v>8351</v>
      </c>
      <c r="S2239" s="12">
        <f t="shared" si="546"/>
        <v>41954.957638888889</v>
      </c>
      <c r="T2239" s="12">
        <f t="shared" si="547"/>
        <v>41914.628275462965</v>
      </c>
      <c r="U2239">
        <f t="shared" si="548"/>
        <v>0</v>
      </c>
      <c r="V2239">
        <f t="shared" si="549"/>
        <v>0</v>
      </c>
      <c r="W2239">
        <f t="shared" si="550"/>
        <v>0</v>
      </c>
      <c r="X2239">
        <f t="shared" si="551"/>
        <v>0</v>
      </c>
      <c r="Y2239">
        <f t="shared" si="552"/>
        <v>1</v>
      </c>
      <c r="Z2239">
        <f t="shared" si="553"/>
        <v>0</v>
      </c>
      <c r="AA2239">
        <f t="shared" si="554"/>
        <v>0</v>
      </c>
      <c r="AB2239">
        <f t="shared" si="555"/>
        <v>0</v>
      </c>
      <c r="AC2239">
        <f t="shared" si="556"/>
        <v>0</v>
      </c>
      <c r="AD2239">
        <f t="shared" si="557"/>
        <v>0</v>
      </c>
      <c r="AE2239">
        <f t="shared" si="558"/>
        <v>0</v>
      </c>
      <c r="AF2239">
        <f t="shared" si="559"/>
        <v>0</v>
      </c>
    </row>
    <row r="2240" spans="1:32" ht="30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544"/>
        <v>1.3740000000000001</v>
      </c>
      <c r="P2240" s="8">
        <f t="shared" si="545"/>
        <v>69.569620253164558</v>
      </c>
      <c r="Q2240" t="s">
        <v>8333</v>
      </c>
      <c r="R2240" t="s">
        <v>8351</v>
      </c>
      <c r="S2240" s="12">
        <f t="shared" si="546"/>
        <v>42804.246712962966</v>
      </c>
      <c r="T2240" s="12">
        <f t="shared" si="547"/>
        <v>42774.246712962966</v>
      </c>
      <c r="U2240">
        <f t="shared" si="548"/>
        <v>0</v>
      </c>
      <c r="V2240">
        <f t="shared" si="549"/>
        <v>1</v>
      </c>
      <c r="W2240">
        <f t="shared" si="550"/>
        <v>0</v>
      </c>
      <c r="X2240">
        <f t="shared" si="551"/>
        <v>0</v>
      </c>
      <c r="Y2240">
        <f t="shared" si="552"/>
        <v>0</v>
      </c>
      <c r="Z2240">
        <f t="shared" si="553"/>
        <v>0</v>
      </c>
      <c r="AA2240">
        <f t="shared" si="554"/>
        <v>0</v>
      </c>
      <c r="AB2240">
        <f t="shared" si="555"/>
        <v>0</v>
      </c>
      <c r="AC2240">
        <f t="shared" si="556"/>
        <v>0</v>
      </c>
      <c r="AD2240">
        <f t="shared" si="557"/>
        <v>0</v>
      </c>
      <c r="AE2240">
        <f t="shared" si="558"/>
        <v>0</v>
      </c>
      <c r="AF2240">
        <f t="shared" si="559"/>
        <v>0</v>
      </c>
    </row>
    <row r="2241" spans="1:32" ht="30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544"/>
        <v>1.2802667999999999</v>
      </c>
      <c r="P2241" s="8">
        <f t="shared" si="545"/>
        <v>75.133028169014082</v>
      </c>
      <c r="Q2241" t="s">
        <v>8333</v>
      </c>
      <c r="R2241" t="s">
        <v>8351</v>
      </c>
      <c r="S2241" s="12">
        <f t="shared" si="546"/>
        <v>41608.793055555558</v>
      </c>
      <c r="T2241" s="12">
        <f t="shared" si="547"/>
        <v>41572.583495370374</v>
      </c>
      <c r="U2241">
        <f t="shared" si="548"/>
        <v>0</v>
      </c>
      <c r="V2241">
        <f t="shared" si="549"/>
        <v>0</v>
      </c>
      <c r="W2241">
        <f t="shared" si="550"/>
        <v>0</v>
      </c>
      <c r="X2241">
        <f t="shared" si="551"/>
        <v>0</v>
      </c>
      <c r="Y2241">
        <f t="shared" si="552"/>
        <v>0</v>
      </c>
      <c r="Z2241">
        <f t="shared" si="553"/>
        <v>0</v>
      </c>
      <c r="AA2241">
        <f t="shared" si="554"/>
        <v>1</v>
      </c>
      <c r="AB2241">
        <f t="shared" si="555"/>
        <v>0</v>
      </c>
      <c r="AC2241">
        <f t="shared" si="556"/>
        <v>0</v>
      </c>
      <c r="AD2241">
        <f t="shared" si="557"/>
        <v>0</v>
      </c>
      <c r="AE2241">
        <f t="shared" si="558"/>
        <v>0</v>
      </c>
      <c r="AF2241">
        <f t="shared" si="559"/>
        <v>0</v>
      </c>
    </row>
    <row r="2242" spans="1:32" ht="45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544"/>
        <v>2.7067999999999999</v>
      </c>
      <c r="P2242" s="8">
        <f t="shared" si="545"/>
        <v>140.97916666666666</v>
      </c>
      <c r="Q2242" t="s">
        <v>8333</v>
      </c>
      <c r="R2242" t="s">
        <v>8351</v>
      </c>
      <c r="S2242" s="12">
        <f t="shared" si="546"/>
        <v>42482.450740740736</v>
      </c>
      <c r="T2242" s="12">
        <f t="shared" si="547"/>
        <v>42452.450740740736</v>
      </c>
      <c r="U2242">
        <f t="shared" si="548"/>
        <v>0</v>
      </c>
      <c r="V2242">
        <f t="shared" si="549"/>
        <v>0</v>
      </c>
      <c r="W2242">
        <f t="shared" si="550"/>
        <v>1</v>
      </c>
      <c r="X2242">
        <f t="shared" si="551"/>
        <v>0</v>
      </c>
      <c r="Y2242">
        <f t="shared" si="552"/>
        <v>0</v>
      </c>
      <c r="Z2242">
        <f t="shared" si="553"/>
        <v>0</v>
      </c>
      <c r="AA2242">
        <f t="shared" si="554"/>
        <v>0</v>
      </c>
      <c r="AB2242">
        <f t="shared" si="555"/>
        <v>0</v>
      </c>
      <c r="AC2242">
        <f t="shared" si="556"/>
        <v>0</v>
      </c>
      <c r="AD2242">
        <f t="shared" si="557"/>
        <v>0</v>
      </c>
      <c r="AE2242">
        <f t="shared" si="558"/>
        <v>0</v>
      </c>
      <c r="AF2242">
        <f t="shared" si="559"/>
        <v>0</v>
      </c>
    </row>
    <row r="2243" spans="1:32" ht="60" x14ac:dyDescent="0.25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560">E2243/D2243</f>
        <v>8.0640000000000001</v>
      </c>
      <c r="P2243" s="8">
        <f t="shared" ref="P2243:P2306" si="561">E2243/L2243</f>
        <v>49.472392638036808</v>
      </c>
      <c r="Q2243" t="s">
        <v>8333</v>
      </c>
      <c r="R2243" t="s">
        <v>8351</v>
      </c>
      <c r="S2243" s="12">
        <f t="shared" ref="S2243:S2306" si="562">(I2243/86400)+25569+(-9/24)</f>
        <v>42796.452546296292</v>
      </c>
      <c r="T2243" s="12">
        <f t="shared" ref="T2243:T2306" si="563">(J2243/86400)+25569+(-9/24)</f>
        <v>42766.452546296292</v>
      </c>
      <c r="U2243">
        <f t="shared" ref="U2243:U2306" si="564">COUNTIFS(D2243, "&gt;=0", D2243,"&lt;=1000")</f>
        <v>1</v>
      </c>
      <c r="V2243">
        <f t="shared" ref="V2243:V2306" si="565">COUNTIFS(D2243, "&gt;=1000", D2243,"&lt;=4999")</f>
        <v>1</v>
      </c>
      <c r="W2243">
        <f t="shared" ref="W2243:W2306" si="566">COUNTIFS(D2243, "&gt;=5000", D2243,"&lt;=9999")</f>
        <v>0</v>
      </c>
      <c r="X2243">
        <f t="shared" ref="X2243:X2306" si="567">COUNTIFS(D2243, "&gt;=10000", D2243,"&lt;=14999")</f>
        <v>0</v>
      </c>
      <c r="Y2243">
        <f t="shared" ref="Y2243:Y2306" si="568">COUNTIFS(D2243, "&gt;=15000", D2243,"&lt;=19999")</f>
        <v>0</v>
      </c>
      <c r="Z2243">
        <f t="shared" ref="Z2243:Z2306" si="569">COUNTIFS(D2243, "&gt;=20000", D2243,"&lt;=24999")</f>
        <v>0</v>
      </c>
      <c r="AA2243">
        <f t="shared" ref="AA2243:AA2306" si="570">COUNTIFS(D2243, "&gt;=25000", D2243,"&lt;=29999")</f>
        <v>0</v>
      </c>
      <c r="AB2243">
        <f t="shared" ref="AB2243:AB2306" si="571">COUNTIFS(D2243, "&gt;=30000", D2243,"&lt;=34999")</f>
        <v>0</v>
      </c>
      <c r="AC2243">
        <f t="shared" ref="AC2243:AC2306" si="572">COUNTIFS(D2243, "&gt;=35000", D2243,"&lt;=39999")</f>
        <v>0</v>
      </c>
      <c r="AD2243">
        <f t="shared" ref="AD2243:AD2306" si="573">COUNTIFS(D2243, "&gt;=40000", D2243,"&lt;=44999")</f>
        <v>0</v>
      </c>
      <c r="AE2243">
        <f t="shared" ref="AE2243:AE2306" si="574">COUNTIFS(D2243, "&gt;=45000", D2243,"&lt;=49999")</f>
        <v>0</v>
      </c>
      <c r="AF2243">
        <f t="shared" ref="AF2243:AF2306" si="575">COUNTIFS(D2243, "&gt;=50000")</f>
        <v>0</v>
      </c>
    </row>
    <row r="2244" spans="1:32" ht="30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560"/>
        <v>13.600976000000001</v>
      </c>
      <c r="P2244" s="8">
        <f t="shared" si="561"/>
        <v>53.865251485148519</v>
      </c>
      <c r="Q2244" t="s">
        <v>8333</v>
      </c>
      <c r="R2244" t="s">
        <v>8351</v>
      </c>
      <c r="S2244" s="12">
        <f t="shared" si="562"/>
        <v>41604.751388888893</v>
      </c>
      <c r="T2244" s="12">
        <f t="shared" si="563"/>
        <v>41569.200613425928</v>
      </c>
      <c r="U2244">
        <f t="shared" si="564"/>
        <v>0</v>
      </c>
      <c r="V2244">
        <f t="shared" si="565"/>
        <v>0</v>
      </c>
      <c r="W2244">
        <f t="shared" si="566"/>
        <v>0</v>
      </c>
      <c r="X2244">
        <f t="shared" si="567"/>
        <v>1</v>
      </c>
      <c r="Y2244">
        <f t="shared" si="568"/>
        <v>0</v>
      </c>
      <c r="Z2244">
        <f t="shared" si="569"/>
        <v>0</v>
      </c>
      <c r="AA2244">
        <f t="shared" si="570"/>
        <v>0</v>
      </c>
      <c r="AB2244">
        <f t="shared" si="571"/>
        <v>0</v>
      </c>
      <c r="AC2244">
        <f t="shared" si="572"/>
        <v>0</v>
      </c>
      <c r="AD2244">
        <f t="shared" si="573"/>
        <v>0</v>
      </c>
      <c r="AE2244">
        <f t="shared" si="574"/>
        <v>0</v>
      </c>
      <c r="AF2244">
        <f t="shared" si="575"/>
        <v>0</v>
      </c>
    </row>
    <row r="2245" spans="1:32" ht="60" x14ac:dyDescent="0.25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560"/>
        <v>9302.5</v>
      </c>
      <c r="P2245" s="8">
        <f t="shared" si="561"/>
        <v>4.5712530712530715</v>
      </c>
      <c r="Q2245" t="s">
        <v>8333</v>
      </c>
      <c r="R2245" t="s">
        <v>8351</v>
      </c>
      <c r="S2245" s="12">
        <f t="shared" si="562"/>
        <v>42806.75</v>
      </c>
      <c r="T2245" s="12">
        <f t="shared" si="563"/>
        <v>42800.376041666663</v>
      </c>
      <c r="U2245">
        <f t="shared" si="564"/>
        <v>1</v>
      </c>
      <c r="V2245">
        <f t="shared" si="565"/>
        <v>0</v>
      </c>
      <c r="W2245">
        <f t="shared" si="566"/>
        <v>0</v>
      </c>
      <c r="X2245">
        <f t="shared" si="567"/>
        <v>0</v>
      </c>
      <c r="Y2245">
        <f t="shared" si="568"/>
        <v>0</v>
      </c>
      <c r="Z2245">
        <f t="shared" si="569"/>
        <v>0</v>
      </c>
      <c r="AA2245">
        <f t="shared" si="570"/>
        <v>0</v>
      </c>
      <c r="AB2245">
        <f t="shared" si="571"/>
        <v>0</v>
      </c>
      <c r="AC2245">
        <f t="shared" si="572"/>
        <v>0</v>
      </c>
      <c r="AD2245">
        <f t="shared" si="573"/>
        <v>0</v>
      </c>
      <c r="AE2245">
        <f t="shared" si="574"/>
        <v>0</v>
      </c>
      <c r="AF2245">
        <f t="shared" si="575"/>
        <v>0</v>
      </c>
    </row>
    <row r="2246" spans="1:32" ht="45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560"/>
        <v>3.7702</v>
      </c>
      <c r="P2246" s="8">
        <f t="shared" si="561"/>
        <v>65.00344827586207</v>
      </c>
      <c r="Q2246" t="s">
        <v>8333</v>
      </c>
      <c r="R2246" t="s">
        <v>8351</v>
      </c>
      <c r="S2246" s="12">
        <f t="shared" si="562"/>
        <v>42659.479166666672</v>
      </c>
      <c r="T2246" s="12">
        <f t="shared" si="563"/>
        <v>42647.443819444445</v>
      </c>
      <c r="U2246">
        <f t="shared" si="564"/>
        <v>0</v>
      </c>
      <c r="V2246">
        <f t="shared" si="565"/>
        <v>0</v>
      </c>
      <c r="W2246">
        <f t="shared" si="566"/>
        <v>1</v>
      </c>
      <c r="X2246">
        <f t="shared" si="567"/>
        <v>0</v>
      </c>
      <c r="Y2246">
        <f t="shared" si="568"/>
        <v>0</v>
      </c>
      <c r="Z2246">
        <f t="shared" si="569"/>
        <v>0</v>
      </c>
      <c r="AA2246">
        <f t="shared" si="570"/>
        <v>0</v>
      </c>
      <c r="AB2246">
        <f t="shared" si="571"/>
        <v>0</v>
      </c>
      <c r="AC2246">
        <f t="shared" si="572"/>
        <v>0</v>
      </c>
      <c r="AD2246">
        <f t="shared" si="573"/>
        <v>0</v>
      </c>
      <c r="AE2246">
        <f t="shared" si="574"/>
        <v>0</v>
      </c>
      <c r="AF2246">
        <f t="shared" si="575"/>
        <v>0</v>
      </c>
    </row>
    <row r="2247" spans="1:32" ht="45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560"/>
        <v>26.47025</v>
      </c>
      <c r="P2247" s="8">
        <f t="shared" si="561"/>
        <v>53.475252525252522</v>
      </c>
      <c r="Q2247" t="s">
        <v>8333</v>
      </c>
      <c r="R2247" t="s">
        <v>8351</v>
      </c>
      <c r="S2247" s="12">
        <f t="shared" si="562"/>
        <v>41691.375</v>
      </c>
      <c r="T2247" s="12">
        <f t="shared" si="563"/>
        <v>41660.33353009259</v>
      </c>
      <c r="U2247">
        <f t="shared" si="564"/>
        <v>0</v>
      </c>
      <c r="V2247">
        <f t="shared" si="565"/>
        <v>1</v>
      </c>
      <c r="W2247">
        <f t="shared" si="566"/>
        <v>0</v>
      </c>
      <c r="X2247">
        <f t="shared" si="567"/>
        <v>0</v>
      </c>
      <c r="Y2247">
        <f t="shared" si="568"/>
        <v>0</v>
      </c>
      <c r="Z2247">
        <f t="shared" si="569"/>
        <v>0</v>
      </c>
      <c r="AA2247">
        <f t="shared" si="570"/>
        <v>0</v>
      </c>
      <c r="AB2247">
        <f t="shared" si="571"/>
        <v>0</v>
      </c>
      <c r="AC2247">
        <f t="shared" si="572"/>
        <v>0</v>
      </c>
      <c r="AD2247">
        <f t="shared" si="573"/>
        <v>0</v>
      </c>
      <c r="AE2247">
        <f t="shared" si="574"/>
        <v>0</v>
      </c>
      <c r="AF2247">
        <f t="shared" si="575"/>
        <v>0</v>
      </c>
    </row>
    <row r="2248" spans="1:32" ht="60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560"/>
        <v>1.0012000000000001</v>
      </c>
      <c r="P2248" s="8">
        <f t="shared" si="561"/>
        <v>43.912280701754383</v>
      </c>
      <c r="Q2248" t="s">
        <v>8333</v>
      </c>
      <c r="R2248" t="s">
        <v>8351</v>
      </c>
      <c r="S2248" s="12">
        <f t="shared" si="562"/>
        <v>42251.41678240741</v>
      </c>
      <c r="T2248" s="12">
        <f t="shared" si="563"/>
        <v>42221.41678240741</v>
      </c>
      <c r="U2248">
        <f t="shared" si="564"/>
        <v>0</v>
      </c>
      <c r="V2248">
        <f t="shared" si="565"/>
        <v>1</v>
      </c>
      <c r="W2248">
        <f t="shared" si="566"/>
        <v>0</v>
      </c>
      <c r="X2248">
        <f t="shared" si="567"/>
        <v>0</v>
      </c>
      <c r="Y2248">
        <f t="shared" si="568"/>
        <v>0</v>
      </c>
      <c r="Z2248">
        <f t="shared" si="569"/>
        <v>0</v>
      </c>
      <c r="AA2248">
        <f t="shared" si="570"/>
        <v>0</v>
      </c>
      <c r="AB2248">
        <f t="shared" si="571"/>
        <v>0</v>
      </c>
      <c r="AC2248">
        <f t="shared" si="572"/>
        <v>0</v>
      </c>
      <c r="AD2248">
        <f t="shared" si="573"/>
        <v>0</v>
      </c>
      <c r="AE2248">
        <f t="shared" si="574"/>
        <v>0</v>
      </c>
      <c r="AF2248">
        <f t="shared" si="575"/>
        <v>0</v>
      </c>
    </row>
    <row r="2249" spans="1:32" ht="45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560"/>
        <v>1.0445405405405406</v>
      </c>
      <c r="P2249" s="8">
        <f t="shared" si="561"/>
        <v>50.852631578947367</v>
      </c>
      <c r="Q2249" t="s">
        <v>8333</v>
      </c>
      <c r="R2249" t="s">
        <v>8351</v>
      </c>
      <c r="S2249" s="12">
        <f t="shared" si="562"/>
        <v>42214.291261574079</v>
      </c>
      <c r="T2249" s="12">
        <f t="shared" si="563"/>
        <v>42200.291261574079</v>
      </c>
      <c r="U2249">
        <f t="shared" si="564"/>
        <v>0</v>
      </c>
      <c r="V2249">
        <f t="shared" si="565"/>
        <v>0</v>
      </c>
      <c r="W2249">
        <f t="shared" si="566"/>
        <v>0</v>
      </c>
      <c r="X2249">
        <f t="shared" si="567"/>
        <v>0</v>
      </c>
      <c r="Y2249">
        <f t="shared" si="568"/>
        <v>1</v>
      </c>
      <c r="Z2249">
        <f t="shared" si="569"/>
        <v>0</v>
      </c>
      <c r="AA2249">
        <f t="shared" si="570"/>
        <v>0</v>
      </c>
      <c r="AB2249">
        <f t="shared" si="571"/>
        <v>0</v>
      </c>
      <c r="AC2249">
        <f t="shared" si="572"/>
        <v>0</v>
      </c>
      <c r="AD2249">
        <f t="shared" si="573"/>
        <v>0</v>
      </c>
      <c r="AE2249">
        <f t="shared" si="574"/>
        <v>0</v>
      </c>
      <c r="AF2249">
        <f t="shared" si="575"/>
        <v>0</v>
      </c>
    </row>
    <row r="2250" spans="1:32" ht="60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560"/>
        <v>1.0721428571428571</v>
      </c>
      <c r="P2250" s="8">
        <f t="shared" si="561"/>
        <v>58.6328125</v>
      </c>
      <c r="Q2250" t="s">
        <v>8333</v>
      </c>
      <c r="R2250" t="s">
        <v>8351</v>
      </c>
      <c r="S2250" s="12">
        <f t="shared" si="562"/>
        <v>42718.500902777778</v>
      </c>
      <c r="T2250" s="12">
        <f t="shared" si="563"/>
        <v>42688.500902777778</v>
      </c>
      <c r="U2250">
        <f t="shared" si="564"/>
        <v>0</v>
      </c>
      <c r="V2250">
        <f t="shared" si="565"/>
        <v>0</v>
      </c>
      <c r="W2250">
        <f t="shared" si="566"/>
        <v>1</v>
      </c>
      <c r="X2250">
        <f t="shared" si="567"/>
        <v>0</v>
      </c>
      <c r="Y2250">
        <f t="shared" si="568"/>
        <v>0</v>
      </c>
      <c r="Z2250">
        <f t="shared" si="569"/>
        <v>0</v>
      </c>
      <c r="AA2250">
        <f t="shared" si="570"/>
        <v>0</v>
      </c>
      <c r="AB2250">
        <f t="shared" si="571"/>
        <v>0</v>
      </c>
      <c r="AC2250">
        <f t="shared" si="572"/>
        <v>0</v>
      </c>
      <c r="AD2250">
        <f t="shared" si="573"/>
        <v>0</v>
      </c>
      <c r="AE2250">
        <f t="shared" si="574"/>
        <v>0</v>
      </c>
      <c r="AF2250">
        <f t="shared" si="575"/>
        <v>0</v>
      </c>
    </row>
    <row r="2251" spans="1:32" ht="45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560"/>
        <v>1.6877142857142857</v>
      </c>
      <c r="P2251" s="8">
        <f t="shared" si="561"/>
        <v>32.81666666666667</v>
      </c>
      <c r="Q2251" t="s">
        <v>8333</v>
      </c>
      <c r="R2251" t="s">
        <v>8351</v>
      </c>
      <c r="S2251" s="12">
        <f t="shared" si="562"/>
        <v>41366.286631944444</v>
      </c>
      <c r="T2251" s="12">
        <f t="shared" si="563"/>
        <v>41336.328298611115</v>
      </c>
      <c r="U2251">
        <f t="shared" si="564"/>
        <v>0</v>
      </c>
      <c r="V2251">
        <f t="shared" si="565"/>
        <v>1</v>
      </c>
      <c r="W2251">
        <f t="shared" si="566"/>
        <v>0</v>
      </c>
      <c r="X2251">
        <f t="shared" si="567"/>
        <v>0</v>
      </c>
      <c r="Y2251">
        <f t="shared" si="568"/>
        <v>0</v>
      </c>
      <c r="Z2251">
        <f t="shared" si="569"/>
        <v>0</v>
      </c>
      <c r="AA2251">
        <f t="shared" si="570"/>
        <v>0</v>
      </c>
      <c r="AB2251">
        <f t="shared" si="571"/>
        <v>0</v>
      </c>
      <c r="AC2251">
        <f t="shared" si="572"/>
        <v>0</v>
      </c>
      <c r="AD2251">
        <f t="shared" si="573"/>
        <v>0</v>
      </c>
      <c r="AE2251">
        <f t="shared" si="574"/>
        <v>0</v>
      </c>
      <c r="AF2251">
        <f t="shared" si="575"/>
        <v>0</v>
      </c>
    </row>
    <row r="2252" spans="1:32" ht="45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560"/>
        <v>9.7511200000000002</v>
      </c>
      <c r="P2252" s="8">
        <f t="shared" si="561"/>
        <v>426.93169877408059</v>
      </c>
      <c r="Q2252" t="s">
        <v>8333</v>
      </c>
      <c r="R2252" t="s">
        <v>8351</v>
      </c>
      <c r="S2252" s="12">
        <f t="shared" si="562"/>
        <v>42706.6721412037</v>
      </c>
      <c r="T2252" s="12">
        <f t="shared" si="563"/>
        <v>42676.630474537036</v>
      </c>
      <c r="U2252">
        <f t="shared" si="564"/>
        <v>0</v>
      </c>
      <c r="V2252">
        <f t="shared" si="565"/>
        <v>0</v>
      </c>
      <c r="W2252">
        <f t="shared" si="566"/>
        <v>0</v>
      </c>
      <c r="X2252">
        <f t="shared" si="567"/>
        <v>0</v>
      </c>
      <c r="Y2252">
        <f t="shared" si="568"/>
        <v>0</v>
      </c>
      <c r="Z2252">
        <f t="shared" si="569"/>
        <v>0</v>
      </c>
      <c r="AA2252">
        <f t="shared" si="570"/>
        <v>1</v>
      </c>
      <c r="AB2252">
        <f t="shared" si="571"/>
        <v>0</v>
      </c>
      <c r="AC2252">
        <f t="shared" si="572"/>
        <v>0</v>
      </c>
      <c r="AD2252">
        <f t="shared" si="573"/>
        <v>0</v>
      </c>
      <c r="AE2252">
        <f t="shared" si="574"/>
        <v>0</v>
      </c>
      <c r="AF2252">
        <f t="shared" si="575"/>
        <v>0</v>
      </c>
    </row>
    <row r="2253" spans="1:32" ht="45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560"/>
        <v>1.3444929411764706</v>
      </c>
      <c r="P2253" s="8">
        <f t="shared" si="561"/>
        <v>23.808729166666669</v>
      </c>
      <c r="Q2253" t="s">
        <v>8333</v>
      </c>
      <c r="R2253" t="s">
        <v>8351</v>
      </c>
      <c r="S2253" s="12">
        <f t="shared" si="562"/>
        <v>41866.97079861111</v>
      </c>
      <c r="T2253" s="12">
        <f t="shared" si="563"/>
        <v>41845.97079861111</v>
      </c>
      <c r="U2253">
        <f t="shared" si="564"/>
        <v>0</v>
      </c>
      <c r="V2253">
        <f t="shared" si="565"/>
        <v>0</v>
      </c>
      <c r="W2253">
        <f t="shared" si="566"/>
        <v>1</v>
      </c>
      <c r="X2253">
        <f t="shared" si="567"/>
        <v>0</v>
      </c>
      <c r="Y2253">
        <f t="shared" si="568"/>
        <v>0</v>
      </c>
      <c r="Z2253">
        <f t="shared" si="569"/>
        <v>0</v>
      </c>
      <c r="AA2253">
        <f t="shared" si="570"/>
        <v>0</v>
      </c>
      <c r="AB2253">
        <f t="shared" si="571"/>
        <v>0</v>
      </c>
      <c r="AC2253">
        <f t="shared" si="572"/>
        <v>0</v>
      </c>
      <c r="AD2253">
        <f t="shared" si="573"/>
        <v>0</v>
      </c>
      <c r="AE2253">
        <f t="shared" si="574"/>
        <v>0</v>
      </c>
      <c r="AF2253">
        <f t="shared" si="575"/>
        <v>0</v>
      </c>
    </row>
    <row r="2254" spans="1:32" ht="60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560"/>
        <v>2.722777777777778</v>
      </c>
      <c r="P2254" s="8">
        <f t="shared" si="561"/>
        <v>98.413654618473899</v>
      </c>
      <c r="Q2254" t="s">
        <v>8333</v>
      </c>
      <c r="R2254" t="s">
        <v>8351</v>
      </c>
      <c r="S2254" s="12">
        <f t="shared" si="562"/>
        <v>42587.952986111108</v>
      </c>
      <c r="T2254" s="12">
        <f t="shared" si="563"/>
        <v>42572.952986111108</v>
      </c>
      <c r="U2254">
        <f t="shared" si="564"/>
        <v>0</v>
      </c>
      <c r="V2254">
        <f t="shared" si="565"/>
        <v>0</v>
      </c>
      <c r="W2254">
        <f t="shared" si="566"/>
        <v>1</v>
      </c>
      <c r="X2254">
        <f t="shared" si="567"/>
        <v>0</v>
      </c>
      <c r="Y2254">
        <f t="shared" si="568"/>
        <v>0</v>
      </c>
      <c r="Z2254">
        <f t="shared" si="569"/>
        <v>0</v>
      </c>
      <c r="AA2254">
        <f t="shared" si="570"/>
        <v>0</v>
      </c>
      <c r="AB2254">
        <f t="shared" si="571"/>
        <v>0</v>
      </c>
      <c r="AC2254">
        <f t="shared" si="572"/>
        <v>0</v>
      </c>
      <c r="AD2254">
        <f t="shared" si="573"/>
        <v>0</v>
      </c>
      <c r="AE2254">
        <f t="shared" si="574"/>
        <v>0</v>
      </c>
      <c r="AF2254">
        <f t="shared" si="575"/>
        <v>0</v>
      </c>
    </row>
    <row r="2255" spans="1:32" ht="60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560"/>
        <v>1.1268750000000001</v>
      </c>
      <c r="P2255" s="8">
        <f t="shared" si="561"/>
        <v>107.32142857142857</v>
      </c>
      <c r="Q2255" t="s">
        <v>8333</v>
      </c>
      <c r="R2255" t="s">
        <v>8351</v>
      </c>
      <c r="S2255" s="12">
        <f t="shared" si="562"/>
        <v>42326.297997685186</v>
      </c>
      <c r="T2255" s="12">
        <f t="shared" si="563"/>
        <v>42296.256331018521</v>
      </c>
      <c r="U2255">
        <f t="shared" si="564"/>
        <v>0</v>
      </c>
      <c r="V2255">
        <f t="shared" si="565"/>
        <v>0</v>
      </c>
      <c r="W2255">
        <f t="shared" si="566"/>
        <v>1</v>
      </c>
      <c r="X2255">
        <f t="shared" si="567"/>
        <v>0</v>
      </c>
      <c r="Y2255">
        <f t="shared" si="568"/>
        <v>0</v>
      </c>
      <c r="Z2255">
        <f t="shared" si="569"/>
        <v>0</v>
      </c>
      <c r="AA2255">
        <f t="shared" si="570"/>
        <v>0</v>
      </c>
      <c r="AB2255">
        <f t="shared" si="571"/>
        <v>0</v>
      </c>
      <c r="AC2255">
        <f t="shared" si="572"/>
        <v>0</v>
      </c>
      <c r="AD2255">
        <f t="shared" si="573"/>
        <v>0</v>
      </c>
      <c r="AE2255">
        <f t="shared" si="574"/>
        <v>0</v>
      </c>
      <c r="AF2255">
        <f t="shared" si="575"/>
        <v>0</v>
      </c>
    </row>
    <row r="2256" spans="1:32" ht="45" x14ac:dyDescent="0.25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560"/>
        <v>4.5979999999999999</v>
      </c>
      <c r="P2256" s="8">
        <f t="shared" si="561"/>
        <v>11.67005076142132</v>
      </c>
      <c r="Q2256" t="s">
        <v>8333</v>
      </c>
      <c r="R2256" t="s">
        <v>8351</v>
      </c>
      <c r="S2256" s="12">
        <f t="shared" si="562"/>
        <v>42759.272777777776</v>
      </c>
      <c r="T2256" s="12">
        <f t="shared" si="563"/>
        <v>42752.272777777776</v>
      </c>
      <c r="U2256">
        <f t="shared" si="564"/>
        <v>1</v>
      </c>
      <c r="V2256">
        <f t="shared" si="565"/>
        <v>0</v>
      </c>
      <c r="W2256">
        <f t="shared" si="566"/>
        <v>0</v>
      </c>
      <c r="X2256">
        <f t="shared" si="567"/>
        <v>0</v>
      </c>
      <c r="Y2256">
        <f t="shared" si="568"/>
        <v>0</v>
      </c>
      <c r="Z2256">
        <f t="shared" si="569"/>
        <v>0</v>
      </c>
      <c r="AA2256">
        <f t="shared" si="570"/>
        <v>0</v>
      </c>
      <c r="AB2256">
        <f t="shared" si="571"/>
        <v>0</v>
      </c>
      <c r="AC2256">
        <f t="shared" si="572"/>
        <v>0</v>
      </c>
      <c r="AD2256">
        <f t="shared" si="573"/>
        <v>0</v>
      </c>
      <c r="AE2256">
        <f t="shared" si="574"/>
        <v>0</v>
      </c>
      <c r="AF2256">
        <f t="shared" si="575"/>
        <v>0</v>
      </c>
    </row>
    <row r="2257" spans="1:32" ht="30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560"/>
        <v>2.8665822784810127</v>
      </c>
      <c r="P2257" s="8">
        <f t="shared" si="561"/>
        <v>41.782287822878232</v>
      </c>
      <c r="Q2257" t="s">
        <v>8333</v>
      </c>
      <c r="R2257" t="s">
        <v>8351</v>
      </c>
      <c r="S2257" s="12">
        <f t="shared" si="562"/>
        <v>42497.576979166668</v>
      </c>
      <c r="T2257" s="12">
        <f t="shared" si="563"/>
        <v>42467.576979166668</v>
      </c>
      <c r="U2257">
        <f t="shared" si="564"/>
        <v>0</v>
      </c>
      <c r="V2257">
        <f t="shared" si="565"/>
        <v>1</v>
      </c>
      <c r="W2257">
        <f t="shared" si="566"/>
        <v>0</v>
      </c>
      <c r="X2257">
        <f t="shared" si="567"/>
        <v>0</v>
      </c>
      <c r="Y2257">
        <f t="shared" si="568"/>
        <v>0</v>
      </c>
      <c r="Z2257">
        <f t="shared" si="569"/>
        <v>0</v>
      </c>
      <c r="AA2257">
        <f t="shared" si="570"/>
        <v>0</v>
      </c>
      <c r="AB2257">
        <f t="shared" si="571"/>
        <v>0</v>
      </c>
      <c r="AC2257">
        <f t="shared" si="572"/>
        <v>0</v>
      </c>
      <c r="AD2257">
        <f t="shared" si="573"/>
        <v>0</v>
      </c>
      <c r="AE2257">
        <f t="shared" si="574"/>
        <v>0</v>
      </c>
      <c r="AF2257">
        <f t="shared" si="575"/>
        <v>0</v>
      </c>
    </row>
    <row r="2258" spans="1:32" ht="45" x14ac:dyDescent="0.25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560"/>
        <v>2.2270833333333333</v>
      </c>
      <c r="P2258" s="8">
        <f t="shared" si="561"/>
        <v>21.38</v>
      </c>
      <c r="Q2258" t="s">
        <v>8333</v>
      </c>
      <c r="R2258" t="s">
        <v>8351</v>
      </c>
      <c r="S2258" s="12">
        <f t="shared" si="562"/>
        <v>42696.076921296291</v>
      </c>
      <c r="T2258" s="12">
        <f t="shared" si="563"/>
        <v>42682.076921296291</v>
      </c>
      <c r="U2258">
        <f t="shared" si="564"/>
        <v>1</v>
      </c>
      <c r="V2258">
        <f t="shared" si="565"/>
        <v>0</v>
      </c>
      <c r="W2258">
        <f t="shared" si="566"/>
        <v>0</v>
      </c>
      <c r="X2258">
        <f t="shared" si="567"/>
        <v>0</v>
      </c>
      <c r="Y2258">
        <f t="shared" si="568"/>
        <v>0</v>
      </c>
      <c r="Z2258">
        <f t="shared" si="569"/>
        <v>0</v>
      </c>
      <c r="AA2258">
        <f t="shared" si="570"/>
        <v>0</v>
      </c>
      <c r="AB2258">
        <f t="shared" si="571"/>
        <v>0</v>
      </c>
      <c r="AC2258">
        <f t="shared" si="572"/>
        <v>0</v>
      </c>
      <c r="AD2258">
        <f t="shared" si="573"/>
        <v>0</v>
      </c>
      <c r="AE2258">
        <f t="shared" si="574"/>
        <v>0</v>
      </c>
      <c r="AF2258">
        <f t="shared" si="575"/>
        <v>0</v>
      </c>
    </row>
    <row r="2259" spans="1:32" ht="60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560"/>
        <v>6.3613999999999997</v>
      </c>
      <c r="P2259" s="8">
        <f t="shared" si="561"/>
        <v>94.103550295857985</v>
      </c>
      <c r="Q2259" t="s">
        <v>8333</v>
      </c>
      <c r="R2259" t="s">
        <v>8351</v>
      </c>
      <c r="S2259" s="12">
        <f t="shared" si="562"/>
        <v>42540.583333333328</v>
      </c>
      <c r="T2259" s="12">
        <f t="shared" si="563"/>
        <v>42505.561678240745</v>
      </c>
      <c r="U2259">
        <f t="shared" si="564"/>
        <v>0</v>
      </c>
      <c r="V2259">
        <f t="shared" si="565"/>
        <v>1</v>
      </c>
      <c r="W2259">
        <f t="shared" si="566"/>
        <v>0</v>
      </c>
      <c r="X2259">
        <f t="shared" si="567"/>
        <v>0</v>
      </c>
      <c r="Y2259">
        <f t="shared" si="568"/>
        <v>0</v>
      </c>
      <c r="Z2259">
        <f t="shared" si="569"/>
        <v>0</v>
      </c>
      <c r="AA2259">
        <f t="shared" si="570"/>
        <v>0</v>
      </c>
      <c r="AB2259">
        <f t="shared" si="571"/>
        <v>0</v>
      </c>
      <c r="AC2259">
        <f t="shared" si="572"/>
        <v>0</v>
      </c>
      <c r="AD2259">
        <f t="shared" si="573"/>
        <v>0</v>
      </c>
      <c r="AE2259">
        <f t="shared" si="574"/>
        <v>0</v>
      </c>
      <c r="AF2259">
        <f t="shared" si="575"/>
        <v>0</v>
      </c>
    </row>
    <row r="2260" spans="1:32" ht="30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560"/>
        <v>1.4650000000000001</v>
      </c>
      <c r="P2260" s="8">
        <f t="shared" si="561"/>
        <v>15.721951219512196</v>
      </c>
      <c r="Q2260" t="s">
        <v>8333</v>
      </c>
      <c r="R2260" t="s">
        <v>8351</v>
      </c>
      <c r="S2260" s="12">
        <f t="shared" si="562"/>
        <v>42166.37600694444</v>
      </c>
      <c r="T2260" s="12">
        <f t="shared" si="563"/>
        <v>42136.37600694444</v>
      </c>
      <c r="U2260">
        <f t="shared" si="564"/>
        <v>0</v>
      </c>
      <c r="V2260">
        <f t="shared" si="565"/>
        <v>1</v>
      </c>
      <c r="W2260">
        <f t="shared" si="566"/>
        <v>0</v>
      </c>
      <c r="X2260">
        <f t="shared" si="567"/>
        <v>0</v>
      </c>
      <c r="Y2260">
        <f t="shared" si="568"/>
        <v>0</v>
      </c>
      <c r="Z2260">
        <f t="shared" si="569"/>
        <v>0</v>
      </c>
      <c r="AA2260">
        <f t="shared" si="570"/>
        <v>0</v>
      </c>
      <c r="AB2260">
        <f t="shared" si="571"/>
        <v>0</v>
      </c>
      <c r="AC2260">
        <f t="shared" si="572"/>
        <v>0</v>
      </c>
      <c r="AD2260">
        <f t="shared" si="573"/>
        <v>0</v>
      </c>
      <c r="AE2260">
        <f t="shared" si="574"/>
        <v>0</v>
      </c>
      <c r="AF2260">
        <f t="shared" si="575"/>
        <v>0</v>
      </c>
    </row>
    <row r="2261" spans="1:32" ht="60" x14ac:dyDescent="0.25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560"/>
        <v>18.670999999999999</v>
      </c>
      <c r="P2261" s="8">
        <f t="shared" si="561"/>
        <v>90.635922330097088</v>
      </c>
      <c r="Q2261" t="s">
        <v>8333</v>
      </c>
      <c r="R2261" t="s">
        <v>8351</v>
      </c>
      <c r="S2261" s="12">
        <f t="shared" si="562"/>
        <v>42712.429814814815</v>
      </c>
      <c r="T2261" s="12">
        <f t="shared" si="563"/>
        <v>42702.429814814815</v>
      </c>
      <c r="U2261">
        <f t="shared" si="564"/>
        <v>1</v>
      </c>
      <c r="V2261">
        <f t="shared" si="565"/>
        <v>1</v>
      </c>
      <c r="W2261">
        <f t="shared" si="566"/>
        <v>0</v>
      </c>
      <c r="X2261">
        <f t="shared" si="567"/>
        <v>0</v>
      </c>
      <c r="Y2261">
        <f t="shared" si="568"/>
        <v>0</v>
      </c>
      <c r="Z2261">
        <f t="shared" si="569"/>
        <v>0</v>
      </c>
      <c r="AA2261">
        <f t="shared" si="570"/>
        <v>0</v>
      </c>
      <c r="AB2261">
        <f t="shared" si="571"/>
        <v>0</v>
      </c>
      <c r="AC2261">
        <f t="shared" si="572"/>
        <v>0</v>
      </c>
      <c r="AD2261">
        <f t="shared" si="573"/>
        <v>0</v>
      </c>
      <c r="AE2261">
        <f t="shared" si="574"/>
        <v>0</v>
      </c>
      <c r="AF2261">
        <f t="shared" si="575"/>
        <v>0</v>
      </c>
    </row>
    <row r="2262" spans="1:32" ht="60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560"/>
        <v>3.2692000000000001</v>
      </c>
      <c r="P2262" s="8">
        <f t="shared" si="561"/>
        <v>97.297619047619051</v>
      </c>
      <c r="Q2262" t="s">
        <v>8333</v>
      </c>
      <c r="R2262" t="s">
        <v>8351</v>
      </c>
      <c r="S2262" s="12">
        <f t="shared" si="562"/>
        <v>41724.600115740745</v>
      </c>
      <c r="T2262" s="12">
        <f t="shared" si="563"/>
        <v>41694.641782407409</v>
      </c>
      <c r="U2262">
        <f t="shared" si="564"/>
        <v>0</v>
      </c>
      <c r="V2262">
        <f t="shared" si="565"/>
        <v>1</v>
      </c>
      <c r="W2262">
        <f t="shared" si="566"/>
        <v>0</v>
      </c>
      <c r="X2262">
        <f t="shared" si="567"/>
        <v>0</v>
      </c>
      <c r="Y2262">
        <f t="shared" si="568"/>
        <v>0</v>
      </c>
      <c r="Z2262">
        <f t="shared" si="569"/>
        <v>0</v>
      </c>
      <c r="AA2262">
        <f t="shared" si="570"/>
        <v>0</v>
      </c>
      <c r="AB2262">
        <f t="shared" si="571"/>
        <v>0</v>
      </c>
      <c r="AC2262">
        <f t="shared" si="572"/>
        <v>0</v>
      </c>
      <c r="AD2262">
        <f t="shared" si="573"/>
        <v>0</v>
      </c>
      <c r="AE2262">
        <f t="shared" si="574"/>
        <v>0</v>
      </c>
      <c r="AF2262">
        <f t="shared" si="575"/>
        <v>0</v>
      </c>
    </row>
    <row r="2263" spans="1:32" ht="60" x14ac:dyDescent="0.25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560"/>
        <v>7.7949999999999999</v>
      </c>
      <c r="P2263" s="8">
        <f t="shared" si="561"/>
        <v>37.11904761904762</v>
      </c>
      <c r="Q2263" t="s">
        <v>8333</v>
      </c>
      <c r="R2263" t="s">
        <v>8351</v>
      </c>
      <c r="S2263" s="12">
        <f t="shared" si="562"/>
        <v>42780.349768518514</v>
      </c>
      <c r="T2263" s="12">
        <f t="shared" si="563"/>
        <v>42759.349768518514</v>
      </c>
      <c r="U2263">
        <f t="shared" si="564"/>
        <v>1</v>
      </c>
      <c r="V2263">
        <f t="shared" si="565"/>
        <v>1</v>
      </c>
      <c r="W2263">
        <f t="shared" si="566"/>
        <v>0</v>
      </c>
      <c r="X2263">
        <f t="shared" si="567"/>
        <v>0</v>
      </c>
      <c r="Y2263">
        <f t="shared" si="568"/>
        <v>0</v>
      </c>
      <c r="Z2263">
        <f t="shared" si="569"/>
        <v>0</v>
      </c>
      <c r="AA2263">
        <f t="shared" si="570"/>
        <v>0</v>
      </c>
      <c r="AB2263">
        <f t="shared" si="571"/>
        <v>0</v>
      </c>
      <c r="AC2263">
        <f t="shared" si="572"/>
        <v>0</v>
      </c>
      <c r="AD2263">
        <f t="shared" si="573"/>
        <v>0</v>
      </c>
      <c r="AE2263">
        <f t="shared" si="574"/>
        <v>0</v>
      </c>
      <c r="AF2263">
        <f t="shared" si="575"/>
        <v>0</v>
      </c>
    </row>
    <row r="2264" spans="1:32" ht="45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560"/>
        <v>1.5415151515151515</v>
      </c>
      <c r="P2264" s="8">
        <f t="shared" si="561"/>
        <v>28.104972375690608</v>
      </c>
      <c r="Q2264" t="s">
        <v>8333</v>
      </c>
      <c r="R2264" t="s">
        <v>8351</v>
      </c>
      <c r="S2264" s="12">
        <f t="shared" si="562"/>
        <v>41960.625</v>
      </c>
      <c r="T2264" s="12">
        <f t="shared" si="563"/>
        <v>41926.210162037038</v>
      </c>
      <c r="U2264">
        <f t="shared" si="564"/>
        <v>0</v>
      </c>
      <c r="V2264">
        <f t="shared" si="565"/>
        <v>1</v>
      </c>
      <c r="W2264">
        <f t="shared" si="566"/>
        <v>0</v>
      </c>
      <c r="X2264">
        <f t="shared" si="567"/>
        <v>0</v>
      </c>
      <c r="Y2264">
        <f t="shared" si="568"/>
        <v>0</v>
      </c>
      <c r="Z2264">
        <f t="shared" si="569"/>
        <v>0</v>
      </c>
      <c r="AA2264">
        <f t="shared" si="570"/>
        <v>0</v>
      </c>
      <c r="AB2264">
        <f t="shared" si="571"/>
        <v>0</v>
      </c>
      <c r="AC2264">
        <f t="shared" si="572"/>
        <v>0</v>
      </c>
      <c r="AD2264">
        <f t="shared" si="573"/>
        <v>0</v>
      </c>
      <c r="AE2264">
        <f t="shared" si="574"/>
        <v>0</v>
      </c>
      <c r="AF2264">
        <f t="shared" si="575"/>
        <v>0</v>
      </c>
    </row>
    <row r="2265" spans="1:32" ht="45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560"/>
        <v>1.1554666666666666</v>
      </c>
      <c r="P2265" s="8">
        <f t="shared" si="561"/>
        <v>144.43333333333334</v>
      </c>
      <c r="Q2265" t="s">
        <v>8333</v>
      </c>
      <c r="R2265" t="s">
        <v>8351</v>
      </c>
      <c r="S2265" s="12">
        <f t="shared" si="562"/>
        <v>42035.457326388889</v>
      </c>
      <c r="T2265" s="12">
        <f t="shared" si="563"/>
        <v>42014.457326388889</v>
      </c>
      <c r="U2265">
        <f t="shared" si="564"/>
        <v>0</v>
      </c>
      <c r="V2265">
        <f t="shared" si="565"/>
        <v>0</v>
      </c>
      <c r="W2265">
        <f t="shared" si="566"/>
        <v>1</v>
      </c>
      <c r="X2265">
        <f t="shared" si="567"/>
        <v>0</v>
      </c>
      <c r="Y2265">
        <f t="shared" si="568"/>
        <v>0</v>
      </c>
      <c r="Z2265">
        <f t="shared" si="569"/>
        <v>0</v>
      </c>
      <c r="AA2265">
        <f t="shared" si="570"/>
        <v>0</v>
      </c>
      <c r="AB2265">
        <f t="shared" si="571"/>
        <v>0</v>
      </c>
      <c r="AC2265">
        <f t="shared" si="572"/>
        <v>0</v>
      </c>
      <c r="AD2265">
        <f t="shared" si="573"/>
        <v>0</v>
      </c>
      <c r="AE2265">
        <f t="shared" si="574"/>
        <v>0</v>
      </c>
      <c r="AF2265">
        <f t="shared" si="575"/>
        <v>0</v>
      </c>
    </row>
    <row r="2266" spans="1:32" ht="60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560"/>
        <v>1.8003333333333333</v>
      </c>
      <c r="P2266" s="8">
        <f t="shared" si="561"/>
        <v>24.274157303370785</v>
      </c>
      <c r="Q2266" t="s">
        <v>8333</v>
      </c>
      <c r="R2266" t="s">
        <v>8351</v>
      </c>
      <c r="S2266" s="12">
        <f t="shared" si="562"/>
        <v>42512.75</v>
      </c>
      <c r="T2266" s="12">
        <f t="shared" si="563"/>
        <v>42496.207337962958</v>
      </c>
      <c r="U2266">
        <f t="shared" si="564"/>
        <v>0</v>
      </c>
      <c r="V2266">
        <f t="shared" si="565"/>
        <v>0</v>
      </c>
      <c r="W2266">
        <f t="shared" si="566"/>
        <v>1</v>
      </c>
      <c r="X2266">
        <f t="shared" si="567"/>
        <v>0</v>
      </c>
      <c r="Y2266">
        <f t="shared" si="568"/>
        <v>0</v>
      </c>
      <c r="Z2266">
        <f t="shared" si="569"/>
        <v>0</v>
      </c>
      <c r="AA2266">
        <f t="shared" si="570"/>
        <v>0</v>
      </c>
      <c r="AB2266">
        <f t="shared" si="571"/>
        <v>0</v>
      </c>
      <c r="AC2266">
        <f t="shared" si="572"/>
        <v>0</v>
      </c>
      <c r="AD2266">
        <f t="shared" si="573"/>
        <v>0</v>
      </c>
      <c r="AE2266">
        <f t="shared" si="574"/>
        <v>0</v>
      </c>
      <c r="AF2266">
        <f t="shared" si="575"/>
        <v>0</v>
      </c>
    </row>
    <row r="2267" spans="1:32" ht="60" x14ac:dyDescent="0.25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560"/>
        <v>2.9849999999999999</v>
      </c>
      <c r="P2267" s="8">
        <f t="shared" si="561"/>
        <v>35.117647058823529</v>
      </c>
      <c r="Q2267" t="s">
        <v>8333</v>
      </c>
      <c r="R2267" t="s">
        <v>8351</v>
      </c>
      <c r="S2267" s="12">
        <f t="shared" si="562"/>
        <v>42696.478090277778</v>
      </c>
      <c r="T2267" s="12">
        <f t="shared" si="563"/>
        <v>42689.478090277778</v>
      </c>
      <c r="U2267">
        <f t="shared" si="564"/>
        <v>1</v>
      </c>
      <c r="V2267">
        <f t="shared" si="565"/>
        <v>0</v>
      </c>
      <c r="W2267">
        <f t="shared" si="566"/>
        <v>0</v>
      </c>
      <c r="X2267">
        <f t="shared" si="567"/>
        <v>0</v>
      </c>
      <c r="Y2267">
        <f t="shared" si="568"/>
        <v>0</v>
      </c>
      <c r="Z2267">
        <f t="shared" si="569"/>
        <v>0</v>
      </c>
      <c r="AA2267">
        <f t="shared" si="570"/>
        <v>0</v>
      </c>
      <c r="AB2267">
        <f t="shared" si="571"/>
        <v>0</v>
      </c>
      <c r="AC2267">
        <f t="shared" si="572"/>
        <v>0</v>
      </c>
      <c r="AD2267">
        <f t="shared" si="573"/>
        <v>0</v>
      </c>
      <c r="AE2267">
        <f t="shared" si="574"/>
        <v>0</v>
      </c>
      <c r="AF2267">
        <f t="shared" si="575"/>
        <v>0</v>
      </c>
    </row>
    <row r="2268" spans="1:32" ht="45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560"/>
        <v>3.2026666666666666</v>
      </c>
      <c r="P2268" s="8">
        <f t="shared" si="561"/>
        <v>24.762886597938145</v>
      </c>
      <c r="Q2268" t="s">
        <v>8333</v>
      </c>
      <c r="R2268" t="s">
        <v>8351</v>
      </c>
      <c r="S2268" s="12">
        <f t="shared" si="562"/>
        <v>42486.708333333328</v>
      </c>
      <c r="T2268" s="12">
        <f t="shared" si="563"/>
        <v>42469.499907407408</v>
      </c>
      <c r="U2268">
        <f t="shared" si="564"/>
        <v>0</v>
      </c>
      <c r="V2268">
        <f t="shared" si="565"/>
        <v>1</v>
      </c>
      <c r="W2268">
        <f t="shared" si="566"/>
        <v>0</v>
      </c>
      <c r="X2268">
        <f t="shared" si="567"/>
        <v>0</v>
      </c>
      <c r="Y2268">
        <f t="shared" si="568"/>
        <v>0</v>
      </c>
      <c r="Z2268">
        <f t="shared" si="569"/>
        <v>0</v>
      </c>
      <c r="AA2268">
        <f t="shared" si="570"/>
        <v>0</v>
      </c>
      <c r="AB2268">
        <f t="shared" si="571"/>
        <v>0</v>
      </c>
      <c r="AC2268">
        <f t="shared" si="572"/>
        <v>0</v>
      </c>
      <c r="AD2268">
        <f t="shared" si="573"/>
        <v>0</v>
      </c>
      <c r="AE2268">
        <f t="shared" si="574"/>
        <v>0</v>
      </c>
      <c r="AF2268">
        <f t="shared" si="575"/>
        <v>0</v>
      </c>
    </row>
    <row r="2269" spans="1:32" ht="60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560"/>
        <v>3.80525</v>
      </c>
      <c r="P2269" s="8">
        <f t="shared" si="561"/>
        <v>188.37871287128712</v>
      </c>
      <c r="Q2269" t="s">
        <v>8333</v>
      </c>
      <c r="R2269" t="s">
        <v>8351</v>
      </c>
      <c r="S2269" s="12">
        <f t="shared" si="562"/>
        <v>41993.666666666672</v>
      </c>
      <c r="T2269" s="12">
        <f t="shared" si="563"/>
        <v>41968.454826388886</v>
      </c>
      <c r="U2269">
        <f t="shared" si="564"/>
        <v>0</v>
      </c>
      <c r="V2269">
        <f t="shared" si="565"/>
        <v>0</v>
      </c>
      <c r="W2269">
        <f t="shared" si="566"/>
        <v>0</v>
      </c>
      <c r="X2269">
        <f t="shared" si="567"/>
        <v>0</v>
      </c>
      <c r="Y2269">
        <f t="shared" si="568"/>
        <v>0</v>
      </c>
      <c r="Z2269">
        <f t="shared" si="569"/>
        <v>1</v>
      </c>
      <c r="AA2269">
        <f t="shared" si="570"/>
        <v>0</v>
      </c>
      <c r="AB2269">
        <f t="shared" si="571"/>
        <v>0</v>
      </c>
      <c r="AC2269">
        <f t="shared" si="572"/>
        <v>0</v>
      </c>
      <c r="AD2269">
        <f t="shared" si="573"/>
        <v>0</v>
      </c>
      <c r="AE2269">
        <f t="shared" si="574"/>
        <v>0</v>
      </c>
      <c r="AF2269">
        <f t="shared" si="575"/>
        <v>0</v>
      </c>
    </row>
    <row r="2270" spans="1:32" ht="60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560"/>
        <v>1.026</v>
      </c>
      <c r="P2270" s="8">
        <f t="shared" si="561"/>
        <v>148.08247422680412</v>
      </c>
      <c r="Q2270" t="s">
        <v>8333</v>
      </c>
      <c r="R2270" t="s">
        <v>8351</v>
      </c>
      <c r="S2270" s="12">
        <f t="shared" si="562"/>
        <v>42805.707349537042</v>
      </c>
      <c r="T2270" s="12">
        <f t="shared" si="563"/>
        <v>42775.707349537042</v>
      </c>
      <c r="U2270">
        <f t="shared" si="564"/>
        <v>0</v>
      </c>
      <c r="V2270">
        <f t="shared" si="565"/>
        <v>0</v>
      </c>
      <c r="W2270">
        <f t="shared" si="566"/>
        <v>0</v>
      </c>
      <c r="X2270">
        <f t="shared" si="567"/>
        <v>0</v>
      </c>
      <c r="Y2270">
        <f t="shared" si="568"/>
        <v>0</v>
      </c>
      <c r="Z2270">
        <f t="shared" si="569"/>
        <v>0</v>
      </c>
      <c r="AA2270">
        <f t="shared" si="570"/>
        <v>1</v>
      </c>
      <c r="AB2270">
        <f t="shared" si="571"/>
        <v>0</v>
      </c>
      <c r="AC2270">
        <f t="shared" si="572"/>
        <v>0</v>
      </c>
      <c r="AD2270">
        <f t="shared" si="573"/>
        <v>0</v>
      </c>
      <c r="AE2270">
        <f t="shared" si="574"/>
        <v>0</v>
      </c>
      <c r="AF2270">
        <f t="shared" si="575"/>
        <v>0</v>
      </c>
    </row>
    <row r="2271" spans="1:32" ht="45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560"/>
        <v>18.016400000000001</v>
      </c>
      <c r="P2271" s="8">
        <f t="shared" si="561"/>
        <v>49.934589800443462</v>
      </c>
      <c r="Q2271" t="s">
        <v>8333</v>
      </c>
      <c r="R2271" t="s">
        <v>8351</v>
      </c>
      <c r="S2271" s="12">
        <f t="shared" si="562"/>
        <v>42800.833333333328</v>
      </c>
      <c r="T2271" s="12">
        <f t="shared" si="563"/>
        <v>42776.329432870371</v>
      </c>
      <c r="U2271">
        <f t="shared" si="564"/>
        <v>0</v>
      </c>
      <c r="V2271">
        <f t="shared" si="565"/>
        <v>1</v>
      </c>
      <c r="W2271">
        <f t="shared" si="566"/>
        <v>0</v>
      </c>
      <c r="X2271">
        <f t="shared" si="567"/>
        <v>0</v>
      </c>
      <c r="Y2271">
        <f t="shared" si="568"/>
        <v>0</v>
      </c>
      <c r="Z2271">
        <f t="shared" si="569"/>
        <v>0</v>
      </c>
      <c r="AA2271">
        <f t="shared" si="570"/>
        <v>0</v>
      </c>
      <c r="AB2271">
        <f t="shared" si="571"/>
        <v>0</v>
      </c>
      <c r="AC2271">
        <f t="shared" si="572"/>
        <v>0</v>
      </c>
      <c r="AD2271">
        <f t="shared" si="573"/>
        <v>0</v>
      </c>
      <c r="AE2271">
        <f t="shared" si="574"/>
        <v>0</v>
      </c>
      <c r="AF2271">
        <f t="shared" si="575"/>
        <v>0</v>
      </c>
    </row>
    <row r="2272" spans="1:32" ht="45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560"/>
        <v>7.2024800000000004</v>
      </c>
      <c r="P2272" s="8">
        <f t="shared" si="561"/>
        <v>107.82155688622754</v>
      </c>
      <c r="Q2272" t="s">
        <v>8333</v>
      </c>
      <c r="R2272" t="s">
        <v>8351</v>
      </c>
      <c r="S2272" s="12">
        <f t="shared" si="562"/>
        <v>42745.540972222225</v>
      </c>
      <c r="T2272" s="12">
        <f t="shared" si="563"/>
        <v>42725.494363425925</v>
      </c>
      <c r="U2272">
        <f t="shared" si="564"/>
        <v>0</v>
      </c>
      <c r="V2272">
        <f t="shared" si="565"/>
        <v>0</v>
      </c>
      <c r="W2272">
        <f t="shared" si="566"/>
        <v>0</v>
      </c>
      <c r="X2272">
        <f t="shared" si="567"/>
        <v>0</v>
      </c>
      <c r="Y2272">
        <f t="shared" si="568"/>
        <v>0</v>
      </c>
      <c r="Z2272">
        <f t="shared" si="569"/>
        <v>0</v>
      </c>
      <c r="AA2272">
        <f t="shared" si="570"/>
        <v>1</v>
      </c>
      <c r="AB2272">
        <f t="shared" si="571"/>
        <v>0</v>
      </c>
      <c r="AC2272">
        <f t="shared" si="572"/>
        <v>0</v>
      </c>
      <c r="AD2272">
        <f t="shared" si="573"/>
        <v>0</v>
      </c>
      <c r="AE2272">
        <f t="shared" si="574"/>
        <v>0</v>
      </c>
      <c r="AF2272">
        <f t="shared" si="575"/>
        <v>0</v>
      </c>
    </row>
    <row r="2273" spans="1:32" ht="60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560"/>
        <v>2.8309000000000002</v>
      </c>
      <c r="P2273" s="8">
        <f t="shared" si="561"/>
        <v>42.63403614457831</v>
      </c>
      <c r="Q2273" t="s">
        <v>8333</v>
      </c>
      <c r="R2273" t="s">
        <v>8351</v>
      </c>
      <c r="S2273" s="12">
        <f t="shared" si="562"/>
        <v>42713.625046296293</v>
      </c>
      <c r="T2273" s="12">
        <f t="shared" si="563"/>
        <v>42683.625046296293</v>
      </c>
      <c r="U2273">
        <f t="shared" si="564"/>
        <v>0</v>
      </c>
      <c r="V2273">
        <f t="shared" si="565"/>
        <v>0</v>
      </c>
      <c r="W2273">
        <f t="shared" si="566"/>
        <v>0</v>
      </c>
      <c r="X2273">
        <f t="shared" si="567"/>
        <v>0</v>
      </c>
      <c r="Y2273">
        <f t="shared" si="568"/>
        <v>0</v>
      </c>
      <c r="Z2273">
        <f t="shared" si="569"/>
        <v>1</v>
      </c>
      <c r="AA2273">
        <f t="shared" si="570"/>
        <v>0</v>
      </c>
      <c r="AB2273">
        <f t="shared" si="571"/>
        <v>0</v>
      </c>
      <c r="AC2273">
        <f t="shared" si="572"/>
        <v>0</v>
      </c>
      <c r="AD2273">
        <f t="shared" si="573"/>
        <v>0</v>
      </c>
      <c r="AE2273">
        <f t="shared" si="574"/>
        <v>0</v>
      </c>
      <c r="AF2273">
        <f t="shared" si="575"/>
        <v>0</v>
      </c>
    </row>
    <row r="2274" spans="1:32" ht="45" x14ac:dyDescent="0.25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560"/>
        <v>13.566000000000001</v>
      </c>
      <c r="P2274" s="8">
        <f t="shared" si="561"/>
        <v>14.370762711864407</v>
      </c>
      <c r="Q2274" t="s">
        <v>8333</v>
      </c>
      <c r="R2274" t="s">
        <v>8351</v>
      </c>
      <c r="S2274" s="12">
        <f t="shared" si="562"/>
        <v>42345.324490740742</v>
      </c>
      <c r="T2274" s="12">
        <f t="shared" si="563"/>
        <v>42315.324490740742</v>
      </c>
      <c r="U2274">
        <f t="shared" si="564"/>
        <v>1</v>
      </c>
      <c r="V2274">
        <f t="shared" si="565"/>
        <v>1</v>
      </c>
      <c r="W2274">
        <f t="shared" si="566"/>
        <v>0</v>
      </c>
      <c r="X2274">
        <f t="shared" si="567"/>
        <v>0</v>
      </c>
      <c r="Y2274">
        <f t="shared" si="568"/>
        <v>0</v>
      </c>
      <c r="Z2274">
        <f t="shared" si="569"/>
        <v>0</v>
      </c>
      <c r="AA2274">
        <f t="shared" si="570"/>
        <v>0</v>
      </c>
      <c r="AB2274">
        <f t="shared" si="571"/>
        <v>0</v>
      </c>
      <c r="AC2274">
        <f t="shared" si="572"/>
        <v>0</v>
      </c>
      <c r="AD2274">
        <f t="shared" si="573"/>
        <v>0</v>
      </c>
      <c r="AE2274">
        <f t="shared" si="574"/>
        <v>0</v>
      </c>
      <c r="AF2274">
        <f t="shared" si="575"/>
        <v>0</v>
      </c>
    </row>
    <row r="2275" spans="1:32" ht="60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560"/>
        <v>2.2035999999999998</v>
      </c>
      <c r="P2275" s="8">
        <f t="shared" si="561"/>
        <v>37.476190476190474</v>
      </c>
      <c r="Q2275" t="s">
        <v>8333</v>
      </c>
      <c r="R2275" t="s">
        <v>8351</v>
      </c>
      <c r="S2275" s="12">
        <f t="shared" si="562"/>
        <v>42806.132430555561</v>
      </c>
      <c r="T2275" s="12">
        <f t="shared" si="563"/>
        <v>42781.174097222218</v>
      </c>
      <c r="U2275">
        <f t="shared" si="564"/>
        <v>0</v>
      </c>
      <c r="V2275">
        <f t="shared" si="565"/>
        <v>1</v>
      </c>
      <c r="W2275">
        <f t="shared" si="566"/>
        <v>0</v>
      </c>
      <c r="X2275">
        <f t="shared" si="567"/>
        <v>0</v>
      </c>
      <c r="Y2275">
        <f t="shared" si="568"/>
        <v>0</v>
      </c>
      <c r="Z2275">
        <f t="shared" si="569"/>
        <v>0</v>
      </c>
      <c r="AA2275">
        <f t="shared" si="570"/>
        <v>0</v>
      </c>
      <c r="AB2275">
        <f t="shared" si="571"/>
        <v>0</v>
      </c>
      <c r="AC2275">
        <f t="shared" si="572"/>
        <v>0</v>
      </c>
      <c r="AD2275">
        <f t="shared" si="573"/>
        <v>0</v>
      </c>
      <c r="AE2275">
        <f t="shared" si="574"/>
        <v>0</v>
      </c>
      <c r="AF2275">
        <f t="shared" si="575"/>
        <v>0</v>
      </c>
    </row>
    <row r="2276" spans="1:32" ht="60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560"/>
        <v>1.196</v>
      </c>
      <c r="P2276" s="8">
        <f t="shared" si="561"/>
        <v>30.202020202020201</v>
      </c>
      <c r="Q2276" t="s">
        <v>8333</v>
      </c>
      <c r="R2276" t="s">
        <v>8351</v>
      </c>
      <c r="S2276" s="12">
        <f t="shared" si="562"/>
        <v>41693.125659722224</v>
      </c>
      <c r="T2276" s="12">
        <f t="shared" si="563"/>
        <v>41663.125659722224</v>
      </c>
      <c r="U2276">
        <f t="shared" si="564"/>
        <v>0</v>
      </c>
      <c r="V2276">
        <f t="shared" si="565"/>
        <v>1</v>
      </c>
      <c r="W2276">
        <f t="shared" si="566"/>
        <v>0</v>
      </c>
      <c r="X2276">
        <f t="shared" si="567"/>
        <v>0</v>
      </c>
      <c r="Y2276">
        <f t="shared" si="568"/>
        <v>0</v>
      </c>
      <c r="Z2276">
        <f t="shared" si="569"/>
        <v>0</v>
      </c>
      <c r="AA2276">
        <f t="shared" si="570"/>
        <v>0</v>
      </c>
      <c r="AB2276">
        <f t="shared" si="571"/>
        <v>0</v>
      </c>
      <c r="AC2276">
        <f t="shared" si="572"/>
        <v>0</v>
      </c>
      <c r="AD2276">
        <f t="shared" si="573"/>
        <v>0</v>
      </c>
      <c r="AE2276">
        <f t="shared" si="574"/>
        <v>0</v>
      </c>
      <c r="AF2276">
        <f t="shared" si="575"/>
        <v>0</v>
      </c>
    </row>
    <row r="2277" spans="1:32" ht="45" x14ac:dyDescent="0.25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560"/>
        <v>4.0776923076923079</v>
      </c>
      <c r="P2277" s="8">
        <f t="shared" si="561"/>
        <v>33.550632911392405</v>
      </c>
      <c r="Q2277" t="s">
        <v>8333</v>
      </c>
      <c r="R2277" t="s">
        <v>8351</v>
      </c>
      <c r="S2277" s="12">
        <f t="shared" si="562"/>
        <v>41995.241655092592</v>
      </c>
      <c r="T2277" s="12">
        <f t="shared" si="563"/>
        <v>41965.241655092592</v>
      </c>
      <c r="U2277">
        <f t="shared" si="564"/>
        <v>1</v>
      </c>
      <c r="V2277">
        <f t="shared" si="565"/>
        <v>0</v>
      </c>
      <c r="W2277">
        <f t="shared" si="566"/>
        <v>0</v>
      </c>
      <c r="X2277">
        <f t="shared" si="567"/>
        <v>0</v>
      </c>
      <c r="Y2277">
        <f t="shared" si="568"/>
        <v>0</v>
      </c>
      <c r="Z2277">
        <f t="shared" si="569"/>
        <v>0</v>
      </c>
      <c r="AA2277">
        <f t="shared" si="570"/>
        <v>0</v>
      </c>
      <c r="AB2277">
        <f t="shared" si="571"/>
        <v>0</v>
      </c>
      <c r="AC2277">
        <f t="shared" si="572"/>
        <v>0</v>
      </c>
      <c r="AD2277">
        <f t="shared" si="573"/>
        <v>0</v>
      </c>
      <c r="AE2277">
        <f t="shared" si="574"/>
        <v>0</v>
      </c>
      <c r="AF2277">
        <f t="shared" si="575"/>
        <v>0</v>
      </c>
    </row>
    <row r="2278" spans="1:32" ht="60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560"/>
        <v>1.0581826105905425</v>
      </c>
      <c r="P2278" s="8">
        <f t="shared" si="561"/>
        <v>64.74666666666667</v>
      </c>
      <c r="Q2278" t="s">
        <v>8333</v>
      </c>
      <c r="R2278" t="s">
        <v>8351</v>
      </c>
      <c r="S2278" s="12">
        <f t="shared" si="562"/>
        <v>41644.276493055557</v>
      </c>
      <c r="T2278" s="12">
        <f t="shared" si="563"/>
        <v>41614.276493055557</v>
      </c>
      <c r="U2278">
        <f t="shared" si="564"/>
        <v>0</v>
      </c>
      <c r="V2278">
        <f t="shared" si="565"/>
        <v>1</v>
      </c>
      <c r="W2278">
        <f t="shared" si="566"/>
        <v>0</v>
      </c>
      <c r="X2278">
        <f t="shared" si="567"/>
        <v>0</v>
      </c>
      <c r="Y2278">
        <f t="shared" si="568"/>
        <v>0</v>
      </c>
      <c r="Z2278">
        <f t="shared" si="569"/>
        <v>0</v>
      </c>
      <c r="AA2278">
        <f t="shared" si="570"/>
        <v>0</v>
      </c>
      <c r="AB2278">
        <f t="shared" si="571"/>
        <v>0</v>
      </c>
      <c r="AC2278">
        <f t="shared" si="572"/>
        <v>0</v>
      </c>
      <c r="AD2278">
        <f t="shared" si="573"/>
        <v>0</v>
      </c>
      <c r="AE2278">
        <f t="shared" si="574"/>
        <v>0</v>
      </c>
      <c r="AF2278">
        <f t="shared" si="575"/>
        <v>0</v>
      </c>
    </row>
    <row r="2279" spans="1:32" ht="60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560"/>
        <v>1.4108235294117648</v>
      </c>
      <c r="P2279" s="8">
        <f t="shared" si="561"/>
        <v>57.932367149758456</v>
      </c>
      <c r="Q2279" t="s">
        <v>8333</v>
      </c>
      <c r="R2279" t="s">
        <v>8351</v>
      </c>
      <c r="S2279" s="12">
        <f t="shared" si="562"/>
        <v>40966.303506944445</v>
      </c>
      <c r="T2279" s="12">
        <f t="shared" si="563"/>
        <v>40936.303506944445</v>
      </c>
      <c r="U2279">
        <f t="shared" si="564"/>
        <v>0</v>
      </c>
      <c r="V2279">
        <f t="shared" si="565"/>
        <v>0</v>
      </c>
      <c r="W2279">
        <f t="shared" si="566"/>
        <v>1</v>
      </c>
      <c r="X2279">
        <f t="shared" si="567"/>
        <v>0</v>
      </c>
      <c r="Y2279">
        <f t="shared" si="568"/>
        <v>0</v>
      </c>
      <c r="Z2279">
        <f t="shared" si="569"/>
        <v>0</v>
      </c>
      <c r="AA2279">
        <f t="shared" si="570"/>
        <v>0</v>
      </c>
      <c r="AB2279">
        <f t="shared" si="571"/>
        <v>0</v>
      </c>
      <c r="AC2279">
        <f t="shared" si="572"/>
        <v>0</v>
      </c>
      <c r="AD2279">
        <f t="shared" si="573"/>
        <v>0</v>
      </c>
      <c r="AE2279">
        <f t="shared" si="574"/>
        <v>0</v>
      </c>
      <c r="AF2279">
        <f t="shared" si="575"/>
        <v>0</v>
      </c>
    </row>
    <row r="2280" spans="1:32" ht="45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560"/>
        <v>2.7069999999999999</v>
      </c>
      <c r="P2280" s="8">
        <f t="shared" si="561"/>
        <v>53.078431372549019</v>
      </c>
      <c r="Q2280" t="s">
        <v>8333</v>
      </c>
      <c r="R2280" t="s">
        <v>8351</v>
      </c>
      <c r="S2280" s="12">
        <f t="shared" si="562"/>
        <v>42372.582638888889</v>
      </c>
      <c r="T2280" s="12">
        <f t="shared" si="563"/>
        <v>42338.334108796298</v>
      </c>
      <c r="U2280">
        <f t="shared" si="564"/>
        <v>0</v>
      </c>
      <c r="V2280">
        <f t="shared" si="565"/>
        <v>1</v>
      </c>
      <c r="W2280">
        <f t="shared" si="566"/>
        <v>0</v>
      </c>
      <c r="X2280">
        <f t="shared" si="567"/>
        <v>0</v>
      </c>
      <c r="Y2280">
        <f t="shared" si="568"/>
        <v>0</v>
      </c>
      <c r="Z2280">
        <f t="shared" si="569"/>
        <v>0</v>
      </c>
      <c r="AA2280">
        <f t="shared" si="570"/>
        <v>0</v>
      </c>
      <c r="AB2280">
        <f t="shared" si="571"/>
        <v>0</v>
      </c>
      <c r="AC2280">
        <f t="shared" si="572"/>
        <v>0</v>
      </c>
      <c r="AD2280">
        <f t="shared" si="573"/>
        <v>0</v>
      </c>
      <c r="AE2280">
        <f t="shared" si="574"/>
        <v>0</v>
      </c>
      <c r="AF2280">
        <f t="shared" si="575"/>
        <v>0</v>
      </c>
    </row>
    <row r="2281" spans="1:32" ht="60" x14ac:dyDescent="0.25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560"/>
        <v>1.538</v>
      </c>
      <c r="P2281" s="8">
        <f t="shared" si="561"/>
        <v>48.0625</v>
      </c>
      <c r="Q2281" t="s">
        <v>8333</v>
      </c>
      <c r="R2281" t="s">
        <v>8351</v>
      </c>
      <c r="S2281" s="12">
        <f t="shared" si="562"/>
        <v>42038.791666666672</v>
      </c>
      <c r="T2281" s="12">
        <f t="shared" si="563"/>
        <v>42020.431701388894</v>
      </c>
      <c r="U2281">
        <f t="shared" si="564"/>
        <v>1</v>
      </c>
      <c r="V2281">
        <f t="shared" si="565"/>
        <v>1</v>
      </c>
      <c r="W2281">
        <f t="shared" si="566"/>
        <v>0</v>
      </c>
      <c r="X2281">
        <f t="shared" si="567"/>
        <v>0</v>
      </c>
      <c r="Y2281">
        <f t="shared" si="568"/>
        <v>0</v>
      </c>
      <c r="Z2281">
        <f t="shared" si="569"/>
        <v>0</v>
      </c>
      <c r="AA2281">
        <f t="shared" si="570"/>
        <v>0</v>
      </c>
      <c r="AB2281">
        <f t="shared" si="571"/>
        <v>0</v>
      </c>
      <c r="AC2281">
        <f t="shared" si="572"/>
        <v>0</v>
      </c>
      <c r="AD2281">
        <f t="shared" si="573"/>
        <v>0</v>
      </c>
      <c r="AE2281">
        <f t="shared" si="574"/>
        <v>0</v>
      </c>
      <c r="AF2281">
        <f t="shared" si="575"/>
        <v>0</v>
      </c>
    </row>
    <row r="2282" spans="1:32" ht="60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560"/>
        <v>4.0357653061224488</v>
      </c>
      <c r="P2282" s="8">
        <f t="shared" si="561"/>
        <v>82.396874999999994</v>
      </c>
      <c r="Q2282" t="s">
        <v>8333</v>
      </c>
      <c r="R2282" t="s">
        <v>8351</v>
      </c>
      <c r="S2282" s="12">
        <f t="shared" si="562"/>
        <v>42264.249895833331</v>
      </c>
      <c r="T2282" s="12">
        <f t="shared" si="563"/>
        <v>42234.249895833331</v>
      </c>
      <c r="U2282">
        <f t="shared" si="564"/>
        <v>0</v>
      </c>
      <c r="V2282">
        <f t="shared" si="565"/>
        <v>0</v>
      </c>
      <c r="W2282">
        <f t="shared" si="566"/>
        <v>1</v>
      </c>
      <c r="X2282">
        <f t="shared" si="567"/>
        <v>0</v>
      </c>
      <c r="Y2282">
        <f t="shared" si="568"/>
        <v>0</v>
      </c>
      <c r="Z2282">
        <f t="shared" si="569"/>
        <v>0</v>
      </c>
      <c r="AA2282">
        <f t="shared" si="570"/>
        <v>0</v>
      </c>
      <c r="AB2282">
        <f t="shared" si="571"/>
        <v>0</v>
      </c>
      <c r="AC2282">
        <f t="shared" si="572"/>
        <v>0</v>
      </c>
      <c r="AD2282">
        <f t="shared" si="573"/>
        <v>0</v>
      </c>
      <c r="AE2282">
        <f t="shared" si="574"/>
        <v>0</v>
      </c>
      <c r="AF2282">
        <f t="shared" si="575"/>
        <v>0</v>
      </c>
    </row>
    <row r="2283" spans="1:32" ht="60" x14ac:dyDescent="0.25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560"/>
        <v>1.85</v>
      </c>
      <c r="P2283" s="8">
        <f t="shared" si="561"/>
        <v>50.454545454545453</v>
      </c>
      <c r="Q2283" t="s">
        <v>8325</v>
      </c>
      <c r="R2283" t="s">
        <v>8326</v>
      </c>
      <c r="S2283" s="12">
        <f t="shared" si="562"/>
        <v>40748.909722222219</v>
      </c>
      <c r="T2283" s="12">
        <f t="shared" si="563"/>
        <v>40686.910844907405</v>
      </c>
      <c r="U2283">
        <f t="shared" si="564"/>
        <v>1</v>
      </c>
      <c r="V2283">
        <f t="shared" si="565"/>
        <v>0</v>
      </c>
      <c r="W2283">
        <f t="shared" si="566"/>
        <v>0</v>
      </c>
      <c r="X2283">
        <f t="shared" si="567"/>
        <v>0</v>
      </c>
      <c r="Y2283">
        <f t="shared" si="568"/>
        <v>0</v>
      </c>
      <c r="Z2283">
        <f t="shared" si="569"/>
        <v>0</v>
      </c>
      <c r="AA2283">
        <f t="shared" si="570"/>
        <v>0</v>
      </c>
      <c r="AB2283">
        <f t="shared" si="571"/>
        <v>0</v>
      </c>
      <c r="AC2283">
        <f t="shared" si="572"/>
        <v>0</v>
      </c>
      <c r="AD2283">
        <f t="shared" si="573"/>
        <v>0</v>
      </c>
      <c r="AE2283">
        <f t="shared" si="574"/>
        <v>0</v>
      </c>
      <c r="AF2283">
        <f t="shared" si="575"/>
        <v>0</v>
      </c>
    </row>
    <row r="2284" spans="1:32" ht="45" x14ac:dyDescent="0.25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560"/>
        <v>1.8533333333333333</v>
      </c>
      <c r="P2284" s="8">
        <f t="shared" si="561"/>
        <v>115.83333333333333</v>
      </c>
      <c r="Q2284" t="s">
        <v>8325</v>
      </c>
      <c r="R2284" t="s">
        <v>8326</v>
      </c>
      <c r="S2284" s="12">
        <f t="shared" si="562"/>
        <v>42382.79960648148</v>
      </c>
      <c r="T2284" s="12">
        <f t="shared" si="563"/>
        <v>42322.79960648148</v>
      </c>
      <c r="U2284">
        <f t="shared" si="564"/>
        <v>1</v>
      </c>
      <c r="V2284">
        <f t="shared" si="565"/>
        <v>0</v>
      </c>
      <c r="W2284">
        <f t="shared" si="566"/>
        <v>0</v>
      </c>
      <c r="X2284">
        <f t="shared" si="567"/>
        <v>0</v>
      </c>
      <c r="Y2284">
        <f t="shared" si="568"/>
        <v>0</v>
      </c>
      <c r="Z2284">
        <f t="shared" si="569"/>
        <v>0</v>
      </c>
      <c r="AA2284">
        <f t="shared" si="570"/>
        <v>0</v>
      </c>
      <c r="AB2284">
        <f t="shared" si="571"/>
        <v>0</v>
      </c>
      <c r="AC2284">
        <f t="shared" si="572"/>
        <v>0</v>
      </c>
      <c r="AD2284">
        <f t="shared" si="573"/>
        <v>0</v>
      </c>
      <c r="AE2284">
        <f t="shared" si="574"/>
        <v>0</v>
      </c>
      <c r="AF2284">
        <f t="shared" si="575"/>
        <v>0</v>
      </c>
    </row>
    <row r="2285" spans="1:32" ht="60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560"/>
        <v>1.0085533333333332</v>
      </c>
      <c r="P2285" s="8">
        <f t="shared" si="561"/>
        <v>63.03458333333333</v>
      </c>
      <c r="Q2285" t="s">
        <v>8325</v>
      </c>
      <c r="R2285" t="s">
        <v>8326</v>
      </c>
      <c r="S2285" s="12">
        <f t="shared" si="562"/>
        <v>41037.708379629628</v>
      </c>
      <c r="T2285" s="12">
        <f t="shared" si="563"/>
        <v>40977.750046296293</v>
      </c>
      <c r="U2285">
        <f t="shared" si="564"/>
        <v>0</v>
      </c>
      <c r="V2285">
        <f t="shared" si="565"/>
        <v>1</v>
      </c>
      <c r="W2285">
        <f t="shared" si="566"/>
        <v>0</v>
      </c>
      <c r="X2285">
        <f t="shared" si="567"/>
        <v>0</v>
      </c>
      <c r="Y2285">
        <f t="shared" si="568"/>
        <v>0</v>
      </c>
      <c r="Z2285">
        <f t="shared" si="569"/>
        <v>0</v>
      </c>
      <c r="AA2285">
        <f t="shared" si="570"/>
        <v>0</v>
      </c>
      <c r="AB2285">
        <f t="shared" si="571"/>
        <v>0</v>
      </c>
      <c r="AC2285">
        <f t="shared" si="572"/>
        <v>0</v>
      </c>
      <c r="AD2285">
        <f t="shared" si="573"/>
        <v>0</v>
      </c>
      <c r="AE2285">
        <f t="shared" si="574"/>
        <v>0</v>
      </c>
      <c r="AF2285">
        <f t="shared" si="575"/>
        <v>0</v>
      </c>
    </row>
    <row r="2286" spans="1:32" ht="30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560"/>
        <v>1.0622116666666668</v>
      </c>
      <c r="P2286" s="8">
        <f t="shared" si="561"/>
        <v>108.02152542372882</v>
      </c>
      <c r="Q2286" t="s">
        <v>8325</v>
      </c>
      <c r="R2286" t="s">
        <v>8326</v>
      </c>
      <c r="S2286" s="12">
        <f t="shared" si="562"/>
        <v>40613.791666666664</v>
      </c>
      <c r="T2286" s="12">
        <f t="shared" si="563"/>
        <v>40585.421817129631</v>
      </c>
      <c r="U2286">
        <f t="shared" si="564"/>
        <v>0</v>
      </c>
      <c r="V2286">
        <f t="shared" si="565"/>
        <v>0</v>
      </c>
      <c r="W2286">
        <f t="shared" si="566"/>
        <v>1</v>
      </c>
      <c r="X2286">
        <f t="shared" si="567"/>
        <v>0</v>
      </c>
      <c r="Y2286">
        <f t="shared" si="568"/>
        <v>0</v>
      </c>
      <c r="Z2286">
        <f t="shared" si="569"/>
        <v>0</v>
      </c>
      <c r="AA2286">
        <f t="shared" si="570"/>
        <v>0</v>
      </c>
      <c r="AB2286">
        <f t="shared" si="571"/>
        <v>0</v>
      </c>
      <c r="AC2286">
        <f t="shared" si="572"/>
        <v>0</v>
      </c>
      <c r="AD2286">
        <f t="shared" si="573"/>
        <v>0</v>
      </c>
      <c r="AE2286">
        <f t="shared" si="574"/>
        <v>0</v>
      </c>
      <c r="AF2286">
        <f t="shared" si="575"/>
        <v>0</v>
      </c>
    </row>
    <row r="2287" spans="1:32" ht="60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560"/>
        <v>1.2136666666666667</v>
      </c>
      <c r="P2287" s="8">
        <f t="shared" si="561"/>
        <v>46.088607594936711</v>
      </c>
      <c r="Q2287" t="s">
        <v>8325</v>
      </c>
      <c r="R2287" t="s">
        <v>8326</v>
      </c>
      <c r="S2287" s="12">
        <f t="shared" si="562"/>
        <v>41088.810682870375</v>
      </c>
      <c r="T2287" s="12">
        <f t="shared" si="563"/>
        <v>41058.810682870375</v>
      </c>
      <c r="U2287">
        <f t="shared" si="564"/>
        <v>0</v>
      </c>
      <c r="V2287">
        <f t="shared" si="565"/>
        <v>1</v>
      </c>
      <c r="W2287">
        <f t="shared" si="566"/>
        <v>0</v>
      </c>
      <c r="X2287">
        <f t="shared" si="567"/>
        <v>0</v>
      </c>
      <c r="Y2287">
        <f t="shared" si="568"/>
        <v>0</v>
      </c>
      <c r="Z2287">
        <f t="shared" si="569"/>
        <v>0</v>
      </c>
      <c r="AA2287">
        <f t="shared" si="570"/>
        <v>0</v>
      </c>
      <c r="AB2287">
        <f t="shared" si="571"/>
        <v>0</v>
      </c>
      <c r="AC2287">
        <f t="shared" si="572"/>
        <v>0</v>
      </c>
      <c r="AD2287">
        <f t="shared" si="573"/>
        <v>0</v>
      </c>
      <c r="AE2287">
        <f t="shared" si="574"/>
        <v>0</v>
      </c>
      <c r="AF2287">
        <f t="shared" si="575"/>
        <v>0</v>
      </c>
    </row>
    <row r="2288" spans="1:32" ht="45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560"/>
        <v>1.0006666666666666</v>
      </c>
      <c r="P2288" s="8">
        <f t="shared" si="561"/>
        <v>107.21428571428571</v>
      </c>
      <c r="Q2288" t="s">
        <v>8325</v>
      </c>
      <c r="R2288" t="s">
        <v>8326</v>
      </c>
      <c r="S2288" s="12">
        <f t="shared" si="562"/>
        <v>41522.790972222225</v>
      </c>
      <c r="T2288" s="12">
        <f t="shared" si="563"/>
        <v>41494.588587962964</v>
      </c>
      <c r="U2288">
        <f t="shared" si="564"/>
        <v>0</v>
      </c>
      <c r="V2288">
        <f t="shared" si="565"/>
        <v>1</v>
      </c>
      <c r="W2288">
        <f t="shared" si="566"/>
        <v>0</v>
      </c>
      <c r="X2288">
        <f t="shared" si="567"/>
        <v>0</v>
      </c>
      <c r="Y2288">
        <f t="shared" si="568"/>
        <v>0</v>
      </c>
      <c r="Z2288">
        <f t="shared" si="569"/>
        <v>0</v>
      </c>
      <c r="AA2288">
        <f t="shared" si="570"/>
        <v>0</v>
      </c>
      <c r="AB2288">
        <f t="shared" si="571"/>
        <v>0</v>
      </c>
      <c r="AC2288">
        <f t="shared" si="572"/>
        <v>0</v>
      </c>
      <c r="AD2288">
        <f t="shared" si="573"/>
        <v>0</v>
      </c>
      <c r="AE2288">
        <f t="shared" si="574"/>
        <v>0</v>
      </c>
      <c r="AF2288">
        <f t="shared" si="575"/>
        <v>0</v>
      </c>
    </row>
    <row r="2289" spans="1:32" ht="45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560"/>
        <v>1.1997755555555556</v>
      </c>
      <c r="P2289" s="8">
        <f t="shared" si="561"/>
        <v>50.9338679245283</v>
      </c>
      <c r="Q2289" t="s">
        <v>8325</v>
      </c>
      <c r="R2289" t="s">
        <v>8326</v>
      </c>
      <c r="S2289" s="12">
        <f t="shared" si="562"/>
        <v>41813.292361111111</v>
      </c>
      <c r="T2289" s="12">
        <f t="shared" si="563"/>
        <v>41792.292361111111</v>
      </c>
      <c r="U2289">
        <f t="shared" si="564"/>
        <v>0</v>
      </c>
      <c r="V2289">
        <f t="shared" si="565"/>
        <v>1</v>
      </c>
      <c r="W2289">
        <f t="shared" si="566"/>
        <v>0</v>
      </c>
      <c r="X2289">
        <f t="shared" si="567"/>
        <v>0</v>
      </c>
      <c r="Y2289">
        <f t="shared" si="568"/>
        <v>0</v>
      </c>
      <c r="Z2289">
        <f t="shared" si="569"/>
        <v>0</v>
      </c>
      <c r="AA2289">
        <f t="shared" si="570"/>
        <v>0</v>
      </c>
      <c r="AB2289">
        <f t="shared" si="571"/>
        <v>0</v>
      </c>
      <c r="AC2289">
        <f t="shared" si="572"/>
        <v>0</v>
      </c>
      <c r="AD2289">
        <f t="shared" si="573"/>
        <v>0</v>
      </c>
      <c r="AE2289">
        <f t="shared" si="574"/>
        <v>0</v>
      </c>
      <c r="AF2289">
        <f t="shared" si="575"/>
        <v>0</v>
      </c>
    </row>
    <row r="2290" spans="1:32" ht="60" x14ac:dyDescent="0.25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560"/>
        <v>1.0009999999999999</v>
      </c>
      <c r="P2290" s="8">
        <f t="shared" si="561"/>
        <v>40.04</v>
      </c>
      <c r="Q2290" t="s">
        <v>8325</v>
      </c>
      <c r="R2290" t="s">
        <v>8326</v>
      </c>
      <c r="S2290" s="12">
        <f t="shared" si="562"/>
        <v>41086.375</v>
      </c>
      <c r="T2290" s="12">
        <f t="shared" si="563"/>
        <v>41067.452418981484</v>
      </c>
      <c r="U2290">
        <f t="shared" si="564"/>
        <v>1</v>
      </c>
      <c r="V2290">
        <f t="shared" si="565"/>
        <v>1</v>
      </c>
      <c r="W2290">
        <f t="shared" si="566"/>
        <v>0</v>
      </c>
      <c r="X2290">
        <f t="shared" si="567"/>
        <v>0</v>
      </c>
      <c r="Y2290">
        <f t="shared" si="568"/>
        <v>0</v>
      </c>
      <c r="Z2290">
        <f t="shared" si="569"/>
        <v>0</v>
      </c>
      <c r="AA2290">
        <f t="shared" si="570"/>
        <v>0</v>
      </c>
      <c r="AB2290">
        <f t="shared" si="571"/>
        <v>0</v>
      </c>
      <c r="AC2290">
        <f t="shared" si="572"/>
        <v>0</v>
      </c>
      <c r="AD2290">
        <f t="shared" si="573"/>
        <v>0</v>
      </c>
      <c r="AE2290">
        <f t="shared" si="574"/>
        <v>0</v>
      </c>
      <c r="AF2290">
        <f t="shared" si="575"/>
        <v>0</v>
      </c>
    </row>
    <row r="2291" spans="1:32" ht="60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560"/>
        <v>1.0740000000000001</v>
      </c>
      <c r="P2291" s="8">
        <f t="shared" si="561"/>
        <v>64.44</v>
      </c>
      <c r="Q2291" t="s">
        <v>8325</v>
      </c>
      <c r="R2291" t="s">
        <v>8326</v>
      </c>
      <c r="S2291" s="12">
        <f t="shared" si="562"/>
        <v>41614.598611111112</v>
      </c>
      <c r="T2291" s="12">
        <f t="shared" si="563"/>
        <v>41571.623379629629</v>
      </c>
      <c r="U2291">
        <f t="shared" si="564"/>
        <v>0</v>
      </c>
      <c r="V2291">
        <f t="shared" si="565"/>
        <v>1</v>
      </c>
      <c r="W2291">
        <f t="shared" si="566"/>
        <v>0</v>
      </c>
      <c r="X2291">
        <f t="shared" si="567"/>
        <v>0</v>
      </c>
      <c r="Y2291">
        <f t="shared" si="568"/>
        <v>0</v>
      </c>
      <c r="Z2291">
        <f t="shared" si="569"/>
        <v>0</v>
      </c>
      <c r="AA2291">
        <f t="shared" si="570"/>
        <v>0</v>
      </c>
      <c r="AB2291">
        <f t="shared" si="571"/>
        <v>0</v>
      </c>
      <c r="AC2291">
        <f t="shared" si="572"/>
        <v>0</v>
      </c>
      <c r="AD2291">
        <f t="shared" si="573"/>
        <v>0</v>
      </c>
      <c r="AE2291">
        <f t="shared" si="574"/>
        <v>0</v>
      </c>
      <c r="AF2291">
        <f t="shared" si="575"/>
        <v>0</v>
      </c>
    </row>
    <row r="2292" spans="1:32" ht="45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560"/>
        <v>1.0406666666666666</v>
      </c>
      <c r="P2292" s="8">
        <f t="shared" si="561"/>
        <v>53.827586206896555</v>
      </c>
      <c r="Q2292" t="s">
        <v>8325</v>
      </c>
      <c r="R2292" t="s">
        <v>8326</v>
      </c>
      <c r="S2292" s="12">
        <f t="shared" si="562"/>
        <v>40148.333333333336</v>
      </c>
      <c r="T2292" s="12">
        <f t="shared" si="563"/>
        <v>40069.878819444442</v>
      </c>
      <c r="U2292">
        <f t="shared" si="564"/>
        <v>0</v>
      </c>
      <c r="V2292">
        <f t="shared" si="565"/>
        <v>1</v>
      </c>
      <c r="W2292">
        <f t="shared" si="566"/>
        <v>0</v>
      </c>
      <c r="X2292">
        <f t="shared" si="567"/>
        <v>0</v>
      </c>
      <c r="Y2292">
        <f t="shared" si="568"/>
        <v>0</v>
      </c>
      <c r="Z2292">
        <f t="shared" si="569"/>
        <v>0</v>
      </c>
      <c r="AA2292">
        <f t="shared" si="570"/>
        <v>0</v>
      </c>
      <c r="AB2292">
        <f t="shared" si="571"/>
        <v>0</v>
      </c>
      <c r="AC2292">
        <f t="shared" si="572"/>
        <v>0</v>
      </c>
      <c r="AD2292">
        <f t="shared" si="573"/>
        <v>0</v>
      </c>
      <c r="AE2292">
        <f t="shared" si="574"/>
        <v>0</v>
      </c>
      <c r="AF2292">
        <f t="shared" si="575"/>
        <v>0</v>
      </c>
    </row>
    <row r="2293" spans="1:32" ht="60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560"/>
        <v>1.728</v>
      </c>
      <c r="P2293" s="8">
        <f t="shared" si="561"/>
        <v>100.46511627906976</v>
      </c>
      <c r="Q2293" t="s">
        <v>8325</v>
      </c>
      <c r="R2293" t="s">
        <v>8326</v>
      </c>
      <c r="S2293" s="12">
        <f t="shared" si="562"/>
        <v>41021.791666666664</v>
      </c>
      <c r="T2293" s="12">
        <f t="shared" si="563"/>
        <v>40987.602060185185</v>
      </c>
      <c r="U2293">
        <f t="shared" si="564"/>
        <v>0</v>
      </c>
      <c r="V2293">
        <f t="shared" si="565"/>
        <v>1</v>
      </c>
      <c r="W2293">
        <f t="shared" si="566"/>
        <v>0</v>
      </c>
      <c r="X2293">
        <f t="shared" si="567"/>
        <v>0</v>
      </c>
      <c r="Y2293">
        <f t="shared" si="568"/>
        <v>0</v>
      </c>
      <c r="Z2293">
        <f t="shared" si="569"/>
        <v>0</v>
      </c>
      <c r="AA2293">
        <f t="shared" si="570"/>
        <v>0</v>
      </c>
      <c r="AB2293">
        <f t="shared" si="571"/>
        <v>0</v>
      </c>
      <c r="AC2293">
        <f t="shared" si="572"/>
        <v>0</v>
      </c>
      <c r="AD2293">
        <f t="shared" si="573"/>
        <v>0</v>
      </c>
      <c r="AE2293">
        <f t="shared" si="574"/>
        <v>0</v>
      </c>
      <c r="AF2293">
        <f t="shared" si="575"/>
        <v>0</v>
      </c>
    </row>
    <row r="2294" spans="1:32" ht="60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560"/>
        <v>1.072505</v>
      </c>
      <c r="P2294" s="8">
        <f t="shared" si="561"/>
        <v>46.630652173913049</v>
      </c>
      <c r="Q2294" t="s">
        <v>8325</v>
      </c>
      <c r="R2294" t="s">
        <v>8326</v>
      </c>
      <c r="S2294" s="12">
        <f t="shared" si="562"/>
        <v>41017.322638888887</v>
      </c>
      <c r="T2294" s="12">
        <f t="shared" si="563"/>
        <v>40987.322638888887</v>
      </c>
      <c r="U2294">
        <f t="shared" si="564"/>
        <v>0</v>
      </c>
      <c r="V2294">
        <f t="shared" si="565"/>
        <v>1</v>
      </c>
      <c r="W2294">
        <f t="shared" si="566"/>
        <v>0</v>
      </c>
      <c r="X2294">
        <f t="shared" si="567"/>
        <v>0</v>
      </c>
      <c r="Y2294">
        <f t="shared" si="568"/>
        <v>0</v>
      </c>
      <c r="Z2294">
        <f t="shared" si="569"/>
        <v>0</v>
      </c>
      <c r="AA2294">
        <f t="shared" si="570"/>
        <v>0</v>
      </c>
      <c r="AB2294">
        <f t="shared" si="571"/>
        <v>0</v>
      </c>
      <c r="AC2294">
        <f t="shared" si="572"/>
        <v>0</v>
      </c>
      <c r="AD2294">
        <f t="shared" si="573"/>
        <v>0</v>
      </c>
      <c r="AE2294">
        <f t="shared" si="574"/>
        <v>0</v>
      </c>
      <c r="AF2294">
        <f t="shared" si="575"/>
        <v>0</v>
      </c>
    </row>
    <row r="2295" spans="1:32" ht="30" x14ac:dyDescent="0.25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560"/>
        <v>1.0823529411764705</v>
      </c>
      <c r="P2295" s="8">
        <f t="shared" si="561"/>
        <v>34.074074074074076</v>
      </c>
      <c r="Q2295" t="s">
        <v>8325</v>
      </c>
      <c r="R2295" t="s">
        <v>8326</v>
      </c>
      <c r="S2295" s="12">
        <f t="shared" si="562"/>
        <v>41176.790972222225</v>
      </c>
      <c r="T2295" s="12">
        <f t="shared" si="563"/>
        <v>41151.333321759259</v>
      </c>
      <c r="U2295">
        <f t="shared" si="564"/>
        <v>1</v>
      </c>
      <c r="V2295">
        <f t="shared" si="565"/>
        <v>0</v>
      </c>
      <c r="W2295">
        <f t="shared" si="566"/>
        <v>0</v>
      </c>
      <c r="X2295">
        <f t="shared" si="567"/>
        <v>0</v>
      </c>
      <c r="Y2295">
        <f t="shared" si="568"/>
        <v>0</v>
      </c>
      <c r="Z2295">
        <f t="shared" si="569"/>
        <v>0</v>
      </c>
      <c r="AA2295">
        <f t="shared" si="570"/>
        <v>0</v>
      </c>
      <c r="AB2295">
        <f t="shared" si="571"/>
        <v>0</v>
      </c>
      <c r="AC2295">
        <f t="shared" si="572"/>
        <v>0</v>
      </c>
      <c r="AD2295">
        <f t="shared" si="573"/>
        <v>0</v>
      </c>
      <c r="AE2295">
        <f t="shared" si="574"/>
        <v>0</v>
      </c>
      <c r="AF2295">
        <f t="shared" si="575"/>
        <v>0</v>
      </c>
    </row>
    <row r="2296" spans="1:32" ht="60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560"/>
        <v>1.4608079999999999</v>
      </c>
      <c r="P2296" s="8">
        <f t="shared" si="561"/>
        <v>65.214642857142863</v>
      </c>
      <c r="Q2296" t="s">
        <v>8325</v>
      </c>
      <c r="R2296" t="s">
        <v>8326</v>
      </c>
      <c r="S2296" s="12">
        <f t="shared" si="562"/>
        <v>41294.34814814815</v>
      </c>
      <c r="T2296" s="12">
        <f t="shared" si="563"/>
        <v>41264.34814814815</v>
      </c>
      <c r="U2296">
        <f t="shared" si="564"/>
        <v>0</v>
      </c>
      <c r="V2296">
        <f t="shared" si="565"/>
        <v>0</v>
      </c>
      <c r="W2296">
        <f t="shared" si="566"/>
        <v>1</v>
      </c>
      <c r="X2296">
        <f t="shared" si="567"/>
        <v>0</v>
      </c>
      <c r="Y2296">
        <f t="shared" si="568"/>
        <v>0</v>
      </c>
      <c r="Z2296">
        <f t="shared" si="569"/>
        <v>0</v>
      </c>
      <c r="AA2296">
        <f t="shared" si="570"/>
        <v>0</v>
      </c>
      <c r="AB2296">
        <f t="shared" si="571"/>
        <v>0</v>
      </c>
      <c r="AC2296">
        <f t="shared" si="572"/>
        <v>0</v>
      </c>
      <c r="AD2296">
        <f t="shared" si="573"/>
        <v>0</v>
      </c>
      <c r="AE2296">
        <f t="shared" si="574"/>
        <v>0</v>
      </c>
      <c r="AF2296">
        <f t="shared" si="575"/>
        <v>0</v>
      </c>
    </row>
    <row r="2297" spans="1:32" ht="60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560"/>
        <v>1.2524999999999999</v>
      </c>
      <c r="P2297" s="8">
        <f t="shared" si="561"/>
        <v>44.205882352941174</v>
      </c>
      <c r="Q2297" t="s">
        <v>8325</v>
      </c>
      <c r="R2297" t="s">
        <v>8326</v>
      </c>
      <c r="S2297" s="12">
        <f t="shared" si="562"/>
        <v>41300.579351851848</v>
      </c>
      <c r="T2297" s="12">
        <f t="shared" si="563"/>
        <v>41270.579351851848</v>
      </c>
      <c r="U2297">
        <f t="shared" si="564"/>
        <v>0</v>
      </c>
      <c r="V2297">
        <f t="shared" si="565"/>
        <v>1</v>
      </c>
      <c r="W2297">
        <f t="shared" si="566"/>
        <v>0</v>
      </c>
      <c r="X2297">
        <f t="shared" si="567"/>
        <v>0</v>
      </c>
      <c r="Y2297">
        <f t="shared" si="568"/>
        <v>0</v>
      </c>
      <c r="Z2297">
        <f t="shared" si="569"/>
        <v>0</v>
      </c>
      <c r="AA2297">
        <f t="shared" si="570"/>
        <v>0</v>
      </c>
      <c r="AB2297">
        <f t="shared" si="571"/>
        <v>0</v>
      </c>
      <c r="AC2297">
        <f t="shared" si="572"/>
        <v>0</v>
      </c>
      <c r="AD2297">
        <f t="shared" si="573"/>
        <v>0</v>
      </c>
      <c r="AE2297">
        <f t="shared" si="574"/>
        <v>0</v>
      </c>
      <c r="AF2297">
        <f t="shared" si="575"/>
        <v>0</v>
      </c>
    </row>
    <row r="2298" spans="1:32" ht="45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560"/>
        <v>1.4907142857142857</v>
      </c>
      <c r="P2298" s="8">
        <f t="shared" si="561"/>
        <v>71.965517241379317</v>
      </c>
      <c r="Q2298" t="s">
        <v>8325</v>
      </c>
      <c r="R2298" t="s">
        <v>8326</v>
      </c>
      <c r="S2298" s="12">
        <f t="shared" si="562"/>
        <v>40962.356782407405</v>
      </c>
      <c r="T2298" s="12">
        <f t="shared" si="563"/>
        <v>40927.356782407405</v>
      </c>
      <c r="U2298">
        <f t="shared" si="564"/>
        <v>0</v>
      </c>
      <c r="V2298">
        <f t="shared" si="565"/>
        <v>0</v>
      </c>
      <c r="W2298">
        <f t="shared" si="566"/>
        <v>1</v>
      </c>
      <c r="X2298">
        <f t="shared" si="567"/>
        <v>0</v>
      </c>
      <c r="Y2298">
        <f t="shared" si="568"/>
        <v>0</v>
      </c>
      <c r="Z2298">
        <f t="shared" si="569"/>
        <v>0</v>
      </c>
      <c r="AA2298">
        <f t="shared" si="570"/>
        <v>0</v>
      </c>
      <c r="AB2298">
        <f t="shared" si="571"/>
        <v>0</v>
      </c>
      <c r="AC2298">
        <f t="shared" si="572"/>
        <v>0</v>
      </c>
      <c r="AD2298">
        <f t="shared" si="573"/>
        <v>0</v>
      </c>
      <c r="AE2298">
        <f t="shared" si="574"/>
        <v>0</v>
      </c>
      <c r="AF2298">
        <f t="shared" si="575"/>
        <v>0</v>
      </c>
    </row>
    <row r="2299" spans="1:32" ht="30" x14ac:dyDescent="0.25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560"/>
        <v>1.006</v>
      </c>
      <c r="P2299" s="8">
        <f t="shared" si="561"/>
        <v>52.94736842105263</v>
      </c>
      <c r="Q2299" t="s">
        <v>8325</v>
      </c>
      <c r="R2299" t="s">
        <v>8326</v>
      </c>
      <c r="S2299" s="12">
        <f t="shared" si="562"/>
        <v>40981.790972222225</v>
      </c>
      <c r="T2299" s="12">
        <f t="shared" si="563"/>
        <v>40947.667233796295</v>
      </c>
      <c r="U2299">
        <f t="shared" si="564"/>
        <v>1</v>
      </c>
      <c r="V2299">
        <f t="shared" si="565"/>
        <v>1</v>
      </c>
      <c r="W2299">
        <f t="shared" si="566"/>
        <v>0</v>
      </c>
      <c r="X2299">
        <f t="shared" si="567"/>
        <v>0</v>
      </c>
      <c r="Y2299">
        <f t="shared" si="568"/>
        <v>0</v>
      </c>
      <c r="Z2299">
        <f t="shared" si="569"/>
        <v>0</v>
      </c>
      <c r="AA2299">
        <f t="shared" si="570"/>
        <v>0</v>
      </c>
      <c r="AB2299">
        <f t="shared" si="571"/>
        <v>0</v>
      </c>
      <c r="AC2299">
        <f t="shared" si="572"/>
        <v>0</v>
      </c>
      <c r="AD2299">
        <f t="shared" si="573"/>
        <v>0</v>
      </c>
      <c r="AE2299">
        <f t="shared" si="574"/>
        <v>0</v>
      </c>
      <c r="AF2299">
        <f t="shared" si="575"/>
        <v>0</v>
      </c>
    </row>
    <row r="2300" spans="1:32" ht="45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560"/>
        <v>1.0507333333333333</v>
      </c>
      <c r="P2300" s="8">
        <f t="shared" si="561"/>
        <v>109.45138888888889</v>
      </c>
      <c r="Q2300" t="s">
        <v>8325</v>
      </c>
      <c r="R2300" t="s">
        <v>8326</v>
      </c>
      <c r="S2300" s="12">
        <f t="shared" si="562"/>
        <v>41724.423993055556</v>
      </c>
      <c r="T2300" s="12">
        <f t="shared" si="563"/>
        <v>41694.46565972222</v>
      </c>
      <c r="U2300">
        <f t="shared" si="564"/>
        <v>0</v>
      </c>
      <c r="V2300">
        <f t="shared" si="565"/>
        <v>0</v>
      </c>
      <c r="W2300">
        <f t="shared" si="566"/>
        <v>0</v>
      </c>
      <c r="X2300">
        <f t="shared" si="567"/>
        <v>0</v>
      </c>
      <c r="Y2300">
        <f t="shared" si="568"/>
        <v>0</v>
      </c>
      <c r="Z2300">
        <f t="shared" si="569"/>
        <v>0</v>
      </c>
      <c r="AA2300">
        <f t="shared" si="570"/>
        <v>0</v>
      </c>
      <c r="AB2300">
        <f t="shared" si="571"/>
        <v>1</v>
      </c>
      <c r="AC2300">
        <f t="shared" si="572"/>
        <v>0</v>
      </c>
      <c r="AD2300">
        <f t="shared" si="573"/>
        <v>0</v>
      </c>
      <c r="AE2300">
        <f t="shared" si="574"/>
        <v>0</v>
      </c>
      <c r="AF2300">
        <f t="shared" si="575"/>
        <v>0</v>
      </c>
    </row>
    <row r="2301" spans="1:32" ht="45" x14ac:dyDescent="0.25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560"/>
        <v>3.5016666666666665</v>
      </c>
      <c r="P2301" s="8">
        <f t="shared" si="561"/>
        <v>75.035714285714292</v>
      </c>
      <c r="Q2301" t="s">
        <v>8325</v>
      </c>
      <c r="R2301" t="s">
        <v>8326</v>
      </c>
      <c r="S2301" s="12">
        <f t="shared" si="562"/>
        <v>40579.657511574071</v>
      </c>
      <c r="T2301" s="12">
        <f t="shared" si="563"/>
        <v>40564.657511574071</v>
      </c>
      <c r="U2301">
        <f t="shared" si="564"/>
        <v>1</v>
      </c>
      <c r="V2301">
        <f t="shared" si="565"/>
        <v>0</v>
      </c>
      <c r="W2301">
        <f t="shared" si="566"/>
        <v>0</v>
      </c>
      <c r="X2301">
        <f t="shared" si="567"/>
        <v>0</v>
      </c>
      <c r="Y2301">
        <f t="shared" si="568"/>
        <v>0</v>
      </c>
      <c r="Z2301">
        <f t="shared" si="569"/>
        <v>0</v>
      </c>
      <c r="AA2301">
        <f t="shared" si="570"/>
        <v>0</v>
      </c>
      <c r="AB2301">
        <f t="shared" si="571"/>
        <v>0</v>
      </c>
      <c r="AC2301">
        <f t="shared" si="572"/>
        <v>0</v>
      </c>
      <c r="AD2301">
        <f t="shared" si="573"/>
        <v>0</v>
      </c>
      <c r="AE2301">
        <f t="shared" si="574"/>
        <v>0</v>
      </c>
      <c r="AF2301">
        <f t="shared" si="575"/>
        <v>0</v>
      </c>
    </row>
    <row r="2302" spans="1:32" ht="45" x14ac:dyDescent="0.25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560"/>
        <v>1.0125</v>
      </c>
      <c r="P2302" s="8">
        <f t="shared" si="561"/>
        <v>115.71428571428571</v>
      </c>
      <c r="Q2302" t="s">
        <v>8325</v>
      </c>
      <c r="R2302" t="s">
        <v>8326</v>
      </c>
      <c r="S2302" s="12">
        <f t="shared" si="562"/>
        <v>41088.352037037039</v>
      </c>
      <c r="T2302" s="12">
        <f t="shared" si="563"/>
        <v>41074.352037037039</v>
      </c>
      <c r="U2302">
        <f t="shared" si="564"/>
        <v>1</v>
      </c>
      <c r="V2302">
        <f t="shared" si="565"/>
        <v>0</v>
      </c>
      <c r="W2302">
        <f t="shared" si="566"/>
        <v>0</v>
      </c>
      <c r="X2302">
        <f t="shared" si="567"/>
        <v>0</v>
      </c>
      <c r="Y2302">
        <f t="shared" si="568"/>
        <v>0</v>
      </c>
      <c r="Z2302">
        <f t="shared" si="569"/>
        <v>0</v>
      </c>
      <c r="AA2302">
        <f t="shared" si="570"/>
        <v>0</v>
      </c>
      <c r="AB2302">
        <f t="shared" si="571"/>
        <v>0</v>
      </c>
      <c r="AC2302">
        <f t="shared" si="572"/>
        <v>0</v>
      </c>
      <c r="AD2302">
        <f t="shared" si="573"/>
        <v>0</v>
      </c>
      <c r="AE2302">
        <f t="shared" si="574"/>
        <v>0</v>
      </c>
      <c r="AF2302">
        <f t="shared" si="575"/>
        <v>0</v>
      </c>
    </row>
    <row r="2303" spans="1:32" ht="30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560"/>
        <v>1.336044</v>
      </c>
      <c r="P2303" s="8">
        <f t="shared" si="561"/>
        <v>31.659810426540286</v>
      </c>
      <c r="Q2303" t="s">
        <v>8325</v>
      </c>
      <c r="R2303" t="s">
        <v>8329</v>
      </c>
      <c r="S2303" s="12">
        <f t="shared" si="562"/>
        <v>41445.771944444445</v>
      </c>
      <c r="T2303" s="12">
        <f t="shared" si="563"/>
        <v>41415.771944444445</v>
      </c>
      <c r="U2303">
        <f t="shared" si="564"/>
        <v>0</v>
      </c>
      <c r="V2303">
        <f t="shared" si="565"/>
        <v>0</v>
      </c>
      <c r="W2303">
        <f t="shared" si="566"/>
        <v>1</v>
      </c>
      <c r="X2303">
        <f t="shared" si="567"/>
        <v>0</v>
      </c>
      <c r="Y2303">
        <f t="shared" si="568"/>
        <v>0</v>
      </c>
      <c r="Z2303">
        <f t="shared" si="569"/>
        <v>0</v>
      </c>
      <c r="AA2303">
        <f t="shared" si="570"/>
        <v>0</v>
      </c>
      <c r="AB2303">
        <f t="shared" si="571"/>
        <v>0</v>
      </c>
      <c r="AC2303">
        <f t="shared" si="572"/>
        <v>0</v>
      </c>
      <c r="AD2303">
        <f t="shared" si="573"/>
        <v>0</v>
      </c>
      <c r="AE2303">
        <f t="shared" si="574"/>
        <v>0</v>
      </c>
      <c r="AF2303">
        <f t="shared" si="575"/>
        <v>0</v>
      </c>
    </row>
    <row r="2304" spans="1:32" ht="45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560"/>
        <v>1.7065217391304348</v>
      </c>
      <c r="P2304" s="8">
        <f t="shared" si="561"/>
        <v>46.176470588235297</v>
      </c>
      <c r="Q2304" t="s">
        <v>8325</v>
      </c>
      <c r="R2304" t="s">
        <v>8329</v>
      </c>
      <c r="S2304" s="12">
        <f t="shared" si="562"/>
        <v>41638.916666666664</v>
      </c>
      <c r="T2304" s="12">
        <f t="shared" si="563"/>
        <v>41605.493449074071</v>
      </c>
      <c r="U2304">
        <f t="shared" si="564"/>
        <v>0</v>
      </c>
      <c r="V2304">
        <f t="shared" si="565"/>
        <v>1</v>
      </c>
      <c r="W2304">
        <f t="shared" si="566"/>
        <v>0</v>
      </c>
      <c r="X2304">
        <f t="shared" si="567"/>
        <v>0</v>
      </c>
      <c r="Y2304">
        <f t="shared" si="568"/>
        <v>0</v>
      </c>
      <c r="Z2304">
        <f t="shared" si="569"/>
        <v>0</v>
      </c>
      <c r="AA2304">
        <f t="shared" si="570"/>
        <v>0</v>
      </c>
      <c r="AB2304">
        <f t="shared" si="571"/>
        <v>0</v>
      </c>
      <c r="AC2304">
        <f t="shared" si="572"/>
        <v>0</v>
      </c>
      <c r="AD2304">
        <f t="shared" si="573"/>
        <v>0</v>
      </c>
      <c r="AE2304">
        <f t="shared" si="574"/>
        <v>0</v>
      </c>
      <c r="AF2304">
        <f t="shared" si="575"/>
        <v>0</v>
      </c>
    </row>
    <row r="2305" spans="1:32" ht="60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560"/>
        <v>1.0935829457364341</v>
      </c>
      <c r="P2305" s="8">
        <f t="shared" si="561"/>
        <v>68.481650485436887</v>
      </c>
      <c r="Q2305" t="s">
        <v>8325</v>
      </c>
      <c r="R2305" t="s">
        <v>8329</v>
      </c>
      <c r="S2305" s="12">
        <f t="shared" si="562"/>
        <v>40889.777731481481</v>
      </c>
      <c r="T2305" s="12">
        <f t="shared" si="563"/>
        <v>40849.736064814817</v>
      </c>
      <c r="U2305">
        <f t="shared" si="564"/>
        <v>0</v>
      </c>
      <c r="V2305">
        <f t="shared" si="565"/>
        <v>0</v>
      </c>
      <c r="W2305">
        <f t="shared" si="566"/>
        <v>1</v>
      </c>
      <c r="X2305">
        <f t="shared" si="567"/>
        <v>0</v>
      </c>
      <c r="Y2305">
        <f t="shared" si="568"/>
        <v>0</v>
      </c>
      <c r="Z2305">
        <f t="shared" si="569"/>
        <v>0</v>
      </c>
      <c r="AA2305">
        <f t="shared" si="570"/>
        <v>0</v>
      </c>
      <c r="AB2305">
        <f t="shared" si="571"/>
        <v>0</v>
      </c>
      <c r="AC2305">
        <f t="shared" si="572"/>
        <v>0</v>
      </c>
      <c r="AD2305">
        <f t="shared" si="573"/>
        <v>0</v>
      </c>
      <c r="AE2305">
        <f t="shared" si="574"/>
        <v>0</v>
      </c>
      <c r="AF2305">
        <f t="shared" si="575"/>
        <v>0</v>
      </c>
    </row>
    <row r="2306" spans="1:32" ht="45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560"/>
        <v>1.0070033333333335</v>
      </c>
      <c r="P2306" s="8">
        <f t="shared" si="561"/>
        <v>53.469203539823013</v>
      </c>
      <c r="Q2306" t="s">
        <v>8325</v>
      </c>
      <c r="R2306" t="s">
        <v>8329</v>
      </c>
      <c r="S2306" s="12">
        <f t="shared" si="562"/>
        <v>40543.832638888889</v>
      </c>
      <c r="T2306" s="12">
        <f t="shared" si="563"/>
        <v>40502.440868055557</v>
      </c>
      <c r="U2306">
        <f t="shared" si="564"/>
        <v>0</v>
      </c>
      <c r="V2306">
        <f t="shared" si="565"/>
        <v>0</v>
      </c>
      <c r="W2306">
        <f t="shared" si="566"/>
        <v>1</v>
      </c>
      <c r="X2306">
        <f t="shared" si="567"/>
        <v>0</v>
      </c>
      <c r="Y2306">
        <f t="shared" si="568"/>
        <v>0</v>
      </c>
      <c r="Z2306">
        <f t="shared" si="569"/>
        <v>0</v>
      </c>
      <c r="AA2306">
        <f t="shared" si="570"/>
        <v>0</v>
      </c>
      <c r="AB2306">
        <f t="shared" si="571"/>
        <v>0</v>
      </c>
      <c r="AC2306">
        <f t="shared" si="572"/>
        <v>0</v>
      </c>
      <c r="AD2306">
        <f t="shared" si="573"/>
        <v>0</v>
      </c>
      <c r="AE2306">
        <f t="shared" si="574"/>
        <v>0</v>
      </c>
      <c r="AF2306">
        <f t="shared" si="575"/>
        <v>0</v>
      </c>
    </row>
    <row r="2307" spans="1:32" ht="60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576">E2307/D2307</f>
        <v>1.0122777777777778</v>
      </c>
      <c r="P2307" s="8">
        <f t="shared" ref="P2307:P2370" si="577">E2307/L2307</f>
        <v>109.10778443113773</v>
      </c>
      <c r="Q2307" t="s">
        <v>8325</v>
      </c>
      <c r="R2307" t="s">
        <v>8329</v>
      </c>
      <c r="S2307" s="12">
        <f t="shared" ref="S2307:S2370" si="578">(I2307/86400)+25569+(-9/24)</f>
        <v>41859.375</v>
      </c>
      <c r="T2307" s="12">
        <f t="shared" ref="T2307:T2370" si="579">(J2307/86400)+25569+(-9/24)</f>
        <v>41834.320277777777</v>
      </c>
      <c r="U2307">
        <f t="shared" ref="U2307:U2370" si="580">COUNTIFS(D2307, "&gt;=0", D2307,"&lt;=1000")</f>
        <v>0</v>
      </c>
      <c r="V2307">
        <f t="shared" ref="V2307:V2370" si="581">COUNTIFS(D2307, "&gt;=1000", D2307,"&lt;=4999")</f>
        <v>0</v>
      </c>
      <c r="W2307">
        <f t="shared" ref="W2307:W2370" si="582">COUNTIFS(D2307, "&gt;=5000", D2307,"&lt;=9999")</f>
        <v>0</v>
      </c>
      <c r="X2307">
        <f t="shared" ref="X2307:X2370" si="583">COUNTIFS(D2307, "&gt;=10000", D2307,"&lt;=14999")</f>
        <v>0</v>
      </c>
      <c r="Y2307">
        <f t="shared" ref="Y2307:Y2370" si="584">COUNTIFS(D2307, "&gt;=15000", D2307,"&lt;=19999")</f>
        <v>1</v>
      </c>
      <c r="Z2307">
        <f t="shared" ref="Z2307:Z2370" si="585">COUNTIFS(D2307, "&gt;=20000", D2307,"&lt;=24999")</f>
        <v>0</v>
      </c>
      <c r="AA2307">
        <f t="shared" ref="AA2307:AA2370" si="586">COUNTIFS(D2307, "&gt;=25000", D2307,"&lt;=29999")</f>
        <v>0</v>
      </c>
      <c r="AB2307">
        <f t="shared" ref="AB2307:AB2370" si="587">COUNTIFS(D2307, "&gt;=30000", D2307,"&lt;=34999")</f>
        <v>0</v>
      </c>
      <c r="AC2307">
        <f t="shared" ref="AC2307:AC2370" si="588">COUNTIFS(D2307, "&gt;=35000", D2307,"&lt;=39999")</f>
        <v>0</v>
      </c>
      <c r="AD2307">
        <f t="shared" ref="AD2307:AD2370" si="589">COUNTIFS(D2307, "&gt;=40000", D2307,"&lt;=44999")</f>
        <v>0</v>
      </c>
      <c r="AE2307">
        <f t="shared" ref="AE2307:AE2370" si="590">COUNTIFS(D2307, "&gt;=45000", D2307,"&lt;=49999")</f>
        <v>0</v>
      </c>
      <c r="AF2307">
        <f t="shared" ref="AF2307:AF2370" si="591">COUNTIFS(D2307, "&gt;=50000")</f>
        <v>0</v>
      </c>
    </row>
    <row r="2308" spans="1:32" ht="45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576"/>
        <v>1.0675857142857144</v>
      </c>
      <c r="P2308" s="8">
        <f t="shared" si="577"/>
        <v>51.185616438356163</v>
      </c>
      <c r="Q2308" t="s">
        <v>8325</v>
      </c>
      <c r="R2308" t="s">
        <v>8329</v>
      </c>
      <c r="S2308" s="12">
        <f t="shared" si="578"/>
        <v>40977.79315972222</v>
      </c>
      <c r="T2308" s="12">
        <f t="shared" si="579"/>
        <v>40947.79315972222</v>
      </c>
      <c r="U2308">
        <f t="shared" si="580"/>
        <v>0</v>
      </c>
      <c r="V2308">
        <f t="shared" si="581"/>
        <v>1</v>
      </c>
      <c r="W2308">
        <f t="shared" si="582"/>
        <v>0</v>
      </c>
      <c r="X2308">
        <f t="shared" si="583"/>
        <v>0</v>
      </c>
      <c r="Y2308">
        <f t="shared" si="584"/>
        <v>0</v>
      </c>
      <c r="Z2308">
        <f t="shared" si="585"/>
        <v>0</v>
      </c>
      <c r="AA2308">
        <f t="shared" si="586"/>
        <v>0</v>
      </c>
      <c r="AB2308">
        <f t="shared" si="587"/>
        <v>0</v>
      </c>
      <c r="AC2308">
        <f t="shared" si="588"/>
        <v>0</v>
      </c>
      <c r="AD2308">
        <f t="shared" si="589"/>
        <v>0</v>
      </c>
      <c r="AE2308">
        <f t="shared" si="590"/>
        <v>0</v>
      </c>
      <c r="AF2308">
        <f t="shared" si="591"/>
        <v>0</v>
      </c>
    </row>
    <row r="2309" spans="1:32" ht="45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576"/>
        <v>1.0665777537961894</v>
      </c>
      <c r="P2309" s="8">
        <f t="shared" si="577"/>
        <v>27.936800000000002</v>
      </c>
      <c r="Q2309" t="s">
        <v>8325</v>
      </c>
      <c r="R2309" t="s">
        <v>8329</v>
      </c>
      <c r="S2309" s="12">
        <f t="shared" si="578"/>
        <v>41034.427407407406</v>
      </c>
      <c r="T2309" s="12">
        <f t="shared" si="579"/>
        <v>41004.427465277782</v>
      </c>
      <c r="U2309">
        <f t="shared" si="580"/>
        <v>0</v>
      </c>
      <c r="V2309">
        <f t="shared" si="581"/>
        <v>1</v>
      </c>
      <c r="W2309">
        <f t="shared" si="582"/>
        <v>0</v>
      </c>
      <c r="X2309">
        <f t="shared" si="583"/>
        <v>0</v>
      </c>
      <c r="Y2309">
        <f t="shared" si="584"/>
        <v>0</v>
      </c>
      <c r="Z2309">
        <f t="shared" si="585"/>
        <v>0</v>
      </c>
      <c r="AA2309">
        <f t="shared" si="586"/>
        <v>0</v>
      </c>
      <c r="AB2309">
        <f t="shared" si="587"/>
        <v>0</v>
      </c>
      <c r="AC2309">
        <f t="shared" si="588"/>
        <v>0</v>
      </c>
      <c r="AD2309">
        <f t="shared" si="589"/>
        <v>0</v>
      </c>
      <c r="AE2309">
        <f t="shared" si="590"/>
        <v>0</v>
      </c>
      <c r="AF2309">
        <f t="shared" si="591"/>
        <v>0</v>
      </c>
    </row>
    <row r="2310" spans="1:32" ht="60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576"/>
        <v>1.0130622</v>
      </c>
      <c r="P2310" s="8">
        <f t="shared" si="577"/>
        <v>82.496921824104234</v>
      </c>
      <c r="Q2310" t="s">
        <v>8325</v>
      </c>
      <c r="R2310" t="s">
        <v>8329</v>
      </c>
      <c r="S2310" s="12">
        <f t="shared" si="578"/>
        <v>41879.666666666664</v>
      </c>
      <c r="T2310" s="12">
        <f t="shared" si="579"/>
        <v>41851.587916666671</v>
      </c>
      <c r="U2310">
        <f t="shared" si="580"/>
        <v>0</v>
      </c>
      <c r="V2310">
        <f t="shared" si="581"/>
        <v>0</v>
      </c>
      <c r="W2310">
        <f t="shared" si="582"/>
        <v>0</v>
      </c>
      <c r="X2310">
        <f t="shared" si="583"/>
        <v>0</v>
      </c>
      <c r="Y2310">
        <f t="shared" si="584"/>
        <v>0</v>
      </c>
      <c r="Z2310">
        <f t="shared" si="585"/>
        <v>0</v>
      </c>
      <c r="AA2310">
        <f t="shared" si="586"/>
        <v>0</v>
      </c>
      <c r="AB2310">
        <f t="shared" si="587"/>
        <v>0</v>
      </c>
      <c r="AC2310">
        <f t="shared" si="588"/>
        <v>0</v>
      </c>
      <c r="AD2310">
        <f t="shared" si="589"/>
        <v>0</v>
      </c>
      <c r="AE2310">
        <f t="shared" si="590"/>
        <v>0</v>
      </c>
      <c r="AF2310">
        <f t="shared" si="591"/>
        <v>1</v>
      </c>
    </row>
    <row r="2311" spans="1:32" ht="45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576"/>
        <v>1.0667450000000001</v>
      </c>
      <c r="P2311" s="8">
        <f t="shared" si="577"/>
        <v>59.817476635514019</v>
      </c>
      <c r="Q2311" t="s">
        <v>8325</v>
      </c>
      <c r="R2311" t="s">
        <v>8329</v>
      </c>
      <c r="S2311" s="12">
        <f t="shared" si="578"/>
        <v>41342.612696759257</v>
      </c>
      <c r="T2311" s="12">
        <f t="shared" si="579"/>
        <v>41307.612696759257</v>
      </c>
      <c r="U2311">
        <f t="shared" si="580"/>
        <v>0</v>
      </c>
      <c r="V2311">
        <f t="shared" si="581"/>
        <v>0</v>
      </c>
      <c r="W2311">
        <f t="shared" si="582"/>
        <v>1</v>
      </c>
      <c r="X2311">
        <f t="shared" si="583"/>
        <v>0</v>
      </c>
      <c r="Y2311">
        <f t="shared" si="584"/>
        <v>0</v>
      </c>
      <c r="Z2311">
        <f t="shared" si="585"/>
        <v>0</v>
      </c>
      <c r="AA2311">
        <f t="shared" si="586"/>
        <v>0</v>
      </c>
      <c r="AB2311">
        <f t="shared" si="587"/>
        <v>0</v>
      </c>
      <c r="AC2311">
        <f t="shared" si="588"/>
        <v>0</v>
      </c>
      <c r="AD2311">
        <f t="shared" si="589"/>
        <v>0</v>
      </c>
      <c r="AE2311">
        <f t="shared" si="590"/>
        <v>0</v>
      </c>
      <c r="AF2311">
        <f t="shared" si="591"/>
        <v>0</v>
      </c>
    </row>
    <row r="2312" spans="1:32" ht="60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576"/>
        <v>4.288397837837838</v>
      </c>
      <c r="P2312" s="8">
        <f t="shared" si="577"/>
        <v>64.816470588235291</v>
      </c>
      <c r="Q2312" t="s">
        <v>8325</v>
      </c>
      <c r="R2312" t="s">
        <v>8329</v>
      </c>
      <c r="S2312" s="12">
        <f t="shared" si="578"/>
        <v>41354.377488425926</v>
      </c>
      <c r="T2312" s="12">
        <f t="shared" si="579"/>
        <v>41324.41915509259</v>
      </c>
      <c r="U2312">
        <f t="shared" si="580"/>
        <v>0</v>
      </c>
      <c r="V2312">
        <f t="shared" si="581"/>
        <v>0</v>
      </c>
      <c r="W2312">
        <f t="shared" si="582"/>
        <v>0</v>
      </c>
      <c r="X2312">
        <f t="shared" si="583"/>
        <v>0</v>
      </c>
      <c r="Y2312">
        <f t="shared" si="584"/>
        <v>1</v>
      </c>
      <c r="Z2312">
        <f t="shared" si="585"/>
        <v>0</v>
      </c>
      <c r="AA2312">
        <f t="shared" si="586"/>
        <v>0</v>
      </c>
      <c r="AB2312">
        <f t="shared" si="587"/>
        <v>0</v>
      </c>
      <c r="AC2312">
        <f t="shared" si="588"/>
        <v>0</v>
      </c>
      <c r="AD2312">
        <f t="shared" si="589"/>
        <v>0</v>
      </c>
      <c r="AE2312">
        <f t="shared" si="590"/>
        <v>0</v>
      </c>
      <c r="AF2312">
        <f t="shared" si="591"/>
        <v>0</v>
      </c>
    </row>
    <row r="2313" spans="1:32" ht="45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576"/>
        <v>1.0411111111111111</v>
      </c>
      <c r="P2313" s="8">
        <f t="shared" si="577"/>
        <v>90.09615384615384</v>
      </c>
      <c r="Q2313" t="s">
        <v>8325</v>
      </c>
      <c r="R2313" t="s">
        <v>8329</v>
      </c>
      <c r="S2313" s="12">
        <f t="shared" si="578"/>
        <v>41765.629502314812</v>
      </c>
      <c r="T2313" s="12">
        <f t="shared" si="579"/>
        <v>41735.629502314812</v>
      </c>
      <c r="U2313">
        <f t="shared" si="580"/>
        <v>0</v>
      </c>
      <c r="V2313">
        <f t="shared" si="581"/>
        <v>0</v>
      </c>
      <c r="W2313">
        <f t="shared" si="582"/>
        <v>1</v>
      </c>
      <c r="X2313">
        <f t="shared" si="583"/>
        <v>0</v>
      </c>
      <c r="Y2313">
        <f t="shared" si="584"/>
        <v>0</v>
      </c>
      <c r="Z2313">
        <f t="shared" si="585"/>
        <v>0</v>
      </c>
      <c r="AA2313">
        <f t="shared" si="586"/>
        <v>0</v>
      </c>
      <c r="AB2313">
        <f t="shared" si="587"/>
        <v>0</v>
      </c>
      <c r="AC2313">
        <f t="shared" si="588"/>
        <v>0</v>
      </c>
      <c r="AD2313">
        <f t="shared" si="589"/>
        <v>0</v>
      </c>
      <c r="AE2313">
        <f t="shared" si="590"/>
        <v>0</v>
      </c>
      <c r="AF2313">
        <f t="shared" si="591"/>
        <v>0</v>
      </c>
    </row>
    <row r="2314" spans="1:32" ht="45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576"/>
        <v>1.0786666666666667</v>
      </c>
      <c r="P2314" s="8">
        <f t="shared" si="577"/>
        <v>40.962025316455694</v>
      </c>
      <c r="Q2314" t="s">
        <v>8325</v>
      </c>
      <c r="R2314" t="s">
        <v>8329</v>
      </c>
      <c r="S2314" s="12">
        <f t="shared" si="578"/>
        <v>41747.583333333336</v>
      </c>
      <c r="T2314" s="12">
        <f t="shared" si="579"/>
        <v>41716.257847222223</v>
      </c>
      <c r="U2314">
        <f t="shared" si="580"/>
        <v>0</v>
      </c>
      <c r="V2314">
        <f t="shared" si="581"/>
        <v>1</v>
      </c>
      <c r="W2314">
        <f t="shared" si="582"/>
        <v>0</v>
      </c>
      <c r="X2314">
        <f t="shared" si="583"/>
        <v>0</v>
      </c>
      <c r="Y2314">
        <f t="shared" si="584"/>
        <v>0</v>
      </c>
      <c r="Z2314">
        <f t="shared" si="585"/>
        <v>0</v>
      </c>
      <c r="AA2314">
        <f t="shared" si="586"/>
        <v>0</v>
      </c>
      <c r="AB2314">
        <f t="shared" si="587"/>
        <v>0</v>
      </c>
      <c r="AC2314">
        <f t="shared" si="588"/>
        <v>0</v>
      </c>
      <c r="AD2314">
        <f t="shared" si="589"/>
        <v>0</v>
      </c>
      <c r="AE2314">
        <f t="shared" si="590"/>
        <v>0</v>
      </c>
      <c r="AF2314">
        <f t="shared" si="591"/>
        <v>0</v>
      </c>
    </row>
    <row r="2315" spans="1:32" ht="30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576"/>
        <v>1.7584040000000001</v>
      </c>
      <c r="P2315" s="8">
        <f t="shared" si="577"/>
        <v>56.000127388535034</v>
      </c>
      <c r="Q2315" t="s">
        <v>8325</v>
      </c>
      <c r="R2315" t="s">
        <v>8329</v>
      </c>
      <c r="S2315" s="12">
        <f t="shared" si="578"/>
        <v>41032.583634259259</v>
      </c>
      <c r="T2315" s="12">
        <f t="shared" si="579"/>
        <v>41002.583634259259</v>
      </c>
      <c r="U2315">
        <f t="shared" si="580"/>
        <v>0</v>
      </c>
      <c r="V2315">
        <f t="shared" si="581"/>
        <v>0</v>
      </c>
      <c r="W2315">
        <f t="shared" si="582"/>
        <v>1</v>
      </c>
      <c r="X2315">
        <f t="shared" si="583"/>
        <v>0</v>
      </c>
      <c r="Y2315">
        <f t="shared" si="584"/>
        <v>0</v>
      </c>
      <c r="Z2315">
        <f t="shared" si="585"/>
        <v>0</v>
      </c>
      <c r="AA2315">
        <f t="shared" si="586"/>
        <v>0</v>
      </c>
      <c r="AB2315">
        <f t="shared" si="587"/>
        <v>0</v>
      </c>
      <c r="AC2315">
        <f t="shared" si="588"/>
        <v>0</v>
      </c>
      <c r="AD2315">
        <f t="shared" si="589"/>
        <v>0</v>
      </c>
      <c r="AE2315">
        <f t="shared" si="590"/>
        <v>0</v>
      </c>
      <c r="AF2315">
        <f t="shared" si="591"/>
        <v>0</v>
      </c>
    </row>
    <row r="2316" spans="1:32" ht="60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576"/>
        <v>1.5697000000000001</v>
      </c>
      <c r="P2316" s="8">
        <f t="shared" si="577"/>
        <v>37.672800000000002</v>
      </c>
      <c r="Q2316" t="s">
        <v>8325</v>
      </c>
      <c r="R2316" t="s">
        <v>8329</v>
      </c>
      <c r="S2316" s="12">
        <f t="shared" si="578"/>
        <v>41067.176585648151</v>
      </c>
      <c r="T2316" s="12">
        <f t="shared" si="579"/>
        <v>41037.176585648151</v>
      </c>
      <c r="U2316">
        <f t="shared" si="580"/>
        <v>0</v>
      </c>
      <c r="V2316">
        <f t="shared" si="581"/>
        <v>1</v>
      </c>
      <c r="W2316">
        <f t="shared" si="582"/>
        <v>0</v>
      </c>
      <c r="X2316">
        <f t="shared" si="583"/>
        <v>0</v>
      </c>
      <c r="Y2316">
        <f t="shared" si="584"/>
        <v>0</v>
      </c>
      <c r="Z2316">
        <f t="shared" si="585"/>
        <v>0</v>
      </c>
      <c r="AA2316">
        <f t="shared" si="586"/>
        <v>0</v>
      </c>
      <c r="AB2316">
        <f t="shared" si="587"/>
        <v>0</v>
      </c>
      <c r="AC2316">
        <f t="shared" si="588"/>
        <v>0</v>
      </c>
      <c r="AD2316">
        <f t="shared" si="589"/>
        <v>0</v>
      </c>
      <c r="AE2316">
        <f t="shared" si="590"/>
        <v>0</v>
      </c>
      <c r="AF2316">
        <f t="shared" si="591"/>
        <v>0</v>
      </c>
    </row>
    <row r="2317" spans="1:32" ht="45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576"/>
        <v>1.026</v>
      </c>
      <c r="P2317" s="8">
        <f t="shared" si="577"/>
        <v>40.078125</v>
      </c>
      <c r="Q2317" t="s">
        <v>8325</v>
      </c>
      <c r="R2317" t="s">
        <v>8329</v>
      </c>
      <c r="S2317" s="12">
        <f t="shared" si="578"/>
        <v>41034.35119212963</v>
      </c>
      <c r="T2317" s="12">
        <f t="shared" si="579"/>
        <v>41004.35119212963</v>
      </c>
      <c r="U2317">
        <f t="shared" si="580"/>
        <v>0</v>
      </c>
      <c r="V2317">
        <f t="shared" si="581"/>
        <v>1</v>
      </c>
      <c r="W2317">
        <f t="shared" si="582"/>
        <v>0</v>
      </c>
      <c r="X2317">
        <f t="shared" si="583"/>
        <v>0</v>
      </c>
      <c r="Y2317">
        <f t="shared" si="584"/>
        <v>0</v>
      </c>
      <c r="Z2317">
        <f t="shared" si="585"/>
        <v>0</v>
      </c>
      <c r="AA2317">
        <f t="shared" si="586"/>
        <v>0</v>
      </c>
      <c r="AB2317">
        <f t="shared" si="587"/>
        <v>0</v>
      </c>
      <c r="AC2317">
        <f t="shared" si="588"/>
        <v>0</v>
      </c>
      <c r="AD2317">
        <f t="shared" si="589"/>
        <v>0</v>
      </c>
      <c r="AE2317">
        <f t="shared" si="590"/>
        <v>0</v>
      </c>
      <c r="AF2317">
        <f t="shared" si="591"/>
        <v>0</v>
      </c>
    </row>
    <row r="2318" spans="1:32" ht="60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576"/>
        <v>1.0404266666666666</v>
      </c>
      <c r="P2318" s="8">
        <f t="shared" si="577"/>
        <v>78.031999999999996</v>
      </c>
      <c r="Q2318" t="s">
        <v>8325</v>
      </c>
      <c r="R2318" t="s">
        <v>8329</v>
      </c>
      <c r="S2318" s="12">
        <f t="shared" si="578"/>
        <v>40156.391666666663</v>
      </c>
      <c r="T2318" s="12">
        <f t="shared" si="579"/>
        <v>40079.350115740745</v>
      </c>
      <c r="U2318">
        <f t="shared" si="580"/>
        <v>0</v>
      </c>
      <c r="V2318">
        <f t="shared" si="581"/>
        <v>0</v>
      </c>
      <c r="W2318">
        <f t="shared" si="582"/>
        <v>0</v>
      </c>
      <c r="X2318">
        <f t="shared" si="583"/>
        <v>0</v>
      </c>
      <c r="Y2318">
        <f t="shared" si="584"/>
        <v>1</v>
      </c>
      <c r="Z2318">
        <f t="shared" si="585"/>
        <v>0</v>
      </c>
      <c r="AA2318">
        <f t="shared" si="586"/>
        <v>0</v>
      </c>
      <c r="AB2318">
        <f t="shared" si="587"/>
        <v>0</v>
      </c>
      <c r="AC2318">
        <f t="shared" si="588"/>
        <v>0</v>
      </c>
      <c r="AD2318">
        <f t="shared" si="589"/>
        <v>0</v>
      </c>
      <c r="AE2318">
        <f t="shared" si="590"/>
        <v>0</v>
      </c>
      <c r="AF2318">
        <f t="shared" si="591"/>
        <v>0</v>
      </c>
    </row>
    <row r="2319" spans="1:32" ht="45" x14ac:dyDescent="0.25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576"/>
        <v>1.04</v>
      </c>
      <c r="P2319" s="8">
        <f t="shared" si="577"/>
        <v>18.90909090909091</v>
      </c>
      <c r="Q2319" t="s">
        <v>8325</v>
      </c>
      <c r="R2319" t="s">
        <v>8329</v>
      </c>
      <c r="S2319" s="12">
        <f t="shared" si="578"/>
        <v>40223.833333333336</v>
      </c>
      <c r="T2319" s="12">
        <f t="shared" si="579"/>
        <v>40192.167233796295</v>
      </c>
      <c r="U2319">
        <f t="shared" si="580"/>
        <v>1</v>
      </c>
      <c r="V2319">
        <f t="shared" si="581"/>
        <v>0</v>
      </c>
      <c r="W2319">
        <f t="shared" si="582"/>
        <v>0</v>
      </c>
      <c r="X2319">
        <f t="shared" si="583"/>
        <v>0</v>
      </c>
      <c r="Y2319">
        <f t="shared" si="584"/>
        <v>0</v>
      </c>
      <c r="Z2319">
        <f t="shared" si="585"/>
        <v>0</v>
      </c>
      <c r="AA2319">
        <f t="shared" si="586"/>
        <v>0</v>
      </c>
      <c r="AB2319">
        <f t="shared" si="587"/>
        <v>0</v>
      </c>
      <c r="AC2319">
        <f t="shared" si="588"/>
        <v>0</v>
      </c>
      <c r="AD2319">
        <f t="shared" si="589"/>
        <v>0</v>
      </c>
      <c r="AE2319">
        <f t="shared" si="590"/>
        <v>0</v>
      </c>
      <c r="AF2319">
        <f t="shared" si="591"/>
        <v>0</v>
      </c>
    </row>
    <row r="2320" spans="1:32" ht="60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576"/>
        <v>1.2105999999999999</v>
      </c>
      <c r="P2320" s="8">
        <f t="shared" si="577"/>
        <v>37.134969325153371</v>
      </c>
      <c r="Q2320" t="s">
        <v>8325</v>
      </c>
      <c r="R2320" t="s">
        <v>8329</v>
      </c>
      <c r="S2320" s="12">
        <f t="shared" si="578"/>
        <v>40081.790972222225</v>
      </c>
      <c r="T2320" s="12">
        <f t="shared" si="579"/>
        <v>40050.268680555557</v>
      </c>
      <c r="U2320">
        <f t="shared" si="580"/>
        <v>0</v>
      </c>
      <c r="V2320">
        <f t="shared" si="581"/>
        <v>0</v>
      </c>
      <c r="W2320">
        <f t="shared" si="582"/>
        <v>1</v>
      </c>
      <c r="X2320">
        <f t="shared" si="583"/>
        <v>0</v>
      </c>
      <c r="Y2320">
        <f t="shared" si="584"/>
        <v>0</v>
      </c>
      <c r="Z2320">
        <f t="shared" si="585"/>
        <v>0</v>
      </c>
      <c r="AA2320">
        <f t="shared" si="586"/>
        <v>0</v>
      </c>
      <c r="AB2320">
        <f t="shared" si="587"/>
        <v>0</v>
      </c>
      <c r="AC2320">
        <f t="shared" si="588"/>
        <v>0</v>
      </c>
      <c r="AD2320">
        <f t="shared" si="589"/>
        <v>0</v>
      </c>
      <c r="AE2320">
        <f t="shared" si="590"/>
        <v>0</v>
      </c>
      <c r="AF2320">
        <f t="shared" si="591"/>
        <v>0</v>
      </c>
    </row>
    <row r="2321" spans="1:32" ht="45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576"/>
        <v>1.077</v>
      </c>
      <c r="P2321" s="8">
        <f t="shared" si="577"/>
        <v>41.961038961038959</v>
      </c>
      <c r="Q2321" t="s">
        <v>8325</v>
      </c>
      <c r="R2321" t="s">
        <v>8329</v>
      </c>
      <c r="S2321" s="12">
        <f t="shared" si="578"/>
        <v>41622.707002314812</v>
      </c>
      <c r="T2321" s="12">
        <f t="shared" si="579"/>
        <v>41592.707002314812</v>
      </c>
      <c r="U2321">
        <f t="shared" si="580"/>
        <v>0</v>
      </c>
      <c r="V2321">
        <f t="shared" si="581"/>
        <v>1</v>
      </c>
      <c r="W2321">
        <f t="shared" si="582"/>
        <v>0</v>
      </c>
      <c r="X2321">
        <f t="shared" si="583"/>
        <v>0</v>
      </c>
      <c r="Y2321">
        <f t="shared" si="584"/>
        <v>0</v>
      </c>
      <c r="Z2321">
        <f t="shared" si="585"/>
        <v>0</v>
      </c>
      <c r="AA2321">
        <f t="shared" si="586"/>
        <v>0</v>
      </c>
      <c r="AB2321">
        <f t="shared" si="587"/>
        <v>0</v>
      </c>
      <c r="AC2321">
        <f t="shared" si="588"/>
        <v>0</v>
      </c>
      <c r="AD2321">
        <f t="shared" si="589"/>
        <v>0</v>
      </c>
      <c r="AE2321">
        <f t="shared" si="590"/>
        <v>0</v>
      </c>
      <c r="AF2321">
        <f t="shared" si="591"/>
        <v>0</v>
      </c>
    </row>
    <row r="2322" spans="1:32" ht="60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576"/>
        <v>1.0866</v>
      </c>
      <c r="P2322" s="8">
        <f t="shared" si="577"/>
        <v>61.044943820224717</v>
      </c>
      <c r="Q2322" t="s">
        <v>8325</v>
      </c>
      <c r="R2322" t="s">
        <v>8329</v>
      </c>
      <c r="S2322" s="12">
        <f t="shared" si="578"/>
        <v>41731.400462962964</v>
      </c>
      <c r="T2322" s="12">
        <f t="shared" si="579"/>
        <v>41696.442129629628</v>
      </c>
      <c r="U2322">
        <f t="shared" si="580"/>
        <v>0</v>
      </c>
      <c r="V2322">
        <f t="shared" si="581"/>
        <v>0</v>
      </c>
      <c r="W2322">
        <f t="shared" si="582"/>
        <v>1</v>
      </c>
      <c r="X2322">
        <f t="shared" si="583"/>
        <v>0</v>
      </c>
      <c r="Y2322">
        <f t="shared" si="584"/>
        <v>0</v>
      </c>
      <c r="Z2322">
        <f t="shared" si="585"/>
        <v>0</v>
      </c>
      <c r="AA2322">
        <f t="shared" si="586"/>
        <v>0</v>
      </c>
      <c r="AB2322">
        <f t="shared" si="587"/>
        <v>0</v>
      </c>
      <c r="AC2322">
        <f t="shared" si="588"/>
        <v>0</v>
      </c>
      <c r="AD2322">
        <f t="shared" si="589"/>
        <v>0</v>
      </c>
      <c r="AE2322">
        <f t="shared" si="590"/>
        <v>0</v>
      </c>
      <c r="AF2322">
        <f t="shared" si="591"/>
        <v>0</v>
      </c>
    </row>
    <row r="2323" spans="1:32" ht="45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576"/>
        <v>0.39120962394619685</v>
      </c>
      <c r="P2323" s="8">
        <f t="shared" si="577"/>
        <v>64.53125</v>
      </c>
      <c r="Q2323" t="s">
        <v>8336</v>
      </c>
      <c r="R2323" t="s">
        <v>8352</v>
      </c>
      <c r="S2323" s="12">
        <f t="shared" si="578"/>
        <v>42828.84376157407</v>
      </c>
      <c r="T2323" s="12">
        <f t="shared" si="579"/>
        <v>42798.885428240741</v>
      </c>
      <c r="U2323">
        <f t="shared" si="580"/>
        <v>0</v>
      </c>
      <c r="V2323">
        <f t="shared" si="581"/>
        <v>0</v>
      </c>
      <c r="W2323">
        <f t="shared" si="582"/>
        <v>0</v>
      </c>
      <c r="X2323">
        <f t="shared" si="583"/>
        <v>1</v>
      </c>
      <c r="Y2323">
        <f t="shared" si="584"/>
        <v>0</v>
      </c>
      <c r="Z2323">
        <f t="shared" si="585"/>
        <v>0</v>
      </c>
      <c r="AA2323">
        <f t="shared" si="586"/>
        <v>0</v>
      </c>
      <c r="AB2323">
        <f t="shared" si="587"/>
        <v>0</v>
      </c>
      <c r="AC2323">
        <f t="shared" si="588"/>
        <v>0</v>
      </c>
      <c r="AD2323">
        <f t="shared" si="589"/>
        <v>0</v>
      </c>
      <c r="AE2323">
        <f t="shared" si="590"/>
        <v>0</v>
      </c>
      <c r="AF2323">
        <f t="shared" si="591"/>
        <v>0</v>
      </c>
    </row>
    <row r="2324" spans="1:32" ht="45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576"/>
        <v>3.1481481481481478E-2</v>
      </c>
      <c r="P2324" s="8">
        <f t="shared" si="577"/>
        <v>21.25</v>
      </c>
      <c r="Q2324" t="s">
        <v>8336</v>
      </c>
      <c r="R2324" t="s">
        <v>8352</v>
      </c>
      <c r="S2324" s="12">
        <f t="shared" si="578"/>
        <v>42834.478807870371</v>
      </c>
      <c r="T2324" s="12">
        <f t="shared" si="579"/>
        <v>42804.520474537036</v>
      </c>
      <c r="U2324">
        <f t="shared" si="580"/>
        <v>0</v>
      </c>
      <c r="V2324">
        <f t="shared" si="581"/>
        <v>1</v>
      </c>
      <c r="W2324">
        <f t="shared" si="582"/>
        <v>0</v>
      </c>
      <c r="X2324">
        <f t="shared" si="583"/>
        <v>0</v>
      </c>
      <c r="Y2324">
        <f t="shared" si="584"/>
        <v>0</v>
      </c>
      <c r="Z2324">
        <f t="shared" si="585"/>
        <v>0</v>
      </c>
      <c r="AA2324">
        <f t="shared" si="586"/>
        <v>0</v>
      </c>
      <c r="AB2324">
        <f t="shared" si="587"/>
        <v>0</v>
      </c>
      <c r="AC2324">
        <f t="shared" si="588"/>
        <v>0</v>
      </c>
      <c r="AD2324">
        <f t="shared" si="589"/>
        <v>0</v>
      </c>
      <c r="AE2324">
        <f t="shared" si="590"/>
        <v>0</v>
      </c>
      <c r="AF2324">
        <f t="shared" si="591"/>
        <v>0</v>
      </c>
    </row>
    <row r="2325" spans="1:32" ht="45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576"/>
        <v>0.48</v>
      </c>
      <c r="P2325" s="8">
        <f t="shared" si="577"/>
        <v>30</v>
      </c>
      <c r="Q2325" t="s">
        <v>8336</v>
      </c>
      <c r="R2325" t="s">
        <v>8352</v>
      </c>
      <c r="S2325" s="12">
        <f t="shared" si="578"/>
        <v>42814.380173611113</v>
      </c>
      <c r="T2325" s="12">
        <f t="shared" si="579"/>
        <v>42807.380173611113</v>
      </c>
      <c r="U2325">
        <f t="shared" si="580"/>
        <v>1</v>
      </c>
      <c r="V2325">
        <f t="shared" si="581"/>
        <v>0</v>
      </c>
      <c r="W2325">
        <f t="shared" si="582"/>
        <v>0</v>
      </c>
      <c r="X2325">
        <f t="shared" si="583"/>
        <v>0</v>
      </c>
      <c r="Y2325">
        <f t="shared" si="584"/>
        <v>0</v>
      </c>
      <c r="Z2325">
        <f t="shared" si="585"/>
        <v>0</v>
      </c>
      <c r="AA2325">
        <f t="shared" si="586"/>
        <v>0</v>
      </c>
      <c r="AB2325">
        <f t="shared" si="587"/>
        <v>0</v>
      </c>
      <c r="AC2325">
        <f t="shared" si="588"/>
        <v>0</v>
      </c>
      <c r="AD2325">
        <f t="shared" si="589"/>
        <v>0</v>
      </c>
      <c r="AE2325">
        <f t="shared" si="590"/>
        <v>0</v>
      </c>
      <c r="AF2325">
        <f t="shared" si="591"/>
        <v>0</v>
      </c>
    </row>
    <row r="2326" spans="1:32" ht="45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576"/>
        <v>0.20733333333333334</v>
      </c>
      <c r="P2326" s="8">
        <f t="shared" si="577"/>
        <v>25.491803278688526</v>
      </c>
      <c r="Q2326" t="s">
        <v>8336</v>
      </c>
      <c r="R2326" t="s">
        <v>8352</v>
      </c>
      <c r="S2326" s="12">
        <f t="shared" si="578"/>
        <v>42820.468576388885</v>
      </c>
      <c r="T2326" s="12">
        <f t="shared" si="579"/>
        <v>42790.510243055556</v>
      </c>
      <c r="U2326">
        <f t="shared" si="580"/>
        <v>0</v>
      </c>
      <c r="V2326">
        <f t="shared" si="581"/>
        <v>0</v>
      </c>
      <c r="W2326">
        <f t="shared" si="582"/>
        <v>1</v>
      </c>
      <c r="X2326">
        <f t="shared" si="583"/>
        <v>0</v>
      </c>
      <c r="Y2326">
        <f t="shared" si="584"/>
        <v>0</v>
      </c>
      <c r="Z2326">
        <f t="shared" si="585"/>
        <v>0</v>
      </c>
      <c r="AA2326">
        <f t="shared" si="586"/>
        <v>0</v>
      </c>
      <c r="AB2326">
        <f t="shared" si="587"/>
        <v>0</v>
      </c>
      <c r="AC2326">
        <f t="shared" si="588"/>
        <v>0</v>
      </c>
      <c r="AD2326">
        <f t="shared" si="589"/>
        <v>0</v>
      </c>
      <c r="AE2326">
        <f t="shared" si="590"/>
        <v>0</v>
      </c>
      <c r="AF2326">
        <f t="shared" si="591"/>
        <v>0</v>
      </c>
    </row>
    <row r="2327" spans="1:32" ht="60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576"/>
        <v>0.08</v>
      </c>
      <c r="P2327" s="8">
        <f t="shared" si="577"/>
        <v>11.428571428571429</v>
      </c>
      <c r="Q2327" t="s">
        <v>8336</v>
      </c>
      <c r="R2327" t="s">
        <v>8352</v>
      </c>
      <c r="S2327" s="12">
        <f t="shared" si="578"/>
        <v>42823.605682870373</v>
      </c>
      <c r="T2327" s="12">
        <f t="shared" si="579"/>
        <v>42793.647349537037</v>
      </c>
      <c r="U2327">
        <f t="shared" si="580"/>
        <v>1</v>
      </c>
      <c r="V2327">
        <f t="shared" si="581"/>
        <v>1</v>
      </c>
      <c r="W2327">
        <f t="shared" si="582"/>
        <v>0</v>
      </c>
      <c r="X2327">
        <f t="shared" si="583"/>
        <v>0</v>
      </c>
      <c r="Y2327">
        <f t="shared" si="584"/>
        <v>0</v>
      </c>
      <c r="Z2327">
        <f t="shared" si="585"/>
        <v>0</v>
      </c>
      <c r="AA2327">
        <f t="shared" si="586"/>
        <v>0</v>
      </c>
      <c r="AB2327">
        <f t="shared" si="587"/>
        <v>0</v>
      </c>
      <c r="AC2327">
        <f t="shared" si="588"/>
        <v>0</v>
      </c>
      <c r="AD2327">
        <f t="shared" si="589"/>
        <v>0</v>
      </c>
      <c r="AE2327">
        <f t="shared" si="590"/>
        <v>0</v>
      </c>
      <c r="AF2327">
        <f t="shared" si="591"/>
        <v>0</v>
      </c>
    </row>
    <row r="2328" spans="1:32" ht="60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576"/>
        <v>7.1999999999999998E-3</v>
      </c>
      <c r="P2328" s="8">
        <f t="shared" si="577"/>
        <v>108</v>
      </c>
      <c r="Q2328" t="s">
        <v>8336</v>
      </c>
      <c r="R2328" t="s">
        <v>8352</v>
      </c>
      <c r="S2328" s="12">
        <f t="shared" si="578"/>
        <v>42855.333333333328</v>
      </c>
      <c r="T2328" s="12">
        <f t="shared" si="579"/>
        <v>42803.659120370372</v>
      </c>
      <c r="U2328">
        <f t="shared" si="580"/>
        <v>0</v>
      </c>
      <c r="V2328">
        <f t="shared" si="581"/>
        <v>0</v>
      </c>
      <c r="W2328">
        <f t="shared" si="582"/>
        <v>0</v>
      </c>
      <c r="X2328">
        <f t="shared" si="583"/>
        <v>0</v>
      </c>
      <c r="Y2328">
        <f t="shared" si="584"/>
        <v>1</v>
      </c>
      <c r="Z2328">
        <f t="shared" si="585"/>
        <v>0</v>
      </c>
      <c r="AA2328">
        <f t="shared" si="586"/>
        <v>0</v>
      </c>
      <c r="AB2328">
        <f t="shared" si="587"/>
        <v>0</v>
      </c>
      <c r="AC2328">
        <f t="shared" si="588"/>
        <v>0</v>
      </c>
      <c r="AD2328">
        <f t="shared" si="589"/>
        <v>0</v>
      </c>
      <c r="AE2328">
        <f t="shared" si="590"/>
        <v>0</v>
      </c>
      <c r="AF2328">
        <f t="shared" si="591"/>
        <v>0</v>
      </c>
    </row>
    <row r="2329" spans="1:32" ht="45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576"/>
        <v>5.2609431428571432</v>
      </c>
      <c r="P2329" s="8">
        <f t="shared" si="577"/>
        <v>54.883162444113267</v>
      </c>
      <c r="Q2329" t="s">
        <v>8336</v>
      </c>
      <c r="R2329" t="s">
        <v>8352</v>
      </c>
      <c r="S2329" s="12">
        <f t="shared" si="578"/>
        <v>41877.542129629626</v>
      </c>
      <c r="T2329" s="12">
        <f t="shared" si="579"/>
        <v>41842.542129629626</v>
      </c>
      <c r="U2329">
        <f t="shared" si="580"/>
        <v>0</v>
      </c>
      <c r="V2329">
        <f t="shared" si="581"/>
        <v>0</v>
      </c>
      <c r="W2329">
        <f t="shared" si="582"/>
        <v>0</v>
      </c>
      <c r="X2329">
        <f t="shared" si="583"/>
        <v>0</v>
      </c>
      <c r="Y2329">
        <f t="shared" si="584"/>
        <v>0</v>
      </c>
      <c r="Z2329">
        <f t="shared" si="585"/>
        <v>0</v>
      </c>
      <c r="AA2329">
        <f t="shared" si="586"/>
        <v>0</v>
      </c>
      <c r="AB2329">
        <f t="shared" si="587"/>
        <v>0</v>
      </c>
      <c r="AC2329">
        <f t="shared" si="588"/>
        <v>1</v>
      </c>
      <c r="AD2329">
        <f t="shared" si="589"/>
        <v>0</v>
      </c>
      <c r="AE2329">
        <f t="shared" si="590"/>
        <v>0</v>
      </c>
      <c r="AF2329">
        <f t="shared" si="591"/>
        <v>0</v>
      </c>
    </row>
    <row r="2330" spans="1:32" ht="60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576"/>
        <v>2.5445000000000002</v>
      </c>
      <c r="P2330" s="8">
        <f t="shared" si="577"/>
        <v>47.383612662942269</v>
      </c>
      <c r="Q2330" t="s">
        <v>8336</v>
      </c>
      <c r="R2330" t="s">
        <v>8352</v>
      </c>
      <c r="S2330" s="12">
        <f t="shared" si="578"/>
        <v>42169.406678240739</v>
      </c>
      <c r="T2330" s="12">
        <f t="shared" si="579"/>
        <v>42139.406678240739</v>
      </c>
      <c r="U2330">
        <f t="shared" si="580"/>
        <v>0</v>
      </c>
      <c r="V2330">
        <f t="shared" si="581"/>
        <v>0</v>
      </c>
      <c r="W2330">
        <f t="shared" si="582"/>
        <v>0</v>
      </c>
      <c r="X2330">
        <f t="shared" si="583"/>
        <v>1</v>
      </c>
      <c r="Y2330">
        <f t="shared" si="584"/>
        <v>0</v>
      </c>
      <c r="Z2330">
        <f t="shared" si="585"/>
        <v>0</v>
      </c>
      <c r="AA2330">
        <f t="shared" si="586"/>
        <v>0</v>
      </c>
      <c r="AB2330">
        <f t="shared" si="587"/>
        <v>0</v>
      </c>
      <c r="AC2330">
        <f t="shared" si="588"/>
        <v>0</v>
      </c>
      <c r="AD2330">
        <f t="shared" si="589"/>
        <v>0</v>
      </c>
      <c r="AE2330">
        <f t="shared" si="590"/>
        <v>0</v>
      </c>
      <c r="AF2330">
        <f t="shared" si="591"/>
        <v>0</v>
      </c>
    </row>
    <row r="2331" spans="1:32" ht="45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576"/>
        <v>1.0591999999999999</v>
      </c>
      <c r="P2331" s="8">
        <f t="shared" si="577"/>
        <v>211.84</v>
      </c>
      <c r="Q2331" t="s">
        <v>8336</v>
      </c>
      <c r="R2331" t="s">
        <v>8352</v>
      </c>
      <c r="S2331" s="12">
        <f t="shared" si="578"/>
        <v>41837.249374999999</v>
      </c>
      <c r="T2331" s="12">
        <f t="shared" si="579"/>
        <v>41807.249374999999</v>
      </c>
      <c r="U2331">
        <f t="shared" si="580"/>
        <v>0</v>
      </c>
      <c r="V2331">
        <f t="shared" si="581"/>
        <v>0</v>
      </c>
      <c r="W2331">
        <f t="shared" si="582"/>
        <v>0</v>
      </c>
      <c r="X2331">
        <f t="shared" si="583"/>
        <v>0</v>
      </c>
      <c r="Y2331">
        <f t="shared" si="584"/>
        <v>0</v>
      </c>
      <c r="Z2331">
        <f t="shared" si="585"/>
        <v>0</v>
      </c>
      <c r="AA2331">
        <f t="shared" si="586"/>
        <v>1</v>
      </c>
      <c r="AB2331">
        <f t="shared" si="587"/>
        <v>0</v>
      </c>
      <c r="AC2331">
        <f t="shared" si="588"/>
        <v>0</v>
      </c>
      <c r="AD2331">
        <f t="shared" si="589"/>
        <v>0</v>
      </c>
      <c r="AE2331">
        <f t="shared" si="590"/>
        <v>0</v>
      </c>
      <c r="AF2331">
        <f t="shared" si="591"/>
        <v>0</v>
      </c>
    </row>
    <row r="2332" spans="1:32" ht="60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576"/>
        <v>1.0242285714285715</v>
      </c>
      <c r="P2332" s="8">
        <f t="shared" si="577"/>
        <v>219.92638036809817</v>
      </c>
      <c r="Q2332" t="s">
        <v>8336</v>
      </c>
      <c r="R2332" t="s">
        <v>8352</v>
      </c>
      <c r="S2332" s="12">
        <f t="shared" si="578"/>
        <v>42362.625</v>
      </c>
      <c r="T2332" s="12">
        <f t="shared" si="579"/>
        <v>42332.52480324074</v>
      </c>
      <c r="U2332">
        <f t="shared" si="580"/>
        <v>0</v>
      </c>
      <c r="V2332">
        <f t="shared" si="581"/>
        <v>0</v>
      </c>
      <c r="W2332">
        <f t="shared" si="582"/>
        <v>0</v>
      </c>
      <c r="X2332">
        <f t="shared" si="583"/>
        <v>0</v>
      </c>
      <c r="Y2332">
        <f t="shared" si="584"/>
        <v>0</v>
      </c>
      <c r="Z2332">
        <f t="shared" si="585"/>
        <v>0</v>
      </c>
      <c r="AA2332">
        <f t="shared" si="586"/>
        <v>0</v>
      </c>
      <c r="AB2332">
        <f t="shared" si="587"/>
        <v>0</v>
      </c>
      <c r="AC2332">
        <f t="shared" si="588"/>
        <v>1</v>
      </c>
      <c r="AD2332">
        <f t="shared" si="589"/>
        <v>0</v>
      </c>
      <c r="AE2332">
        <f t="shared" si="590"/>
        <v>0</v>
      </c>
      <c r="AF2332">
        <f t="shared" si="591"/>
        <v>0</v>
      </c>
    </row>
    <row r="2333" spans="1:32" ht="45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576"/>
        <v>1.4431375</v>
      </c>
      <c r="P2333" s="8">
        <f t="shared" si="577"/>
        <v>40.795406360424032</v>
      </c>
      <c r="Q2333" t="s">
        <v>8336</v>
      </c>
      <c r="R2333" t="s">
        <v>8352</v>
      </c>
      <c r="S2333" s="12">
        <f t="shared" si="578"/>
        <v>41868.630671296298</v>
      </c>
      <c r="T2333" s="12">
        <f t="shared" si="579"/>
        <v>41838.630671296298</v>
      </c>
      <c r="U2333">
        <f t="shared" si="580"/>
        <v>0</v>
      </c>
      <c r="V2333">
        <f t="shared" si="581"/>
        <v>0</v>
      </c>
      <c r="W2333">
        <f t="shared" si="582"/>
        <v>1</v>
      </c>
      <c r="X2333">
        <f t="shared" si="583"/>
        <v>0</v>
      </c>
      <c r="Y2333">
        <f t="shared" si="584"/>
        <v>0</v>
      </c>
      <c r="Z2333">
        <f t="shared" si="585"/>
        <v>0</v>
      </c>
      <c r="AA2333">
        <f t="shared" si="586"/>
        <v>0</v>
      </c>
      <c r="AB2333">
        <f t="shared" si="587"/>
        <v>0</v>
      </c>
      <c r="AC2333">
        <f t="shared" si="588"/>
        <v>0</v>
      </c>
      <c r="AD2333">
        <f t="shared" si="589"/>
        <v>0</v>
      </c>
      <c r="AE2333">
        <f t="shared" si="590"/>
        <v>0</v>
      </c>
      <c r="AF2333">
        <f t="shared" si="591"/>
        <v>0</v>
      </c>
    </row>
    <row r="2334" spans="1:32" ht="60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576"/>
        <v>1.06308</v>
      </c>
      <c r="P2334" s="8">
        <f t="shared" si="577"/>
        <v>75.502840909090907</v>
      </c>
      <c r="Q2334" t="s">
        <v>8336</v>
      </c>
      <c r="R2334" t="s">
        <v>8352</v>
      </c>
      <c r="S2334" s="12">
        <f t="shared" si="578"/>
        <v>42041.253136574072</v>
      </c>
      <c r="T2334" s="12">
        <f t="shared" si="579"/>
        <v>42011.253136574072</v>
      </c>
      <c r="U2334">
        <f t="shared" si="580"/>
        <v>0</v>
      </c>
      <c r="V2334">
        <f t="shared" si="581"/>
        <v>0</v>
      </c>
      <c r="W2334">
        <f t="shared" si="582"/>
        <v>0</v>
      </c>
      <c r="X2334">
        <f t="shared" si="583"/>
        <v>0</v>
      </c>
      <c r="Y2334">
        <f t="shared" si="584"/>
        <v>0</v>
      </c>
      <c r="Z2334">
        <f t="shared" si="585"/>
        <v>0</v>
      </c>
      <c r="AA2334">
        <f t="shared" si="586"/>
        <v>1</v>
      </c>
      <c r="AB2334">
        <f t="shared" si="587"/>
        <v>0</v>
      </c>
      <c r="AC2334">
        <f t="shared" si="588"/>
        <v>0</v>
      </c>
      <c r="AD2334">
        <f t="shared" si="589"/>
        <v>0</v>
      </c>
      <c r="AE2334">
        <f t="shared" si="590"/>
        <v>0</v>
      </c>
      <c r="AF2334">
        <f t="shared" si="591"/>
        <v>0</v>
      </c>
    </row>
    <row r="2335" spans="1:32" ht="60" x14ac:dyDescent="0.25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576"/>
        <v>2.1216666666666666</v>
      </c>
      <c r="P2335" s="8">
        <f t="shared" si="577"/>
        <v>13.542553191489361</v>
      </c>
      <c r="Q2335" t="s">
        <v>8336</v>
      </c>
      <c r="R2335" t="s">
        <v>8352</v>
      </c>
      <c r="S2335" s="12">
        <f t="shared" si="578"/>
        <v>41788.368055555555</v>
      </c>
      <c r="T2335" s="12">
        <f t="shared" si="579"/>
        <v>41767.275347222225</v>
      </c>
      <c r="U2335">
        <f t="shared" si="580"/>
        <v>1</v>
      </c>
      <c r="V2335">
        <f t="shared" si="581"/>
        <v>0</v>
      </c>
      <c r="W2335">
        <f t="shared" si="582"/>
        <v>0</v>
      </c>
      <c r="X2335">
        <f t="shared" si="583"/>
        <v>0</v>
      </c>
      <c r="Y2335">
        <f t="shared" si="584"/>
        <v>0</v>
      </c>
      <c r="Z2335">
        <f t="shared" si="585"/>
        <v>0</v>
      </c>
      <c r="AA2335">
        <f t="shared" si="586"/>
        <v>0</v>
      </c>
      <c r="AB2335">
        <f t="shared" si="587"/>
        <v>0</v>
      </c>
      <c r="AC2335">
        <f t="shared" si="588"/>
        <v>0</v>
      </c>
      <c r="AD2335">
        <f t="shared" si="589"/>
        <v>0</v>
      </c>
      <c r="AE2335">
        <f t="shared" si="590"/>
        <v>0</v>
      </c>
      <c r="AF2335">
        <f t="shared" si="591"/>
        <v>0</v>
      </c>
    </row>
    <row r="2336" spans="1:32" ht="45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576"/>
        <v>1.0195000000000001</v>
      </c>
      <c r="P2336" s="8">
        <f t="shared" si="577"/>
        <v>60.865671641791046</v>
      </c>
      <c r="Q2336" t="s">
        <v>8336</v>
      </c>
      <c r="R2336" t="s">
        <v>8352</v>
      </c>
      <c r="S2336" s="12">
        <f t="shared" si="578"/>
        <v>41948.356944444444</v>
      </c>
      <c r="T2336" s="12">
        <f t="shared" si="579"/>
        <v>41918.295115740737</v>
      </c>
      <c r="U2336">
        <f t="shared" si="580"/>
        <v>0</v>
      </c>
      <c r="V2336">
        <f t="shared" si="581"/>
        <v>1</v>
      </c>
      <c r="W2336">
        <f t="shared" si="582"/>
        <v>0</v>
      </c>
      <c r="X2336">
        <f t="shared" si="583"/>
        <v>0</v>
      </c>
      <c r="Y2336">
        <f t="shared" si="584"/>
        <v>0</v>
      </c>
      <c r="Z2336">
        <f t="shared" si="585"/>
        <v>0</v>
      </c>
      <c r="AA2336">
        <f t="shared" si="586"/>
        <v>0</v>
      </c>
      <c r="AB2336">
        <f t="shared" si="587"/>
        <v>0</v>
      </c>
      <c r="AC2336">
        <f t="shared" si="588"/>
        <v>0</v>
      </c>
      <c r="AD2336">
        <f t="shared" si="589"/>
        <v>0</v>
      </c>
      <c r="AE2336">
        <f t="shared" si="590"/>
        <v>0</v>
      </c>
      <c r="AF2336">
        <f t="shared" si="591"/>
        <v>0</v>
      </c>
    </row>
    <row r="2337" spans="1:32" ht="60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576"/>
        <v>1.0227200000000001</v>
      </c>
      <c r="P2337" s="8">
        <f t="shared" si="577"/>
        <v>115.69230769230769</v>
      </c>
      <c r="Q2337" t="s">
        <v>8336</v>
      </c>
      <c r="R2337" t="s">
        <v>8352</v>
      </c>
      <c r="S2337" s="12">
        <f t="shared" si="578"/>
        <v>41801.197256944448</v>
      </c>
      <c r="T2337" s="12">
        <f t="shared" si="579"/>
        <v>41771.197256944448</v>
      </c>
      <c r="U2337">
        <f t="shared" si="580"/>
        <v>0</v>
      </c>
      <c r="V2337">
        <f t="shared" si="581"/>
        <v>0</v>
      </c>
      <c r="W2337">
        <f t="shared" si="582"/>
        <v>0</v>
      </c>
      <c r="X2337">
        <f t="shared" si="583"/>
        <v>0</v>
      </c>
      <c r="Y2337">
        <f t="shared" si="584"/>
        <v>0</v>
      </c>
      <c r="Z2337">
        <f t="shared" si="585"/>
        <v>0</v>
      </c>
      <c r="AA2337">
        <f t="shared" si="586"/>
        <v>1</v>
      </c>
      <c r="AB2337">
        <f t="shared" si="587"/>
        <v>0</v>
      </c>
      <c r="AC2337">
        <f t="shared" si="588"/>
        <v>0</v>
      </c>
      <c r="AD2337">
        <f t="shared" si="589"/>
        <v>0</v>
      </c>
      <c r="AE2337">
        <f t="shared" si="590"/>
        <v>0</v>
      </c>
      <c r="AF2337">
        <f t="shared" si="591"/>
        <v>0</v>
      </c>
    </row>
    <row r="2338" spans="1:32" ht="45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576"/>
        <v>5.2073254999999996</v>
      </c>
      <c r="P2338" s="8">
        <f t="shared" si="577"/>
        <v>48.104623556581984</v>
      </c>
      <c r="Q2338" t="s">
        <v>8336</v>
      </c>
      <c r="R2338" t="s">
        <v>8352</v>
      </c>
      <c r="S2338" s="12">
        <f t="shared" si="578"/>
        <v>41706.549710648149</v>
      </c>
      <c r="T2338" s="12">
        <f t="shared" si="579"/>
        <v>41666.549710648149</v>
      </c>
      <c r="U2338">
        <f t="shared" si="580"/>
        <v>0</v>
      </c>
      <c r="V2338">
        <f t="shared" si="581"/>
        <v>0</v>
      </c>
      <c r="W2338">
        <f t="shared" si="582"/>
        <v>0</v>
      </c>
      <c r="X2338">
        <f t="shared" si="583"/>
        <v>0</v>
      </c>
      <c r="Y2338">
        <f t="shared" si="584"/>
        <v>0</v>
      </c>
      <c r="Z2338">
        <f t="shared" si="585"/>
        <v>1</v>
      </c>
      <c r="AA2338">
        <f t="shared" si="586"/>
        <v>0</v>
      </c>
      <c r="AB2338">
        <f t="shared" si="587"/>
        <v>0</v>
      </c>
      <c r="AC2338">
        <f t="shared" si="588"/>
        <v>0</v>
      </c>
      <c r="AD2338">
        <f t="shared" si="589"/>
        <v>0</v>
      </c>
      <c r="AE2338">
        <f t="shared" si="590"/>
        <v>0</v>
      </c>
      <c r="AF2338">
        <f t="shared" si="591"/>
        <v>0</v>
      </c>
    </row>
    <row r="2339" spans="1:32" ht="45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576"/>
        <v>1.1065833333333333</v>
      </c>
      <c r="P2339" s="8">
        <f t="shared" si="577"/>
        <v>74.184357541899445</v>
      </c>
      <c r="Q2339" t="s">
        <v>8336</v>
      </c>
      <c r="R2339" t="s">
        <v>8352</v>
      </c>
      <c r="S2339" s="12">
        <f t="shared" si="578"/>
        <v>41816.265543981484</v>
      </c>
      <c r="T2339" s="12">
        <f t="shared" si="579"/>
        <v>41786.265543981484</v>
      </c>
      <c r="U2339">
        <f t="shared" si="580"/>
        <v>0</v>
      </c>
      <c r="V2339">
        <f t="shared" si="581"/>
        <v>0</v>
      </c>
      <c r="W2339">
        <f t="shared" si="582"/>
        <v>0</v>
      </c>
      <c r="X2339">
        <f t="shared" si="583"/>
        <v>1</v>
      </c>
      <c r="Y2339">
        <f t="shared" si="584"/>
        <v>0</v>
      </c>
      <c r="Z2339">
        <f t="shared" si="585"/>
        <v>0</v>
      </c>
      <c r="AA2339">
        <f t="shared" si="586"/>
        <v>0</v>
      </c>
      <c r="AB2339">
        <f t="shared" si="587"/>
        <v>0</v>
      </c>
      <c r="AC2339">
        <f t="shared" si="588"/>
        <v>0</v>
      </c>
      <c r="AD2339">
        <f t="shared" si="589"/>
        <v>0</v>
      </c>
      <c r="AE2339">
        <f t="shared" si="590"/>
        <v>0</v>
      </c>
      <c r="AF2339">
        <f t="shared" si="591"/>
        <v>0</v>
      </c>
    </row>
    <row r="2340" spans="1:32" ht="45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576"/>
        <v>1.0114333333333334</v>
      </c>
      <c r="P2340" s="8">
        <f t="shared" si="577"/>
        <v>123.34552845528455</v>
      </c>
      <c r="Q2340" t="s">
        <v>8336</v>
      </c>
      <c r="R2340" t="s">
        <v>8352</v>
      </c>
      <c r="S2340" s="12">
        <f t="shared" si="578"/>
        <v>41819.52180555556</v>
      </c>
      <c r="T2340" s="12">
        <f t="shared" si="579"/>
        <v>41789.52180555556</v>
      </c>
      <c r="U2340">
        <f t="shared" si="580"/>
        <v>0</v>
      </c>
      <c r="V2340">
        <f t="shared" si="581"/>
        <v>0</v>
      </c>
      <c r="W2340">
        <f t="shared" si="582"/>
        <v>0</v>
      </c>
      <c r="X2340">
        <f t="shared" si="583"/>
        <v>0</v>
      </c>
      <c r="Y2340">
        <f t="shared" si="584"/>
        <v>1</v>
      </c>
      <c r="Z2340">
        <f t="shared" si="585"/>
        <v>0</v>
      </c>
      <c r="AA2340">
        <f t="shared" si="586"/>
        <v>0</v>
      </c>
      <c r="AB2340">
        <f t="shared" si="587"/>
        <v>0</v>
      </c>
      <c r="AC2340">
        <f t="shared" si="588"/>
        <v>0</v>
      </c>
      <c r="AD2340">
        <f t="shared" si="589"/>
        <v>0</v>
      </c>
      <c r="AE2340">
        <f t="shared" si="590"/>
        <v>0</v>
      </c>
      <c r="AF2340">
        <f t="shared" si="591"/>
        <v>0</v>
      </c>
    </row>
    <row r="2341" spans="1:32" ht="60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576"/>
        <v>2.9420799999999998</v>
      </c>
      <c r="P2341" s="8">
        <f t="shared" si="577"/>
        <v>66.623188405797094</v>
      </c>
      <c r="Q2341" t="s">
        <v>8336</v>
      </c>
      <c r="R2341" t="s">
        <v>8352</v>
      </c>
      <c r="S2341" s="12">
        <f t="shared" si="578"/>
        <v>42722.957638888889</v>
      </c>
      <c r="T2341" s="12">
        <f t="shared" si="579"/>
        <v>42692.42487268518</v>
      </c>
      <c r="U2341">
        <f t="shared" si="580"/>
        <v>0</v>
      </c>
      <c r="V2341">
        <f t="shared" si="581"/>
        <v>0</v>
      </c>
      <c r="W2341">
        <f t="shared" si="582"/>
        <v>0</v>
      </c>
      <c r="X2341">
        <f t="shared" si="583"/>
        <v>0</v>
      </c>
      <c r="Y2341">
        <f t="shared" si="584"/>
        <v>0</v>
      </c>
      <c r="Z2341">
        <f t="shared" si="585"/>
        <v>0</v>
      </c>
      <c r="AA2341">
        <f t="shared" si="586"/>
        <v>1</v>
      </c>
      <c r="AB2341">
        <f t="shared" si="587"/>
        <v>0</v>
      </c>
      <c r="AC2341">
        <f t="shared" si="588"/>
        <v>0</v>
      </c>
      <c r="AD2341">
        <f t="shared" si="589"/>
        <v>0</v>
      </c>
      <c r="AE2341">
        <f t="shared" si="590"/>
        <v>0</v>
      </c>
      <c r="AF2341">
        <f t="shared" si="591"/>
        <v>0</v>
      </c>
    </row>
    <row r="2342" spans="1:32" ht="45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576"/>
        <v>1.0577749999999999</v>
      </c>
      <c r="P2342" s="8">
        <f t="shared" si="577"/>
        <v>104.99007444168734</v>
      </c>
      <c r="Q2342" t="s">
        <v>8336</v>
      </c>
      <c r="R2342" t="s">
        <v>8352</v>
      </c>
      <c r="S2342" s="12">
        <f t="shared" si="578"/>
        <v>42673.267800925925</v>
      </c>
      <c r="T2342" s="12">
        <f t="shared" si="579"/>
        <v>42643.267800925925</v>
      </c>
      <c r="U2342">
        <f t="shared" si="580"/>
        <v>0</v>
      </c>
      <c r="V2342">
        <f t="shared" si="581"/>
        <v>0</v>
      </c>
      <c r="W2342">
        <f t="shared" si="582"/>
        <v>0</v>
      </c>
      <c r="X2342">
        <f t="shared" si="583"/>
        <v>0</v>
      </c>
      <c r="Y2342">
        <f t="shared" si="584"/>
        <v>0</v>
      </c>
      <c r="Z2342">
        <f t="shared" si="585"/>
        <v>0</v>
      </c>
      <c r="AA2342">
        <f t="shared" si="586"/>
        <v>0</v>
      </c>
      <c r="AB2342">
        <f t="shared" si="587"/>
        <v>0</v>
      </c>
      <c r="AC2342">
        <f t="shared" si="588"/>
        <v>0</v>
      </c>
      <c r="AD2342">
        <f t="shared" si="589"/>
        <v>1</v>
      </c>
      <c r="AE2342">
        <f t="shared" si="590"/>
        <v>0</v>
      </c>
      <c r="AF2342">
        <f t="shared" si="591"/>
        <v>0</v>
      </c>
    </row>
    <row r="2343" spans="1:32" ht="45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576"/>
        <v>0</v>
      </c>
      <c r="P2343" s="8" t="e">
        <f t="shared" si="577"/>
        <v>#DIV/0!</v>
      </c>
      <c r="Q2343" t="s">
        <v>8319</v>
      </c>
      <c r="R2343" t="s">
        <v>8320</v>
      </c>
      <c r="S2343" s="12">
        <f t="shared" si="578"/>
        <v>42197.438703703709</v>
      </c>
      <c r="T2343" s="12">
        <f t="shared" si="579"/>
        <v>42167.438703703709</v>
      </c>
      <c r="U2343">
        <f t="shared" si="580"/>
        <v>0</v>
      </c>
      <c r="V2343">
        <f t="shared" si="581"/>
        <v>0</v>
      </c>
      <c r="W2343">
        <f t="shared" si="582"/>
        <v>1</v>
      </c>
      <c r="X2343">
        <f t="shared" si="583"/>
        <v>0</v>
      </c>
      <c r="Y2343">
        <f t="shared" si="584"/>
        <v>0</v>
      </c>
      <c r="Z2343">
        <f t="shared" si="585"/>
        <v>0</v>
      </c>
      <c r="AA2343">
        <f t="shared" si="586"/>
        <v>0</v>
      </c>
      <c r="AB2343">
        <f t="shared" si="587"/>
        <v>0</v>
      </c>
      <c r="AC2343">
        <f t="shared" si="588"/>
        <v>0</v>
      </c>
      <c r="AD2343">
        <f t="shared" si="589"/>
        <v>0</v>
      </c>
      <c r="AE2343">
        <f t="shared" si="590"/>
        <v>0</v>
      </c>
      <c r="AF2343">
        <f t="shared" si="591"/>
        <v>0</v>
      </c>
    </row>
    <row r="2344" spans="1:32" ht="60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576"/>
        <v>0</v>
      </c>
      <c r="P2344" s="8" t="e">
        <f t="shared" si="577"/>
        <v>#DIV/0!</v>
      </c>
      <c r="Q2344" t="s">
        <v>8319</v>
      </c>
      <c r="R2344" t="s">
        <v>8320</v>
      </c>
      <c r="S2344" s="12">
        <f t="shared" si="578"/>
        <v>41917.833333333336</v>
      </c>
      <c r="T2344" s="12">
        <f t="shared" si="579"/>
        <v>41897.327199074076</v>
      </c>
      <c r="U2344">
        <f t="shared" si="580"/>
        <v>0</v>
      </c>
      <c r="V2344">
        <f t="shared" si="581"/>
        <v>0</v>
      </c>
      <c r="W2344">
        <f t="shared" si="582"/>
        <v>1</v>
      </c>
      <c r="X2344">
        <f t="shared" si="583"/>
        <v>0</v>
      </c>
      <c r="Y2344">
        <f t="shared" si="584"/>
        <v>0</v>
      </c>
      <c r="Z2344">
        <f t="shared" si="585"/>
        <v>0</v>
      </c>
      <c r="AA2344">
        <f t="shared" si="586"/>
        <v>0</v>
      </c>
      <c r="AB2344">
        <f t="shared" si="587"/>
        <v>0</v>
      </c>
      <c r="AC2344">
        <f t="shared" si="588"/>
        <v>0</v>
      </c>
      <c r="AD2344">
        <f t="shared" si="589"/>
        <v>0</v>
      </c>
      <c r="AE2344">
        <f t="shared" si="590"/>
        <v>0</v>
      </c>
      <c r="AF2344">
        <f t="shared" si="591"/>
        <v>0</v>
      </c>
    </row>
    <row r="2345" spans="1:32" ht="60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576"/>
        <v>0.03</v>
      </c>
      <c r="P2345" s="8">
        <f t="shared" si="577"/>
        <v>300</v>
      </c>
      <c r="Q2345" t="s">
        <v>8319</v>
      </c>
      <c r="R2345" t="s">
        <v>8320</v>
      </c>
      <c r="S2345" s="12">
        <f t="shared" si="578"/>
        <v>42377.44930555555</v>
      </c>
      <c r="T2345" s="12">
        <f t="shared" si="579"/>
        <v>42327.450289351851</v>
      </c>
      <c r="U2345">
        <f t="shared" si="580"/>
        <v>0</v>
      </c>
      <c r="V2345">
        <f t="shared" si="581"/>
        <v>0</v>
      </c>
      <c r="W2345">
        <f t="shared" si="582"/>
        <v>0</v>
      </c>
      <c r="X2345">
        <f t="shared" si="583"/>
        <v>1</v>
      </c>
      <c r="Y2345">
        <f t="shared" si="584"/>
        <v>0</v>
      </c>
      <c r="Z2345">
        <f t="shared" si="585"/>
        <v>0</v>
      </c>
      <c r="AA2345">
        <f t="shared" si="586"/>
        <v>0</v>
      </c>
      <c r="AB2345">
        <f t="shared" si="587"/>
        <v>0</v>
      </c>
      <c r="AC2345">
        <f t="shared" si="588"/>
        <v>0</v>
      </c>
      <c r="AD2345">
        <f t="shared" si="589"/>
        <v>0</v>
      </c>
      <c r="AE2345">
        <f t="shared" si="590"/>
        <v>0</v>
      </c>
      <c r="AF2345">
        <f t="shared" si="591"/>
        <v>0</v>
      </c>
    </row>
    <row r="2346" spans="1:32" ht="60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576"/>
        <v>1E-3</v>
      </c>
      <c r="P2346" s="8">
        <f t="shared" si="577"/>
        <v>1</v>
      </c>
      <c r="Q2346" t="s">
        <v>8319</v>
      </c>
      <c r="R2346" t="s">
        <v>8320</v>
      </c>
      <c r="S2346" s="12">
        <f t="shared" si="578"/>
        <v>42545.352650462963</v>
      </c>
      <c r="T2346" s="12">
        <f t="shared" si="579"/>
        <v>42515.352650462963</v>
      </c>
      <c r="U2346">
        <f t="shared" si="580"/>
        <v>1</v>
      </c>
      <c r="V2346">
        <f t="shared" si="581"/>
        <v>1</v>
      </c>
      <c r="W2346">
        <f t="shared" si="582"/>
        <v>0</v>
      </c>
      <c r="X2346">
        <f t="shared" si="583"/>
        <v>0</v>
      </c>
      <c r="Y2346">
        <f t="shared" si="584"/>
        <v>0</v>
      </c>
      <c r="Z2346">
        <f t="shared" si="585"/>
        <v>0</v>
      </c>
      <c r="AA2346">
        <f t="shared" si="586"/>
        <v>0</v>
      </c>
      <c r="AB2346">
        <f t="shared" si="587"/>
        <v>0</v>
      </c>
      <c r="AC2346">
        <f t="shared" si="588"/>
        <v>0</v>
      </c>
      <c r="AD2346">
        <f t="shared" si="589"/>
        <v>0</v>
      </c>
      <c r="AE2346">
        <f t="shared" si="590"/>
        <v>0</v>
      </c>
      <c r="AF2346">
        <f t="shared" si="591"/>
        <v>0</v>
      </c>
    </row>
    <row r="2347" spans="1:32" ht="60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576"/>
        <v>0</v>
      </c>
      <c r="P2347" s="8" t="e">
        <f t="shared" si="577"/>
        <v>#DIV/0!</v>
      </c>
      <c r="Q2347" t="s">
        <v>8319</v>
      </c>
      <c r="R2347" t="s">
        <v>8320</v>
      </c>
      <c r="S2347" s="12">
        <f t="shared" si="578"/>
        <v>42094.610416666663</v>
      </c>
      <c r="T2347" s="12">
        <f t="shared" si="579"/>
        <v>42059.626805555556</v>
      </c>
      <c r="U2347">
        <f t="shared" si="580"/>
        <v>0</v>
      </c>
      <c r="V2347">
        <f t="shared" si="581"/>
        <v>1</v>
      </c>
      <c r="W2347">
        <f t="shared" si="582"/>
        <v>0</v>
      </c>
      <c r="X2347">
        <f t="shared" si="583"/>
        <v>0</v>
      </c>
      <c r="Y2347">
        <f t="shared" si="584"/>
        <v>0</v>
      </c>
      <c r="Z2347">
        <f t="shared" si="585"/>
        <v>0</v>
      </c>
      <c r="AA2347">
        <f t="shared" si="586"/>
        <v>0</v>
      </c>
      <c r="AB2347">
        <f t="shared" si="587"/>
        <v>0</v>
      </c>
      <c r="AC2347">
        <f t="shared" si="588"/>
        <v>0</v>
      </c>
      <c r="AD2347">
        <f t="shared" si="589"/>
        <v>0</v>
      </c>
      <c r="AE2347">
        <f t="shared" si="590"/>
        <v>0</v>
      </c>
      <c r="AF2347">
        <f t="shared" si="591"/>
        <v>0</v>
      </c>
    </row>
    <row r="2348" spans="1:32" ht="45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576"/>
        <v>6.4999999999999997E-4</v>
      </c>
      <c r="P2348" s="8">
        <f t="shared" si="577"/>
        <v>13</v>
      </c>
      <c r="Q2348" t="s">
        <v>8319</v>
      </c>
      <c r="R2348" t="s">
        <v>8320</v>
      </c>
      <c r="S2348" s="12">
        <f t="shared" si="578"/>
        <v>42660.42396990741</v>
      </c>
      <c r="T2348" s="12">
        <f t="shared" si="579"/>
        <v>42615.42396990741</v>
      </c>
      <c r="U2348">
        <f t="shared" si="580"/>
        <v>0</v>
      </c>
      <c r="V2348">
        <f t="shared" si="581"/>
        <v>0</v>
      </c>
      <c r="W2348">
        <f t="shared" si="582"/>
        <v>0</v>
      </c>
      <c r="X2348">
        <f t="shared" si="583"/>
        <v>0</v>
      </c>
      <c r="Y2348">
        <f t="shared" si="584"/>
        <v>0</v>
      </c>
      <c r="Z2348">
        <f t="shared" si="585"/>
        <v>0</v>
      </c>
      <c r="AA2348">
        <f t="shared" si="586"/>
        <v>0</v>
      </c>
      <c r="AB2348">
        <f t="shared" si="587"/>
        <v>0</v>
      </c>
      <c r="AC2348">
        <f t="shared" si="588"/>
        <v>0</v>
      </c>
      <c r="AD2348">
        <f t="shared" si="589"/>
        <v>0</v>
      </c>
      <c r="AE2348">
        <f t="shared" si="590"/>
        <v>0</v>
      </c>
      <c r="AF2348">
        <f t="shared" si="591"/>
        <v>1</v>
      </c>
    </row>
    <row r="2349" spans="1:32" ht="45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576"/>
        <v>1.4999999999999999E-2</v>
      </c>
      <c r="P2349" s="8">
        <f t="shared" si="577"/>
        <v>15</v>
      </c>
      <c r="Q2349" t="s">
        <v>8319</v>
      </c>
      <c r="R2349" t="s">
        <v>8320</v>
      </c>
      <c r="S2349" s="12">
        <f t="shared" si="578"/>
        <v>42607.232361111106</v>
      </c>
      <c r="T2349" s="12">
        <f t="shared" si="579"/>
        <v>42577.232361111106</v>
      </c>
      <c r="U2349">
        <f t="shared" si="580"/>
        <v>1</v>
      </c>
      <c r="V2349">
        <f t="shared" si="581"/>
        <v>1</v>
      </c>
      <c r="W2349">
        <f t="shared" si="582"/>
        <v>0</v>
      </c>
      <c r="X2349">
        <f t="shared" si="583"/>
        <v>0</v>
      </c>
      <c r="Y2349">
        <f t="shared" si="584"/>
        <v>0</v>
      </c>
      <c r="Z2349">
        <f t="shared" si="585"/>
        <v>0</v>
      </c>
      <c r="AA2349">
        <f t="shared" si="586"/>
        <v>0</v>
      </c>
      <c r="AB2349">
        <f t="shared" si="587"/>
        <v>0</v>
      </c>
      <c r="AC2349">
        <f t="shared" si="588"/>
        <v>0</v>
      </c>
      <c r="AD2349">
        <f t="shared" si="589"/>
        <v>0</v>
      </c>
      <c r="AE2349">
        <f t="shared" si="590"/>
        <v>0</v>
      </c>
      <c r="AF2349">
        <f t="shared" si="591"/>
        <v>0</v>
      </c>
    </row>
    <row r="2350" spans="1:32" ht="60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576"/>
        <v>3.8571428571428572E-3</v>
      </c>
      <c r="P2350" s="8">
        <f t="shared" si="577"/>
        <v>54</v>
      </c>
      <c r="Q2350" t="s">
        <v>8319</v>
      </c>
      <c r="R2350" t="s">
        <v>8320</v>
      </c>
      <c r="S2350" s="12">
        <f t="shared" si="578"/>
        <v>42420.557152777779</v>
      </c>
      <c r="T2350" s="12">
        <f t="shared" si="579"/>
        <v>42360.557152777779</v>
      </c>
      <c r="U2350">
        <f t="shared" si="580"/>
        <v>0</v>
      </c>
      <c r="V2350">
        <f t="shared" si="581"/>
        <v>0</v>
      </c>
      <c r="W2350">
        <f t="shared" si="582"/>
        <v>0</v>
      </c>
      <c r="X2350">
        <f t="shared" si="583"/>
        <v>0</v>
      </c>
      <c r="Y2350">
        <f t="shared" si="584"/>
        <v>0</v>
      </c>
      <c r="Z2350">
        <f t="shared" si="585"/>
        <v>0</v>
      </c>
      <c r="AA2350">
        <f t="shared" si="586"/>
        <v>0</v>
      </c>
      <c r="AB2350">
        <f t="shared" si="587"/>
        <v>0</v>
      </c>
      <c r="AC2350">
        <f t="shared" si="588"/>
        <v>0</v>
      </c>
      <c r="AD2350">
        <f t="shared" si="589"/>
        <v>0</v>
      </c>
      <c r="AE2350">
        <f t="shared" si="590"/>
        <v>0</v>
      </c>
      <c r="AF2350">
        <f t="shared" si="591"/>
        <v>1</v>
      </c>
    </row>
    <row r="2351" spans="1:32" ht="45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576"/>
        <v>0</v>
      </c>
      <c r="P2351" s="8" t="e">
        <f t="shared" si="577"/>
        <v>#DIV/0!</v>
      </c>
      <c r="Q2351" t="s">
        <v>8319</v>
      </c>
      <c r="R2351" t="s">
        <v>8320</v>
      </c>
      <c r="S2351" s="12">
        <f t="shared" si="578"/>
        <v>42227.400787037041</v>
      </c>
      <c r="T2351" s="12">
        <f t="shared" si="579"/>
        <v>42198.400787037041</v>
      </c>
      <c r="U2351">
        <f t="shared" si="580"/>
        <v>0</v>
      </c>
      <c r="V2351">
        <f t="shared" si="581"/>
        <v>0</v>
      </c>
      <c r="W2351">
        <f t="shared" si="582"/>
        <v>0</v>
      </c>
      <c r="X2351">
        <f t="shared" si="583"/>
        <v>0</v>
      </c>
      <c r="Y2351">
        <f t="shared" si="584"/>
        <v>0</v>
      </c>
      <c r="Z2351">
        <f t="shared" si="585"/>
        <v>0</v>
      </c>
      <c r="AA2351">
        <f t="shared" si="586"/>
        <v>0</v>
      </c>
      <c r="AB2351">
        <f t="shared" si="587"/>
        <v>0</v>
      </c>
      <c r="AC2351">
        <f t="shared" si="588"/>
        <v>0</v>
      </c>
      <c r="AD2351">
        <f t="shared" si="589"/>
        <v>0</v>
      </c>
      <c r="AE2351">
        <f t="shared" si="590"/>
        <v>0</v>
      </c>
      <c r="AF2351">
        <f t="shared" si="591"/>
        <v>1</v>
      </c>
    </row>
    <row r="2352" spans="1:32" ht="45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576"/>
        <v>0</v>
      </c>
      <c r="P2352" s="8" t="e">
        <f t="shared" si="577"/>
        <v>#DIV/0!</v>
      </c>
      <c r="Q2352" t="s">
        <v>8319</v>
      </c>
      <c r="R2352" t="s">
        <v>8320</v>
      </c>
      <c r="S2352" s="12">
        <f t="shared" si="578"/>
        <v>42738.467245370368</v>
      </c>
      <c r="T2352" s="12">
        <f t="shared" si="579"/>
        <v>42708.467245370368</v>
      </c>
      <c r="U2352">
        <f t="shared" si="580"/>
        <v>0</v>
      </c>
      <c r="V2352">
        <f t="shared" si="581"/>
        <v>0</v>
      </c>
      <c r="W2352">
        <f t="shared" si="582"/>
        <v>0</v>
      </c>
      <c r="X2352">
        <f t="shared" si="583"/>
        <v>0</v>
      </c>
      <c r="Y2352">
        <f t="shared" si="584"/>
        <v>0</v>
      </c>
      <c r="Z2352">
        <f t="shared" si="585"/>
        <v>0</v>
      </c>
      <c r="AA2352">
        <f t="shared" si="586"/>
        <v>0</v>
      </c>
      <c r="AB2352">
        <f t="shared" si="587"/>
        <v>0</v>
      </c>
      <c r="AC2352">
        <f t="shared" si="588"/>
        <v>0</v>
      </c>
      <c r="AD2352">
        <f t="shared" si="589"/>
        <v>0</v>
      </c>
      <c r="AE2352">
        <f t="shared" si="590"/>
        <v>0</v>
      </c>
      <c r="AF2352">
        <f t="shared" si="591"/>
        <v>1</v>
      </c>
    </row>
    <row r="2353" spans="1:32" ht="30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576"/>
        <v>5.7142857142857143E-3</v>
      </c>
      <c r="P2353" s="8">
        <f t="shared" si="577"/>
        <v>15.428571428571429</v>
      </c>
      <c r="Q2353" t="s">
        <v>8319</v>
      </c>
      <c r="R2353" t="s">
        <v>8320</v>
      </c>
      <c r="S2353" s="12">
        <f t="shared" si="578"/>
        <v>42123.726145833338</v>
      </c>
      <c r="T2353" s="12">
        <f t="shared" si="579"/>
        <v>42093.726145833338</v>
      </c>
      <c r="U2353">
        <f t="shared" si="580"/>
        <v>0</v>
      </c>
      <c r="V2353">
        <f t="shared" si="581"/>
        <v>0</v>
      </c>
      <c r="W2353">
        <f t="shared" si="582"/>
        <v>0</v>
      </c>
      <c r="X2353">
        <f t="shared" si="583"/>
        <v>0</v>
      </c>
      <c r="Y2353">
        <f t="shared" si="584"/>
        <v>1</v>
      </c>
      <c r="Z2353">
        <f t="shared" si="585"/>
        <v>0</v>
      </c>
      <c r="AA2353">
        <f t="shared" si="586"/>
        <v>0</v>
      </c>
      <c r="AB2353">
        <f t="shared" si="587"/>
        <v>0</v>
      </c>
      <c r="AC2353">
        <f t="shared" si="588"/>
        <v>0</v>
      </c>
      <c r="AD2353">
        <f t="shared" si="589"/>
        <v>0</v>
      </c>
      <c r="AE2353">
        <f t="shared" si="590"/>
        <v>0</v>
      </c>
      <c r="AF2353">
        <f t="shared" si="591"/>
        <v>0</v>
      </c>
    </row>
    <row r="2354" spans="1:32" ht="45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576"/>
        <v>0</v>
      </c>
      <c r="P2354" s="8" t="e">
        <f t="shared" si="577"/>
        <v>#DIV/0!</v>
      </c>
      <c r="Q2354" t="s">
        <v>8319</v>
      </c>
      <c r="R2354" t="s">
        <v>8320</v>
      </c>
      <c r="S2354" s="12">
        <f t="shared" si="578"/>
        <v>42161.258703703701</v>
      </c>
      <c r="T2354" s="12">
        <f t="shared" si="579"/>
        <v>42101.258703703701</v>
      </c>
      <c r="U2354">
        <f t="shared" si="580"/>
        <v>0</v>
      </c>
      <c r="V2354">
        <f t="shared" si="581"/>
        <v>1</v>
      </c>
      <c r="W2354">
        <f t="shared" si="582"/>
        <v>0</v>
      </c>
      <c r="X2354">
        <f t="shared" si="583"/>
        <v>0</v>
      </c>
      <c r="Y2354">
        <f t="shared" si="584"/>
        <v>0</v>
      </c>
      <c r="Z2354">
        <f t="shared" si="585"/>
        <v>0</v>
      </c>
      <c r="AA2354">
        <f t="shared" si="586"/>
        <v>0</v>
      </c>
      <c r="AB2354">
        <f t="shared" si="587"/>
        <v>0</v>
      </c>
      <c r="AC2354">
        <f t="shared" si="588"/>
        <v>0</v>
      </c>
      <c r="AD2354">
        <f t="shared" si="589"/>
        <v>0</v>
      </c>
      <c r="AE2354">
        <f t="shared" si="590"/>
        <v>0</v>
      </c>
      <c r="AF2354">
        <f t="shared" si="591"/>
        <v>0</v>
      </c>
    </row>
    <row r="2355" spans="1:32" ht="60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576"/>
        <v>0</v>
      </c>
      <c r="P2355" s="8" t="e">
        <f t="shared" si="577"/>
        <v>#DIV/0!</v>
      </c>
      <c r="Q2355" t="s">
        <v>8319</v>
      </c>
      <c r="R2355" t="s">
        <v>8320</v>
      </c>
      <c r="S2355" s="12">
        <f t="shared" si="578"/>
        <v>42115.301180555558</v>
      </c>
      <c r="T2355" s="12">
        <f t="shared" si="579"/>
        <v>42103.301180555558</v>
      </c>
      <c r="U2355">
        <f t="shared" si="580"/>
        <v>1</v>
      </c>
      <c r="V2355">
        <f t="shared" si="581"/>
        <v>1</v>
      </c>
      <c r="W2355">
        <f t="shared" si="582"/>
        <v>0</v>
      </c>
      <c r="X2355">
        <f t="shared" si="583"/>
        <v>0</v>
      </c>
      <c r="Y2355">
        <f t="shared" si="584"/>
        <v>0</v>
      </c>
      <c r="Z2355">
        <f t="shared" si="585"/>
        <v>0</v>
      </c>
      <c r="AA2355">
        <f t="shared" si="586"/>
        <v>0</v>
      </c>
      <c r="AB2355">
        <f t="shared" si="587"/>
        <v>0</v>
      </c>
      <c r="AC2355">
        <f t="shared" si="588"/>
        <v>0</v>
      </c>
      <c r="AD2355">
        <f t="shared" si="589"/>
        <v>0</v>
      </c>
      <c r="AE2355">
        <f t="shared" si="590"/>
        <v>0</v>
      </c>
      <c r="AF2355">
        <f t="shared" si="591"/>
        <v>0</v>
      </c>
    </row>
    <row r="2356" spans="1:32" ht="45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576"/>
        <v>7.1428571428571429E-4</v>
      </c>
      <c r="P2356" s="8">
        <f t="shared" si="577"/>
        <v>25</v>
      </c>
      <c r="Q2356" t="s">
        <v>8319</v>
      </c>
      <c r="R2356" t="s">
        <v>8320</v>
      </c>
      <c r="S2356" s="12">
        <f t="shared" si="578"/>
        <v>42014.347916666666</v>
      </c>
      <c r="T2356" s="12">
        <f t="shared" si="579"/>
        <v>41954.347916666666</v>
      </c>
      <c r="U2356">
        <f t="shared" si="580"/>
        <v>0</v>
      </c>
      <c r="V2356">
        <f t="shared" si="581"/>
        <v>0</v>
      </c>
      <c r="W2356">
        <f t="shared" si="582"/>
        <v>0</v>
      </c>
      <c r="X2356">
        <f t="shared" si="583"/>
        <v>0</v>
      </c>
      <c r="Y2356">
        <f t="shared" si="584"/>
        <v>0</v>
      </c>
      <c r="Z2356">
        <f t="shared" si="585"/>
        <v>0</v>
      </c>
      <c r="AA2356">
        <f t="shared" si="586"/>
        <v>0</v>
      </c>
      <c r="AB2356">
        <f t="shared" si="587"/>
        <v>0</v>
      </c>
      <c r="AC2356">
        <f t="shared" si="588"/>
        <v>1</v>
      </c>
      <c r="AD2356">
        <f t="shared" si="589"/>
        <v>0</v>
      </c>
      <c r="AE2356">
        <f t="shared" si="590"/>
        <v>0</v>
      </c>
      <c r="AF2356">
        <f t="shared" si="591"/>
        <v>0</v>
      </c>
    </row>
    <row r="2357" spans="1:32" ht="45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576"/>
        <v>6.875E-3</v>
      </c>
      <c r="P2357" s="8">
        <f t="shared" si="577"/>
        <v>27.5</v>
      </c>
      <c r="Q2357" t="s">
        <v>8319</v>
      </c>
      <c r="R2357" t="s">
        <v>8320</v>
      </c>
      <c r="S2357" s="12">
        <f t="shared" si="578"/>
        <v>42126.543240740742</v>
      </c>
      <c r="T2357" s="12">
        <f t="shared" si="579"/>
        <v>42096.543240740742</v>
      </c>
      <c r="U2357">
        <f t="shared" si="580"/>
        <v>0</v>
      </c>
      <c r="V2357">
        <f t="shared" si="581"/>
        <v>0</v>
      </c>
      <c r="W2357">
        <f t="shared" si="582"/>
        <v>1</v>
      </c>
      <c r="X2357">
        <f t="shared" si="583"/>
        <v>0</v>
      </c>
      <c r="Y2357">
        <f t="shared" si="584"/>
        <v>0</v>
      </c>
      <c r="Z2357">
        <f t="shared" si="585"/>
        <v>0</v>
      </c>
      <c r="AA2357">
        <f t="shared" si="586"/>
        <v>0</v>
      </c>
      <c r="AB2357">
        <f t="shared" si="587"/>
        <v>0</v>
      </c>
      <c r="AC2357">
        <f t="shared" si="588"/>
        <v>0</v>
      </c>
      <c r="AD2357">
        <f t="shared" si="589"/>
        <v>0</v>
      </c>
      <c r="AE2357">
        <f t="shared" si="590"/>
        <v>0</v>
      </c>
      <c r="AF2357">
        <f t="shared" si="591"/>
        <v>0</v>
      </c>
    </row>
    <row r="2358" spans="1:32" ht="30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576"/>
        <v>0</v>
      </c>
      <c r="P2358" s="8" t="e">
        <f t="shared" si="577"/>
        <v>#DIV/0!</v>
      </c>
      <c r="Q2358" t="s">
        <v>8319</v>
      </c>
      <c r="R2358" t="s">
        <v>8320</v>
      </c>
      <c r="S2358" s="12">
        <f t="shared" si="578"/>
        <v>42160.40861111111</v>
      </c>
      <c r="T2358" s="12">
        <f t="shared" si="579"/>
        <v>42130.40861111111</v>
      </c>
      <c r="U2358">
        <f t="shared" si="580"/>
        <v>0</v>
      </c>
      <c r="V2358">
        <f t="shared" si="581"/>
        <v>0</v>
      </c>
      <c r="W2358">
        <f t="shared" si="582"/>
        <v>0</v>
      </c>
      <c r="X2358">
        <f t="shared" si="583"/>
        <v>1</v>
      </c>
      <c r="Y2358">
        <f t="shared" si="584"/>
        <v>0</v>
      </c>
      <c r="Z2358">
        <f t="shared" si="585"/>
        <v>0</v>
      </c>
      <c r="AA2358">
        <f t="shared" si="586"/>
        <v>0</v>
      </c>
      <c r="AB2358">
        <f t="shared" si="587"/>
        <v>0</v>
      </c>
      <c r="AC2358">
        <f t="shared" si="588"/>
        <v>0</v>
      </c>
      <c r="AD2358">
        <f t="shared" si="589"/>
        <v>0</v>
      </c>
      <c r="AE2358">
        <f t="shared" si="590"/>
        <v>0</v>
      </c>
      <c r="AF2358">
        <f t="shared" si="591"/>
        <v>0</v>
      </c>
    </row>
    <row r="2359" spans="1:32" ht="45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576"/>
        <v>0</v>
      </c>
      <c r="P2359" s="8" t="e">
        <f t="shared" si="577"/>
        <v>#DIV/0!</v>
      </c>
      <c r="Q2359" t="s">
        <v>8319</v>
      </c>
      <c r="R2359" t="s">
        <v>8320</v>
      </c>
      <c r="S2359" s="12">
        <f t="shared" si="578"/>
        <v>42294.245115740741</v>
      </c>
      <c r="T2359" s="12">
        <f t="shared" si="579"/>
        <v>42264.245115740741</v>
      </c>
      <c r="U2359">
        <f t="shared" si="580"/>
        <v>0</v>
      </c>
      <c r="V2359">
        <f t="shared" si="581"/>
        <v>0</v>
      </c>
      <c r="W2359">
        <f t="shared" si="582"/>
        <v>0</v>
      </c>
      <c r="X2359">
        <f t="shared" si="583"/>
        <v>0</v>
      </c>
      <c r="Y2359">
        <f t="shared" si="584"/>
        <v>0</v>
      </c>
      <c r="Z2359">
        <f t="shared" si="585"/>
        <v>0</v>
      </c>
      <c r="AA2359">
        <f t="shared" si="586"/>
        <v>1</v>
      </c>
      <c r="AB2359">
        <f t="shared" si="587"/>
        <v>0</v>
      </c>
      <c r="AC2359">
        <f t="shared" si="588"/>
        <v>0</v>
      </c>
      <c r="AD2359">
        <f t="shared" si="589"/>
        <v>0</v>
      </c>
      <c r="AE2359">
        <f t="shared" si="590"/>
        <v>0</v>
      </c>
      <c r="AF2359">
        <f t="shared" si="591"/>
        <v>0</v>
      </c>
    </row>
    <row r="2360" spans="1:32" ht="45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576"/>
        <v>0</v>
      </c>
      <c r="P2360" s="8" t="e">
        <f t="shared" si="577"/>
        <v>#DIV/0!</v>
      </c>
      <c r="Q2360" t="s">
        <v>8319</v>
      </c>
      <c r="R2360" t="s">
        <v>8320</v>
      </c>
      <c r="S2360" s="12">
        <f t="shared" si="578"/>
        <v>42034.652083333334</v>
      </c>
      <c r="T2360" s="12">
        <f t="shared" si="579"/>
        <v>41978.555972222224</v>
      </c>
      <c r="U2360">
        <f t="shared" si="580"/>
        <v>0</v>
      </c>
      <c r="V2360">
        <f t="shared" si="581"/>
        <v>1</v>
      </c>
      <c r="W2360">
        <f t="shared" si="582"/>
        <v>0</v>
      </c>
      <c r="X2360">
        <f t="shared" si="583"/>
        <v>0</v>
      </c>
      <c r="Y2360">
        <f t="shared" si="584"/>
        <v>0</v>
      </c>
      <c r="Z2360">
        <f t="shared" si="585"/>
        <v>0</v>
      </c>
      <c r="AA2360">
        <f t="shared" si="586"/>
        <v>0</v>
      </c>
      <c r="AB2360">
        <f t="shared" si="587"/>
        <v>0</v>
      </c>
      <c r="AC2360">
        <f t="shared" si="588"/>
        <v>0</v>
      </c>
      <c r="AD2360">
        <f t="shared" si="589"/>
        <v>0</v>
      </c>
      <c r="AE2360">
        <f t="shared" si="590"/>
        <v>0</v>
      </c>
      <c r="AF2360">
        <f t="shared" si="591"/>
        <v>0</v>
      </c>
    </row>
    <row r="2361" spans="1:32" ht="45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576"/>
        <v>0.14680000000000001</v>
      </c>
      <c r="P2361" s="8">
        <f t="shared" si="577"/>
        <v>367</v>
      </c>
      <c r="Q2361" t="s">
        <v>8319</v>
      </c>
      <c r="R2361" t="s">
        <v>8320</v>
      </c>
      <c r="S2361" s="12">
        <f t="shared" si="578"/>
        <v>42219.274583333332</v>
      </c>
      <c r="T2361" s="12">
        <f t="shared" si="579"/>
        <v>42159.274583333332</v>
      </c>
      <c r="U2361">
        <f t="shared" si="580"/>
        <v>0</v>
      </c>
      <c r="V2361">
        <f t="shared" si="581"/>
        <v>0</v>
      </c>
      <c r="W2361">
        <f t="shared" si="582"/>
        <v>1</v>
      </c>
      <c r="X2361">
        <f t="shared" si="583"/>
        <v>0</v>
      </c>
      <c r="Y2361">
        <f t="shared" si="584"/>
        <v>0</v>
      </c>
      <c r="Z2361">
        <f t="shared" si="585"/>
        <v>0</v>
      </c>
      <c r="AA2361">
        <f t="shared" si="586"/>
        <v>0</v>
      </c>
      <c r="AB2361">
        <f t="shared" si="587"/>
        <v>0</v>
      </c>
      <c r="AC2361">
        <f t="shared" si="588"/>
        <v>0</v>
      </c>
      <c r="AD2361">
        <f t="shared" si="589"/>
        <v>0</v>
      </c>
      <c r="AE2361">
        <f t="shared" si="590"/>
        <v>0</v>
      </c>
      <c r="AF2361">
        <f t="shared" si="591"/>
        <v>0</v>
      </c>
    </row>
    <row r="2362" spans="1:32" ht="45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576"/>
        <v>4.0000000000000002E-4</v>
      </c>
      <c r="P2362" s="8">
        <f t="shared" si="577"/>
        <v>2</v>
      </c>
      <c r="Q2362" t="s">
        <v>8319</v>
      </c>
      <c r="R2362" t="s">
        <v>8320</v>
      </c>
      <c r="S2362" s="12">
        <f t="shared" si="578"/>
        <v>42407.33194444445</v>
      </c>
      <c r="T2362" s="12">
        <f t="shared" si="579"/>
        <v>42377.33194444445</v>
      </c>
      <c r="U2362">
        <f t="shared" si="580"/>
        <v>0</v>
      </c>
      <c r="V2362">
        <f t="shared" si="581"/>
        <v>0</v>
      </c>
      <c r="W2362">
        <f t="shared" si="582"/>
        <v>1</v>
      </c>
      <c r="X2362">
        <f t="shared" si="583"/>
        <v>0</v>
      </c>
      <c r="Y2362">
        <f t="shared" si="584"/>
        <v>0</v>
      </c>
      <c r="Z2362">
        <f t="shared" si="585"/>
        <v>0</v>
      </c>
      <c r="AA2362">
        <f t="shared" si="586"/>
        <v>0</v>
      </c>
      <c r="AB2362">
        <f t="shared" si="587"/>
        <v>0</v>
      </c>
      <c r="AC2362">
        <f t="shared" si="588"/>
        <v>0</v>
      </c>
      <c r="AD2362">
        <f t="shared" si="589"/>
        <v>0</v>
      </c>
      <c r="AE2362">
        <f t="shared" si="590"/>
        <v>0</v>
      </c>
      <c r="AF2362">
        <f t="shared" si="591"/>
        <v>0</v>
      </c>
    </row>
    <row r="2363" spans="1:32" ht="60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576"/>
        <v>0</v>
      </c>
      <c r="P2363" s="8" t="e">
        <f t="shared" si="577"/>
        <v>#DIV/0!</v>
      </c>
      <c r="Q2363" t="s">
        <v>8319</v>
      </c>
      <c r="R2363" t="s">
        <v>8320</v>
      </c>
      <c r="S2363" s="12">
        <f t="shared" si="578"/>
        <v>42490.541666666672</v>
      </c>
      <c r="T2363" s="12">
        <f t="shared" si="579"/>
        <v>42466.483888888892</v>
      </c>
      <c r="U2363">
        <f t="shared" si="580"/>
        <v>1</v>
      </c>
      <c r="V2363">
        <f t="shared" si="581"/>
        <v>0</v>
      </c>
      <c r="W2363">
        <f t="shared" si="582"/>
        <v>0</v>
      </c>
      <c r="X2363">
        <f t="shared" si="583"/>
        <v>0</v>
      </c>
      <c r="Y2363">
        <f t="shared" si="584"/>
        <v>0</v>
      </c>
      <c r="Z2363">
        <f t="shared" si="585"/>
        <v>0</v>
      </c>
      <c r="AA2363">
        <f t="shared" si="586"/>
        <v>0</v>
      </c>
      <c r="AB2363">
        <f t="shared" si="587"/>
        <v>0</v>
      </c>
      <c r="AC2363">
        <f t="shared" si="588"/>
        <v>0</v>
      </c>
      <c r="AD2363">
        <f t="shared" si="589"/>
        <v>0</v>
      </c>
      <c r="AE2363">
        <f t="shared" si="590"/>
        <v>0</v>
      </c>
      <c r="AF2363">
        <f t="shared" si="591"/>
        <v>0</v>
      </c>
    </row>
    <row r="2364" spans="1:32" ht="45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576"/>
        <v>0.2857142857142857</v>
      </c>
      <c r="P2364" s="8">
        <f t="shared" si="577"/>
        <v>60</v>
      </c>
      <c r="Q2364" t="s">
        <v>8319</v>
      </c>
      <c r="R2364" t="s">
        <v>8320</v>
      </c>
      <c r="S2364" s="12">
        <f t="shared" si="578"/>
        <v>41984.313310185185</v>
      </c>
      <c r="T2364" s="12">
        <f t="shared" si="579"/>
        <v>41954.313310185185</v>
      </c>
      <c r="U2364">
        <f t="shared" si="580"/>
        <v>1</v>
      </c>
      <c r="V2364">
        <f t="shared" si="581"/>
        <v>0</v>
      </c>
      <c r="W2364">
        <f t="shared" si="582"/>
        <v>0</v>
      </c>
      <c r="X2364">
        <f t="shared" si="583"/>
        <v>0</v>
      </c>
      <c r="Y2364">
        <f t="shared" si="584"/>
        <v>0</v>
      </c>
      <c r="Z2364">
        <f t="shared" si="585"/>
        <v>0</v>
      </c>
      <c r="AA2364">
        <f t="shared" si="586"/>
        <v>0</v>
      </c>
      <c r="AB2364">
        <f t="shared" si="587"/>
        <v>0</v>
      </c>
      <c r="AC2364">
        <f t="shared" si="588"/>
        <v>0</v>
      </c>
      <c r="AD2364">
        <f t="shared" si="589"/>
        <v>0</v>
      </c>
      <c r="AE2364">
        <f t="shared" si="590"/>
        <v>0</v>
      </c>
      <c r="AF2364">
        <f t="shared" si="591"/>
        <v>0</v>
      </c>
    </row>
    <row r="2365" spans="1:32" ht="60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576"/>
        <v>0</v>
      </c>
      <c r="P2365" s="8" t="e">
        <f t="shared" si="577"/>
        <v>#DIV/0!</v>
      </c>
      <c r="Q2365" t="s">
        <v>8319</v>
      </c>
      <c r="R2365" t="s">
        <v>8320</v>
      </c>
      <c r="S2365" s="12">
        <f t="shared" si="578"/>
        <v>42366.636574074073</v>
      </c>
      <c r="T2365" s="12">
        <f t="shared" si="579"/>
        <v>42321.636574074073</v>
      </c>
      <c r="U2365">
        <f t="shared" si="580"/>
        <v>0</v>
      </c>
      <c r="V2365">
        <f t="shared" si="581"/>
        <v>0</v>
      </c>
      <c r="W2365">
        <f t="shared" si="582"/>
        <v>0</v>
      </c>
      <c r="X2365">
        <f t="shared" si="583"/>
        <v>0</v>
      </c>
      <c r="Y2365">
        <f t="shared" si="584"/>
        <v>0</v>
      </c>
      <c r="Z2365">
        <f t="shared" si="585"/>
        <v>0</v>
      </c>
      <c r="AA2365">
        <f t="shared" si="586"/>
        <v>0</v>
      </c>
      <c r="AB2365">
        <f t="shared" si="587"/>
        <v>0</v>
      </c>
      <c r="AC2365">
        <f t="shared" si="588"/>
        <v>0</v>
      </c>
      <c r="AD2365">
        <f t="shared" si="589"/>
        <v>0</v>
      </c>
      <c r="AE2365">
        <f t="shared" si="590"/>
        <v>0</v>
      </c>
      <c r="AF2365">
        <f t="shared" si="591"/>
        <v>1</v>
      </c>
    </row>
    <row r="2366" spans="1:32" ht="45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576"/>
        <v>0</v>
      </c>
      <c r="P2366" s="8" t="e">
        <f t="shared" si="577"/>
        <v>#DIV/0!</v>
      </c>
      <c r="Q2366" t="s">
        <v>8319</v>
      </c>
      <c r="R2366" t="s">
        <v>8320</v>
      </c>
      <c r="S2366" s="12">
        <f t="shared" si="578"/>
        <v>42303.559675925921</v>
      </c>
      <c r="T2366" s="12">
        <f t="shared" si="579"/>
        <v>42248.559675925921</v>
      </c>
      <c r="U2366">
        <f t="shared" si="580"/>
        <v>1</v>
      </c>
      <c r="V2366">
        <f t="shared" si="581"/>
        <v>0</v>
      </c>
      <c r="W2366">
        <f t="shared" si="582"/>
        <v>0</v>
      </c>
      <c r="X2366">
        <f t="shared" si="583"/>
        <v>0</v>
      </c>
      <c r="Y2366">
        <f t="shared" si="584"/>
        <v>0</v>
      </c>
      <c r="Z2366">
        <f t="shared" si="585"/>
        <v>0</v>
      </c>
      <c r="AA2366">
        <f t="shared" si="586"/>
        <v>0</v>
      </c>
      <c r="AB2366">
        <f t="shared" si="587"/>
        <v>0</v>
      </c>
      <c r="AC2366">
        <f t="shared" si="588"/>
        <v>0</v>
      </c>
      <c r="AD2366">
        <f t="shared" si="589"/>
        <v>0</v>
      </c>
      <c r="AE2366">
        <f t="shared" si="590"/>
        <v>0</v>
      </c>
      <c r="AF2366">
        <f t="shared" si="591"/>
        <v>0</v>
      </c>
    </row>
    <row r="2367" spans="1:32" ht="60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576"/>
        <v>0</v>
      </c>
      <c r="P2367" s="8" t="e">
        <f t="shared" si="577"/>
        <v>#DIV/0!</v>
      </c>
      <c r="Q2367" t="s">
        <v>8319</v>
      </c>
      <c r="R2367" t="s">
        <v>8320</v>
      </c>
      <c r="S2367" s="12">
        <f t="shared" si="578"/>
        <v>42386.583333333328</v>
      </c>
      <c r="T2367" s="12">
        <f t="shared" si="579"/>
        <v>42346.361400462964</v>
      </c>
      <c r="U2367">
        <f t="shared" si="580"/>
        <v>1</v>
      </c>
      <c r="V2367">
        <f t="shared" si="581"/>
        <v>1</v>
      </c>
      <c r="W2367">
        <f t="shared" si="582"/>
        <v>0</v>
      </c>
      <c r="X2367">
        <f t="shared" si="583"/>
        <v>0</v>
      </c>
      <c r="Y2367">
        <f t="shared" si="584"/>
        <v>0</v>
      </c>
      <c r="Z2367">
        <f t="shared" si="585"/>
        <v>0</v>
      </c>
      <c r="AA2367">
        <f t="shared" si="586"/>
        <v>0</v>
      </c>
      <c r="AB2367">
        <f t="shared" si="587"/>
        <v>0</v>
      </c>
      <c r="AC2367">
        <f t="shared" si="588"/>
        <v>0</v>
      </c>
      <c r="AD2367">
        <f t="shared" si="589"/>
        <v>0</v>
      </c>
      <c r="AE2367">
        <f t="shared" si="590"/>
        <v>0</v>
      </c>
      <c r="AF2367">
        <f t="shared" si="591"/>
        <v>0</v>
      </c>
    </row>
    <row r="2368" spans="1:32" ht="45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576"/>
        <v>0.1052</v>
      </c>
      <c r="P2368" s="8">
        <f t="shared" si="577"/>
        <v>97.407407407407405</v>
      </c>
      <c r="Q2368" t="s">
        <v>8319</v>
      </c>
      <c r="R2368" t="s">
        <v>8320</v>
      </c>
      <c r="S2368" s="12">
        <f t="shared" si="578"/>
        <v>42298.156631944439</v>
      </c>
      <c r="T2368" s="12">
        <f t="shared" si="579"/>
        <v>42268.156631944439</v>
      </c>
      <c r="U2368">
        <f t="shared" si="580"/>
        <v>0</v>
      </c>
      <c r="V2368">
        <f t="shared" si="581"/>
        <v>0</v>
      </c>
      <c r="W2368">
        <f t="shared" si="582"/>
        <v>0</v>
      </c>
      <c r="X2368">
        <f t="shared" si="583"/>
        <v>0</v>
      </c>
      <c r="Y2368">
        <f t="shared" si="584"/>
        <v>0</v>
      </c>
      <c r="Z2368">
        <f t="shared" si="585"/>
        <v>0</v>
      </c>
      <c r="AA2368">
        <f t="shared" si="586"/>
        <v>1</v>
      </c>
      <c r="AB2368">
        <f t="shared" si="587"/>
        <v>0</v>
      </c>
      <c r="AC2368">
        <f t="shared" si="588"/>
        <v>0</v>
      </c>
      <c r="AD2368">
        <f t="shared" si="589"/>
        <v>0</v>
      </c>
      <c r="AE2368">
        <f t="shared" si="590"/>
        <v>0</v>
      </c>
      <c r="AF2368">
        <f t="shared" si="591"/>
        <v>0</v>
      </c>
    </row>
    <row r="2369" spans="1:32" ht="60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576"/>
        <v>1.34E-2</v>
      </c>
      <c r="P2369" s="8">
        <f t="shared" si="577"/>
        <v>47.857142857142854</v>
      </c>
      <c r="Q2369" t="s">
        <v>8319</v>
      </c>
      <c r="R2369" t="s">
        <v>8320</v>
      </c>
      <c r="S2369" s="12">
        <f t="shared" si="578"/>
        <v>42485.553425925929</v>
      </c>
      <c r="T2369" s="12">
        <f t="shared" si="579"/>
        <v>42425.595092592594</v>
      </c>
      <c r="U2369">
        <f t="shared" si="580"/>
        <v>0</v>
      </c>
      <c r="V2369">
        <f t="shared" si="581"/>
        <v>0</v>
      </c>
      <c r="W2369">
        <f t="shared" si="582"/>
        <v>0</v>
      </c>
      <c r="X2369">
        <f t="shared" si="583"/>
        <v>0</v>
      </c>
      <c r="Y2369">
        <f t="shared" si="584"/>
        <v>0</v>
      </c>
      <c r="Z2369">
        <f t="shared" si="585"/>
        <v>0</v>
      </c>
      <c r="AA2369">
        <f t="shared" si="586"/>
        <v>0</v>
      </c>
      <c r="AB2369">
        <f t="shared" si="587"/>
        <v>0</v>
      </c>
      <c r="AC2369">
        <f t="shared" si="588"/>
        <v>0</v>
      </c>
      <c r="AD2369">
        <f t="shared" si="589"/>
        <v>0</v>
      </c>
      <c r="AE2369">
        <f t="shared" si="590"/>
        <v>0</v>
      </c>
      <c r="AF2369">
        <f t="shared" si="591"/>
        <v>1</v>
      </c>
    </row>
    <row r="2370" spans="1:32" ht="60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576"/>
        <v>2.5000000000000001E-3</v>
      </c>
      <c r="P2370" s="8">
        <f t="shared" si="577"/>
        <v>50</v>
      </c>
      <c r="Q2370" t="s">
        <v>8319</v>
      </c>
      <c r="R2370" t="s">
        <v>8320</v>
      </c>
      <c r="S2370" s="12">
        <f t="shared" si="578"/>
        <v>42108.305150462962</v>
      </c>
      <c r="T2370" s="12">
        <f t="shared" si="579"/>
        <v>42063.346817129626</v>
      </c>
      <c r="U2370">
        <f t="shared" si="580"/>
        <v>0</v>
      </c>
      <c r="V2370">
        <f t="shared" si="581"/>
        <v>0</v>
      </c>
      <c r="W2370">
        <f t="shared" si="582"/>
        <v>0</v>
      </c>
      <c r="X2370">
        <f t="shared" si="583"/>
        <v>0</v>
      </c>
      <c r="Y2370">
        <f t="shared" si="584"/>
        <v>0</v>
      </c>
      <c r="Z2370">
        <f t="shared" si="585"/>
        <v>0</v>
      </c>
      <c r="AA2370">
        <f t="shared" si="586"/>
        <v>0</v>
      </c>
      <c r="AB2370">
        <f t="shared" si="587"/>
        <v>0</v>
      </c>
      <c r="AC2370">
        <f t="shared" si="588"/>
        <v>0</v>
      </c>
      <c r="AD2370">
        <f t="shared" si="589"/>
        <v>1</v>
      </c>
      <c r="AE2370">
        <f t="shared" si="590"/>
        <v>0</v>
      </c>
      <c r="AF2370">
        <f t="shared" si="591"/>
        <v>0</v>
      </c>
    </row>
    <row r="2371" spans="1:32" ht="60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592">E2371/D2371</f>
        <v>0</v>
      </c>
      <c r="P2371" s="8" t="e">
        <f t="shared" ref="P2371:P2434" si="593">E2371/L2371</f>
        <v>#DIV/0!</v>
      </c>
      <c r="Q2371" t="s">
        <v>8319</v>
      </c>
      <c r="R2371" t="s">
        <v>8320</v>
      </c>
      <c r="S2371" s="12">
        <f t="shared" ref="S2371:S2434" si="594">(I2371/86400)+25569+(-9/24)</f>
        <v>42410.437627314815</v>
      </c>
      <c r="T2371" s="12">
        <f t="shared" ref="T2371:T2434" si="595">(J2371/86400)+25569+(-9/24)</f>
        <v>42380.437627314815</v>
      </c>
      <c r="U2371">
        <f t="shared" ref="U2371:U2434" si="596">COUNTIFS(D2371, "&gt;=0", D2371,"&lt;=1000")</f>
        <v>0</v>
      </c>
      <c r="V2371">
        <f t="shared" ref="V2371:V2434" si="597">COUNTIFS(D2371, "&gt;=1000", D2371,"&lt;=4999")</f>
        <v>0</v>
      </c>
      <c r="W2371">
        <f t="shared" ref="W2371:W2434" si="598">COUNTIFS(D2371, "&gt;=5000", D2371,"&lt;=9999")</f>
        <v>0</v>
      </c>
      <c r="X2371">
        <f t="shared" ref="X2371:X2434" si="599">COUNTIFS(D2371, "&gt;=10000", D2371,"&lt;=14999")</f>
        <v>0</v>
      </c>
      <c r="Y2371">
        <f t="shared" ref="Y2371:Y2434" si="600">COUNTIFS(D2371, "&gt;=15000", D2371,"&lt;=19999")</f>
        <v>0</v>
      </c>
      <c r="Z2371">
        <f t="shared" ref="Z2371:Z2434" si="601">COUNTIFS(D2371, "&gt;=20000", D2371,"&lt;=24999")</f>
        <v>0</v>
      </c>
      <c r="AA2371">
        <f t="shared" ref="AA2371:AA2434" si="602">COUNTIFS(D2371, "&gt;=25000", D2371,"&lt;=29999")</f>
        <v>1</v>
      </c>
      <c r="AB2371">
        <f t="shared" ref="AB2371:AB2434" si="603">COUNTIFS(D2371, "&gt;=30000", D2371,"&lt;=34999")</f>
        <v>0</v>
      </c>
      <c r="AC2371">
        <f t="shared" ref="AC2371:AC2434" si="604">COUNTIFS(D2371, "&gt;=35000", D2371,"&lt;=39999")</f>
        <v>0</v>
      </c>
      <c r="AD2371">
        <f t="shared" ref="AD2371:AD2434" si="605">COUNTIFS(D2371, "&gt;=40000", D2371,"&lt;=44999")</f>
        <v>0</v>
      </c>
      <c r="AE2371">
        <f t="shared" ref="AE2371:AE2434" si="606">COUNTIFS(D2371, "&gt;=45000", D2371,"&lt;=49999")</f>
        <v>0</v>
      </c>
      <c r="AF2371">
        <f t="shared" ref="AF2371:AF2434" si="607">COUNTIFS(D2371, "&gt;=50000")</f>
        <v>0</v>
      </c>
    </row>
    <row r="2372" spans="1:32" ht="60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592"/>
        <v>3.2799999999999999E-3</v>
      </c>
      <c r="P2372" s="8">
        <f t="shared" si="593"/>
        <v>20.5</v>
      </c>
      <c r="Q2372" t="s">
        <v>8319</v>
      </c>
      <c r="R2372" t="s">
        <v>8320</v>
      </c>
      <c r="S2372" s="12">
        <f t="shared" si="594"/>
        <v>41990.81413194444</v>
      </c>
      <c r="T2372" s="12">
        <f t="shared" si="595"/>
        <v>41960.81413194444</v>
      </c>
      <c r="U2372">
        <f t="shared" si="596"/>
        <v>0</v>
      </c>
      <c r="V2372">
        <f t="shared" si="597"/>
        <v>0</v>
      </c>
      <c r="W2372">
        <f t="shared" si="598"/>
        <v>0</v>
      </c>
      <c r="X2372">
        <f t="shared" si="599"/>
        <v>0</v>
      </c>
      <c r="Y2372">
        <f t="shared" si="600"/>
        <v>0</v>
      </c>
      <c r="Z2372">
        <f t="shared" si="601"/>
        <v>0</v>
      </c>
      <c r="AA2372">
        <f t="shared" si="602"/>
        <v>1</v>
      </c>
      <c r="AB2372">
        <f t="shared" si="603"/>
        <v>0</v>
      </c>
      <c r="AC2372">
        <f t="shared" si="604"/>
        <v>0</v>
      </c>
      <c r="AD2372">
        <f t="shared" si="605"/>
        <v>0</v>
      </c>
      <c r="AE2372">
        <f t="shared" si="606"/>
        <v>0</v>
      </c>
      <c r="AF2372">
        <f t="shared" si="607"/>
        <v>0</v>
      </c>
    </row>
    <row r="2373" spans="1:32" ht="60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592"/>
        <v>0</v>
      </c>
      <c r="P2373" s="8" t="e">
        <f t="shared" si="593"/>
        <v>#DIV/0!</v>
      </c>
      <c r="Q2373" t="s">
        <v>8319</v>
      </c>
      <c r="R2373" t="s">
        <v>8320</v>
      </c>
      <c r="S2373" s="12">
        <f t="shared" si="594"/>
        <v>42180.402731481481</v>
      </c>
      <c r="T2373" s="12">
        <f t="shared" si="595"/>
        <v>42150.402731481481</v>
      </c>
      <c r="U2373">
        <f t="shared" si="596"/>
        <v>0</v>
      </c>
      <c r="V2373">
        <f t="shared" si="597"/>
        <v>1</v>
      </c>
      <c r="W2373">
        <f t="shared" si="598"/>
        <v>0</v>
      </c>
      <c r="X2373">
        <f t="shared" si="599"/>
        <v>0</v>
      </c>
      <c r="Y2373">
        <f t="shared" si="600"/>
        <v>0</v>
      </c>
      <c r="Z2373">
        <f t="shared" si="601"/>
        <v>0</v>
      </c>
      <c r="AA2373">
        <f t="shared" si="602"/>
        <v>0</v>
      </c>
      <c r="AB2373">
        <f t="shared" si="603"/>
        <v>0</v>
      </c>
      <c r="AC2373">
        <f t="shared" si="604"/>
        <v>0</v>
      </c>
      <c r="AD2373">
        <f t="shared" si="605"/>
        <v>0</v>
      </c>
      <c r="AE2373">
        <f t="shared" si="606"/>
        <v>0</v>
      </c>
      <c r="AF2373">
        <f t="shared" si="607"/>
        <v>0</v>
      </c>
    </row>
    <row r="2374" spans="1:32" ht="60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592"/>
        <v>3.272727272727273E-2</v>
      </c>
      <c r="P2374" s="8">
        <f t="shared" si="593"/>
        <v>30</v>
      </c>
      <c r="Q2374" t="s">
        <v>8319</v>
      </c>
      <c r="R2374" t="s">
        <v>8320</v>
      </c>
      <c r="S2374" s="12">
        <f t="shared" si="594"/>
        <v>42117.694108796291</v>
      </c>
      <c r="T2374" s="12">
        <f t="shared" si="595"/>
        <v>42087.694108796291</v>
      </c>
      <c r="U2374">
        <f t="shared" si="596"/>
        <v>0</v>
      </c>
      <c r="V2374">
        <f t="shared" si="597"/>
        <v>0</v>
      </c>
      <c r="W2374">
        <f t="shared" si="598"/>
        <v>1</v>
      </c>
      <c r="X2374">
        <f t="shared" si="599"/>
        <v>0</v>
      </c>
      <c r="Y2374">
        <f t="shared" si="600"/>
        <v>0</v>
      </c>
      <c r="Z2374">
        <f t="shared" si="601"/>
        <v>0</v>
      </c>
      <c r="AA2374">
        <f t="shared" si="602"/>
        <v>0</v>
      </c>
      <c r="AB2374">
        <f t="shared" si="603"/>
        <v>0</v>
      </c>
      <c r="AC2374">
        <f t="shared" si="604"/>
        <v>0</v>
      </c>
      <c r="AD2374">
        <f t="shared" si="605"/>
        <v>0</v>
      </c>
      <c r="AE2374">
        <f t="shared" si="606"/>
        <v>0</v>
      </c>
      <c r="AF2374">
        <f t="shared" si="607"/>
        <v>0</v>
      </c>
    </row>
    <row r="2375" spans="1:32" ht="30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592"/>
        <v>5.8823529411764708E-5</v>
      </c>
      <c r="P2375" s="8">
        <f t="shared" si="593"/>
        <v>50</v>
      </c>
      <c r="Q2375" t="s">
        <v>8319</v>
      </c>
      <c r="R2375" t="s">
        <v>8320</v>
      </c>
      <c r="S2375" s="12">
        <f t="shared" si="594"/>
        <v>42245.287314814814</v>
      </c>
      <c r="T2375" s="12">
        <f t="shared" si="595"/>
        <v>42215.287314814814</v>
      </c>
      <c r="U2375">
        <f t="shared" si="596"/>
        <v>0</v>
      </c>
      <c r="V2375">
        <f t="shared" si="597"/>
        <v>0</v>
      </c>
      <c r="W2375">
        <f t="shared" si="598"/>
        <v>0</v>
      </c>
      <c r="X2375">
        <f t="shared" si="599"/>
        <v>0</v>
      </c>
      <c r="Y2375">
        <f t="shared" si="600"/>
        <v>0</v>
      </c>
      <c r="Z2375">
        <f t="shared" si="601"/>
        <v>0</v>
      </c>
      <c r="AA2375">
        <f t="shared" si="602"/>
        <v>0</v>
      </c>
      <c r="AB2375">
        <f t="shared" si="603"/>
        <v>0</v>
      </c>
      <c r="AC2375">
        <f t="shared" si="604"/>
        <v>0</v>
      </c>
      <c r="AD2375">
        <f t="shared" si="605"/>
        <v>0</v>
      </c>
      <c r="AE2375">
        <f t="shared" si="606"/>
        <v>0</v>
      </c>
      <c r="AF2375">
        <f t="shared" si="607"/>
        <v>1</v>
      </c>
    </row>
    <row r="2376" spans="1:32" ht="60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592"/>
        <v>4.5454545454545455E-4</v>
      </c>
      <c r="P2376" s="8">
        <f t="shared" si="593"/>
        <v>10</v>
      </c>
      <c r="Q2376" t="s">
        <v>8319</v>
      </c>
      <c r="R2376" t="s">
        <v>8320</v>
      </c>
      <c r="S2376" s="12">
        <f t="shared" si="594"/>
        <v>42047.468287037038</v>
      </c>
      <c r="T2376" s="12">
        <f t="shared" si="595"/>
        <v>42017.468287037038</v>
      </c>
      <c r="U2376">
        <f t="shared" si="596"/>
        <v>0</v>
      </c>
      <c r="V2376">
        <f t="shared" si="597"/>
        <v>0</v>
      </c>
      <c r="W2376">
        <f t="shared" si="598"/>
        <v>0</v>
      </c>
      <c r="X2376">
        <f t="shared" si="599"/>
        <v>0</v>
      </c>
      <c r="Y2376">
        <f t="shared" si="600"/>
        <v>0</v>
      </c>
      <c r="Z2376">
        <f t="shared" si="601"/>
        <v>1</v>
      </c>
      <c r="AA2376">
        <f t="shared" si="602"/>
        <v>0</v>
      </c>
      <c r="AB2376">
        <f t="shared" si="603"/>
        <v>0</v>
      </c>
      <c r="AC2376">
        <f t="shared" si="604"/>
        <v>0</v>
      </c>
      <c r="AD2376">
        <f t="shared" si="605"/>
        <v>0</v>
      </c>
      <c r="AE2376">
        <f t="shared" si="606"/>
        <v>0</v>
      </c>
      <c r="AF2376">
        <f t="shared" si="607"/>
        <v>0</v>
      </c>
    </row>
    <row r="2377" spans="1:32" ht="60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592"/>
        <v>0</v>
      </c>
      <c r="P2377" s="8" t="e">
        <f t="shared" si="593"/>
        <v>#DIV/0!</v>
      </c>
      <c r="Q2377" t="s">
        <v>8319</v>
      </c>
      <c r="R2377" t="s">
        <v>8320</v>
      </c>
      <c r="S2377" s="12">
        <f t="shared" si="594"/>
        <v>42622.461076388892</v>
      </c>
      <c r="T2377" s="12">
        <f t="shared" si="595"/>
        <v>42592.461076388892</v>
      </c>
      <c r="U2377">
        <f t="shared" si="596"/>
        <v>0</v>
      </c>
      <c r="V2377">
        <f t="shared" si="597"/>
        <v>0</v>
      </c>
      <c r="W2377">
        <f t="shared" si="598"/>
        <v>0</v>
      </c>
      <c r="X2377">
        <f t="shared" si="599"/>
        <v>1</v>
      </c>
      <c r="Y2377">
        <f t="shared" si="600"/>
        <v>0</v>
      </c>
      <c r="Z2377">
        <f t="shared" si="601"/>
        <v>0</v>
      </c>
      <c r="AA2377">
        <f t="shared" si="602"/>
        <v>0</v>
      </c>
      <c r="AB2377">
        <f t="shared" si="603"/>
        <v>0</v>
      </c>
      <c r="AC2377">
        <f t="shared" si="604"/>
        <v>0</v>
      </c>
      <c r="AD2377">
        <f t="shared" si="605"/>
        <v>0</v>
      </c>
      <c r="AE2377">
        <f t="shared" si="606"/>
        <v>0</v>
      </c>
      <c r="AF2377">
        <f t="shared" si="607"/>
        <v>0</v>
      </c>
    </row>
    <row r="2378" spans="1:32" ht="45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592"/>
        <v>0.10877666666666666</v>
      </c>
      <c r="P2378" s="8">
        <f t="shared" si="593"/>
        <v>81.582499999999996</v>
      </c>
      <c r="Q2378" t="s">
        <v>8319</v>
      </c>
      <c r="R2378" t="s">
        <v>8320</v>
      </c>
      <c r="S2378" s="12">
        <f t="shared" si="594"/>
        <v>42348.550532407404</v>
      </c>
      <c r="T2378" s="12">
        <f t="shared" si="595"/>
        <v>42318.550532407404</v>
      </c>
      <c r="U2378">
        <f t="shared" si="596"/>
        <v>0</v>
      </c>
      <c r="V2378">
        <f t="shared" si="597"/>
        <v>1</v>
      </c>
      <c r="W2378">
        <f t="shared" si="598"/>
        <v>0</v>
      </c>
      <c r="X2378">
        <f t="shared" si="599"/>
        <v>0</v>
      </c>
      <c r="Y2378">
        <f t="shared" si="600"/>
        <v>0</v>
      </c>
      <c r="Z2378">
        <f t="shared" si="601"/>
        <v>0</v>
      </c>
      <c r="AA2378">
        <f t="shared" si="602"/>
        <v>0</v>
      </c>
      <c r="AB2378">
        <f t="shared" si="603"/>
        <v>0</v>
      </c>
      <c r="AC2378">
        <f t="shared" si="604"/>
        <v>0</v>
      </c>
      <c r="AD2378">
        <f t="shared" si="605"/>
        <v>0</v>
      </c>
      <c r="AE2378">
        <f t="shared" si="606"/>
        <v>0</v>
      </c>
      <c r="AF2378">
        <f t="shared" si="607"/>
        <v>0</v>
      </c>
    </row>
    <row r="2379" spans="1:32" ht="45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592"/>
        <v>0</v>
      </c>
      <c r="P2379" s="8" t="e">
        <f t="shared" si="593"/>
        <v>#DIV/0!</v>
      </c>
      <c r="Q2379" t="s">
        <v>8319</v>
      </c>
      <c r="R2379" t="s">
        <v>8320</v>
      </c>
      <c r="S2379" s="12">
        <f t="shared" si="594"/>
        <v>42699.536840277782</v>
      </c>
      <c r="T2379" s="12">
        <f t="shared" si="595"/>
        <v>42669.495173611111</v>
      </c>
      <c r="U2379">
        <f t="shared" si="596"/>
        <v>0</v>
      </c>
      <c r="V2379">
        <f t="shared" si="597"/>
        <v>1</v>
      </c>
      <c r="W2379">
        <f t="shared" si="598"/>
        <v>0</v>
      </c>
      <c r="X2379">
        <f t="shared" si="599"/>
        <v>0</v>
      </c>
      <c r="Y2379">
        <f t="shared" si="600"/>
        <v>0</v>
      </c>
      <c r="Z2379">
        <f t="shared" si="601"/>
        <v>0</v>
      </c>
      <c r="AA2379">
        <f t="shared" si="602"/>
        <v>0</v>
      </c>
      <c r="AB2379">
        <f t="shared" si="603"/>
        <v>0</v>
      </c>
      <c r="AC2379">
        <f t="shared" si="604"/>
        <v>0</v>
      </c>
      <c r="AD2379">
        <f t="shared" si="605"/>
        <v>0</v>
      </c>
      <c r="AE2379">
        <f t="shared" si="606"/>
        <v>0</v>
      </c>
      <c r="AF2379">
        <f t="shared" si="607"/>
        <v>0</v>
      </c>
    </row>
    <row r="2380" spans="1:32" ht="45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592"/>
        <v>0</v>
      </c>
      <c r="P2380" s="8" t="e">
        <f t="shared" si="593"/>
        <v>#DIV/0!</v>
      </c>
      <c r="Q2380" t="s">
        <v>8319</v>
      </c>
      <c r="R2380" t="s">
        <v>8320</v>
      </c>
      <c r="S2380" s="12">
        <f t="shared" si="594"/>
        <v>42241.638078703705</v>
      </c>
      <c r="T2380" s="12">
        <f t="shared" si="595"/>
        <v>42212.638078703705</v>
      </c>
      <c r="U2380">
        <f t="shared" si="596"/>
        <v>0</v>
      </c>
      <c r="V2380">
        <f t="shared" si="597"/>
        <v>0</v>
      </c>
      <c r="W2380">
        <f t="shared" si="598"/>
        <v>0</v>
      </c>
      <c r="X2380">
        <f t="shared" si="599"/>
        <v>0</v>
      </c>
      <c r="Y2380">
        <f t="shared" si="600"/>
        <v>0</v>
      </c>
      <c r="Z2380">
        <f t="shared" si="601"/>
        <v>0</v>
      </c>
      <c r="AA2380">
        <f t="shared" si="602"/>
        <v>0</v>
      </c>
      <c r="AB2380">
        <f t="shared" si="603"/>
        <v>0</v>
      </c>
      <c r="AC2380">
        <f t="shared" si="604"/>
        <v>0</v>
      </c>
      <c r="AD2380">
        <f t="shared" si="605"/>
        <v>0</v>
      </c>
      <c r="AE2380">
        <f t="shared" si="606"/>
        <v>0</v>
      </c>
      <c r="AF2380">
        <f t="shared" si="607"/>
        <v>1</v>
      </c>
    </row>
    <row r="2381" spans="1:32" ht="45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592"/>
        <v>0</v>
      </c>
      <c r="P2381" s="8" t="e">
        <f t="shared" si="593"/>
        <v>#DIV/0!</v>
      </c>
      <c r="Q2381" t="s">
        <v>8319</v>
      </c>
      <c r="R2381" t="s">
        <v>8320</v>
      </c>
      <c r="S2381" s="12">
        <f t="shared" si="594"/>
        <v>42281.641388888893</v>
      </c>
      <c r="T2381" s="12">
        <f t="shared" si="595"/>
        <v>42236.641388888893</v>
      </c>
      <c r="U2381">
        <f t="shared" si="596"/>
        <v>0</v>
      </c>
      <c r="V2381">
        <f t="shared" si="597"/>
        <v>0</v>
      </c>
      <c r="W2381">
        <f t="shared" si="598"/>
        <v>0</v>
      </c>
      <c r="X2381">
        <f t="shared" si="599"/>
        <v>0</v>
      </c>
      <c r="Y2381">
        <f t="shared" si="600"/>
        <v>0</v>
      </c>
      <c r="Z2381">
        <f t="shared" si="601"/>
        <v>0</v>
      </c>
      <c r="AA2381">
        <f t="shared" si="602"/>
        <v>0</v>
      </c>
      <c r="AB2381">
        <f t="shared" si="603"/>
        <v>1</v>
      </c>
      <c r="AC2381">
        <f t="shared" si="604"/>
        <v>0</v>
      </c>
      <c r="AD2381">
        <f t="shared" si="605"/>
        <v>0</v>
      </c>
      <c r="AE2381">
        <f t="shared" si="606"/>
        <v>0</v>
      </c>
      <c r="AF2381">
        <f t="shared" si="607"/>
        <v>0</v>
      </c>
    </row>
    <row r="2382" spans="1:32" ht="45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592"/>
        <v>3.6666666666666666E-3</v>
      </c>
      <c r="P2382" s="8">
        <f t="shared" si="593"/>
        <v>18.333333333333332</v>
      </c>
      <c r="Q2382" t="s">
        <v>8319</v>
      </c>
      <c r="R2382" t="s">
        <v>8320</v>
      </c>
      <c r="S2382" s="12">
        <f t="shared" si="594"/>
        <v>42278.418310185181</v>
      </c>
      <c r="T2382" s="12">
        <f t="shared" si="595"/>
        <v>42248.418310185181</v>
      </c>
      <c r="U2382">
        <f t="shared" si="596"/>
        <v>0</v>
      </c>
      <c r="V2382">
        <f t="shared" si="597"/>
        <v>0</v>
      </c>
      <c r="W2382">
        <f t="shared" si="598"/>
        <v>0</v>
      </c>
      <c r="X2382">
        <f t="shared" si="599"/>
        <v>0</v>
      </c>
      <c r="Y2382">
        <f t="shared" si="600"/>
        <v>1</v>
      </c>
      <c r="Z2382">
        <f t="shared" si="601"/>
        <v>0</v>
      </c>
      <c r="AA2382">
        <f t="shared" si="602"/>
        <v>0</v>
      </c>
      <c r="AB2382">
        <f t="shared" si="603"/>
        <v>0</v>
      </c>
      <c r="AC2382">
        <f t="shared" si="604"/>
        <v>0</v>
      </c>
      <c r="AD2382">
        <f t="shared" si="605"/>
        <v>0</v>
      </c>
      <c r="AE2382">
        <f t="shared" si="606"/>
        <v>0</v>
      </c>
      <c r="AF2382">
        <f t="shared" si="607"/>
        <v>0</v>
      </c>
    </row>
    <row r="2383" spans="1:32" ht="45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592"/>
        <v>1.8193398957730169E-2</v>
      </c>
      <c r="P2383" s="8">
        <f t="shared" si="593"/>
        <v>224.42857142857142</v>
      </c>
      <c r="Q2383" t="s">
        <v>8319</v>
      </c>
      <c r="R2383" t="s">
        <v>8320</v>
      </c>
      <c r="S2383" s="12">
        <f t="shared" si="594"/>
        <v>42104.560740740737</v>
      </c>
      <c r="T2383" s="12">
        <f t="shared" si="595"/>
        <v>42074.560740740737</v>
      </c>
      <c r="U2383">
        <f t="shared" si="596"/>
        <v>0</v>
      </c>
      <c r="V2383">
        <f t="shared" si="597"/>
        <v>0</v>
      </c>
      <c r="W2383">
        <f t="shared" si="598"/>
        <v>0</v>
      </c>
      <c r="X2383">
        <f t="shared" si="599"/>
        <v>0</v>
      </c>
      <c r="Y2383">
        <f t="shared" si="600"/>
        <v>0</v>
      </c>
      <c r="Z2383">
        <f t="shared" si="601"/>
        <v>0</v>
      </c>
      <c r="AA2383">
        <f t="shared" si="602"/>
        <v>0</v>
      </c>
      <c r="AB2383">
        <f t="shared" si="603"/>
        <v>0</v>
      </c>
      <c r="AC2383">
        <f t="shared" si="604"/>
        <v>0</v>
      </c>
      <c r="AD2383">
        <f t="shared" si="605"/>
        <v>0</v>
      </c>
      <c r="AE2383">
        <f t="shared" si="606"/>
        <v>0</v>
      </c>
      <c r="AF2383">
        <f t="shared" si="607"/>
        <v>1</v>
      </c>
    </row>
    <row r="2384" spans="1:32" ht="60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592"/>
        <v>2.5000000000000001E-2</v>
      </c>
      <c r="P2384" s="8">
        <f t="shared" si="593"/>
        <v>37.5</v>
      </c>
      <c r="Q2384" t="s">
        <v>8319</v>
      </c>
      <c r="R2384" t="s">
        <v>8320</v>
      </c>
      <c r="S2384" s="12">
        <f t="shared" si="594"/>
        <v>42219.812534722223</v>
      </c>
      <c r="T2384" s="12">
        <f t="shared" si="595"/>
        <v>42194.812534722223</v>
      </c>
      <c r="U2384">
        <f t="shared" si="596"/>
        <v>0</v>
      </c>
      <c r="V2384">
        <f t="shared" si="597"/>
        <v>1</v>
      </c>
      <c r="W2384">
        <f t="shared" si="598"/>
        <v>0</v>
      </c>
      <c r="X2384">
        <f t="shared" si="599"/>
        <v>0</v>
      </c>
      <c r="Y2384">
        <f t="shared" si="600"/>
        <v>0</v>
      </c>
      <c r="Z2384">
        <f t="shared" si="601"/>
        <v>0</v>
      </c>
      <c r="AA2384">
        <f t="shared" si="602"/>
        <v>0</v>
      </c>
      <c r="AB2384">
        <f t="shared" si="603"/>
        <v>0</v>
      </c>
      <c r="AC2384">
        <f t="shared" si="604"/>
        <v>0</v>
      </c>
      <c r="AD2384">
        <f t="shared" si="605"/>
        <v>0</v>
      </c>
      <c r="AE2384">
        <f t="shared" si="606"/>
        <v>0</v>
      </c>
      <c r="AF2384">
        <f t="shared" si="607"/>
        <v>0</v>
      </c>
    </row>
    <row r="2385" spans="1:32" ht="60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592"/>
        <v>4.3499999999999997E-2</v>
      </c>
      <c r="P2385" s="8">
        <f t="shared" si="593"/>
        <v>145</v>
      </c>
      <c r="Q2385" t="s">
        <v>8319</v>
      </c>
      <c r="R2385" t="s">
        <v>8320</v>
      </c>
      <c r="S2385" s="12">
        <f t="shared" si="594"/>
        <v>42056.681793981479</v>
      </c>
      <c r="T2385" s="12">
        <f t="shared" si="595"/>
        <v>42026.681793981479</v>
      </c>
      <c r="U2385">
        <f t="shared" si="596"/>
        <v>0</v>
      </c>
      <c r="V2385">
        <f t="shared" si="597"/>
        <v>0</v>
      </c>
      <c r="W2385">
        <f t="shared" si="598"/>
        <v>0</v>
      </c>
      <c r="X2385">
        <f t="shared" si="599"/>
        <v>1</v>
      </c>
      <c r="Y2385">
        <f t="shared" si="600"/>
        <v>0</v>
      </c>
      <c r="Z2385">
        <f t="shared" si="601"/>
        <v>0</v>
      </c>
      <c r="AA2385">
        <f t="shared" si="602"/>
        <v>0</v>
      </c>
      <c r="AB2385">
        <f t="shared" si="603"/>
        <v>0</v>
      </c>
      <c r="AC2385">
        <f t="shared" si="604"/>
        <v>0</v>
      </c>
      <c r="AD2385">
        <f t="shared" si="605"/>
        <v>0</v>
      </c>
      <c r="AE2385">
        <f t="shared" si="606"/>
        <v>0</v>
      </c>
      <c r="AF2385">
        <f t="shared" si="607"/>
        <v>0</v>
      </c>
    </row>
    <row r="2386" spans="1:32" ht="60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592"/>
        <v>8.0000000000000002E-3</v>
      </c>
      <c r="P2386" s="8">
        <f t="shared" si="593"/>
        <v>1</v>
      </c>
      <c r="Q2386" t="s">
        <v>8319</v>
      </c>
      <c r="R2386" t="s">
        <v>8320</v>
      </c>
      <c r="S2386" s="12">
        <f t="shared" si="594"/>
        <v>41956.734293981484</v>
      </c>
      <c r="T2386" s="12">
        <f t="shared" si="595"/>
        <v>41926.692627314813</v>
      </c>
      <c r="U2386">
        <f t="shared" si="596"/>
        <v>1</v>
      </c>
      <c r="V2386">
        <f t="shared" si="597"/>
        <v>1</v>
      </c>
      <c r="W2386">
        <f t="shared" si="598"/>
        <v>0</v>
      </c>
      <c r="X2386">
        <f t="shared" si="599"/>
        <v>0</v>
      </c>
      <c r="Y2386">
        <f t="shared" si="600"/>
        <v>0</v>
      </c>
      <c r="Z2386">
        <f t="shared" si="601"/>
        <v>0</v>
      </c>
      <c r="AA2386">
        <f t="shared" si="602"/>
        <v>0</v>
      </c>
      <c r="AB2386">
        <f t="shared" si="603"/>
        <v>0</v>
      </c>
      <c r="AC2386">
        <f t="shared" si="604"/>
        <v>0</v>
      </c>
      <c r="AD2386">
        <f t="shared" si="605"/>
        <v>0</v>
      </c>
      <c r="AE2386">
        <f t="shared" si="606"/>
        <v>0</v>
      </c>
      <c r="AF2386">
        <f t="shared" si="607"/>
        <v>0</v>
      </c>
    </row>
    <row r="2387" spans="1:32" ht="60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592"/>
        <v>1.2123076923076924E-2</v>
      </c>
      <c r="P2387" s="8">
        <f t="shared" si="593"/>
        <v>112.57142857142857</v>
      </c>
      <c r="Q2387" t="s">
        <v>8319</v>
      </c>
      <c r="R2387" t="s">
        <v>8320</v>
      </c>
      <c r="S2387" s="12">
        <f t="shared" si="594"/>
        <v>42221.32675925926</v>
      </c>
      <c r="T2387" s="12">
        <f t="shared" si="595"/>
        <v>42191.32675925926</v>
      </c>
      <c r="U2387">
        <f t="shared" si="596"/>
        <v>0</v>
      </c>
      <c r="V2387">
        <f t="shared" si="597"/>
        <v>0</v>
      </c>
      <c r="W2387">
        <f t="shared" si="598"/>
        <v>0</v>
      </c>
      <c r="X2387">
        <f t="shared" si="599"/>
        <v>0</v>
      </c>
      <c r="Y2387">
        <f t="shared" si="600"/>
        <v>0</v>
      </c>
      <c r="Z2387">
        <f t="shared" si="601"/>
        <v>0</v>
      </c>
      <c r="AA2387">
        <f t="shared" si="602"/>
        <v>0</v>
      </c>
      <c r="AB2387">
        <f t="shared" si="603"/>
        <v>0</v>
      </c>
      <c r="AC2387">
        <f t="shared" si="604"/>
        <v>0</v>
      </c>
      <c r="AD2387">
        <f t="shared" si="605"/>
        <v>0</v>
      </c>
      <c r="AE2387">
        <f t="shared" si="606"/>
        <v>0</v>
      </c>
      <c r="AF2387">
        <f t="shared" si="607"/>
        <v>1</v>
      </c>
    </row>
    <row r="2388" spans="1:32" ht="45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592"/>
        <v>0</v>
      </c>
      <c r="P2388" s="8" t="e">
        <f t="shared" si="593"/>
        <v>#DIV/0!</v>
      </c>
      <c r="Q2388" t="s">
        <v>8319</v>
      </c>
      <c r="R2388" t="s">
        <v>8320</v>
      </c>
      <c r="S2388" s="12">
        <f t="shared" si="594"/>
        <v>42014.463240740741</v>
      </c>
      <c r="T2388" s="12">
        <f t="shared" si="595"/>
        <v>41954.463240740741</v>
      </c>
      <c r="U2388">
        <f t="shared" si="596"/>
        <v>0</v>
      </c>
      <c r="V2388">
        <f t="shared" si="597"/>
        <v>0</v>
      </c>
      <c r="W2388">
        <f t="shared" si="598"/>
        <v>0</v>
      </c>
      <c r="X2388">
        <f t="shared" si="599"/>
        <v>0</v>
      </c>
      <c r="Y2388">
        <f t="shared" si="600"/>
        <v>0</v>
      </c>
      <c r="Z2388">
        <f t="shared" si="601"/>
        <v>0</v>
      </c>
      <c r="AA2388">
        <f t="shared" si="602"/>
        <v>0</v>
      </c>
      <c r="AB2388">
        <f t="shared" si="603"/>
        <v>1</v>
      </c>
      <c r="AC2388">
        <f t="shared" si="604"/>
        <v>0</v>
      </c>
      <c r="AD2388">
        <f t="shared" si="605"/>
        <v>0</v>
      </c>
      <c r="AE2388">
        <f t="shared" si="606"/>
        <v>0</v>
      </c>
      <c r="AF2388">
        <f t="shared" si="607"/>
        <v>0</v>
      </c>
    </row>
    <row r="2389" spans="1:32" ht="60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592"/>
        <v>6.8399999999999997E-3</v>
      </c>
      <c r="P2389" s="8">
        <f t="shared" si="593"/>
        <v>342</v>
      </c>
      <c r="Q2389" t="s">
        <v>8319</v>
      </c>
      <c r="R2389" t="s">
        <v>8320</v>
      </c>
      <c r="S2389" s="12">
        <f t="shared" si="594"/>
        <v>42573.251620370371</v>
      </c>
      <c r="T2389" s="12">
        <f t="shared" si="595"/>
        <v>42528.251620370371</v>
      </c>
      <c r="U2389">
        <f t="shared" si="596"/>
        <v>0</v>
      </c>
      <c r="V2389">
        <f t="shared" si="597"/>
        <v>0</v>
      </c>
      <c r="W2389">
        <f t="shared" si="598"/>
        <v>0</v>
      </c>
      <c r="X2389">
        <f t="shared" si="599"/>
        <v>0</v>
      </c>
      <c r="Y2389">
        <f t="shared" si="600"/>
        <v>0</v>
      </c>
      <c r="Z2389">
        <f t="shared" si="601"/>
        <v>0</v>
      </c>
      <c r="AA2389">
        <f t="shared" si="602"/>
        <v>0</v>
      </c>
      <c r="AB2389">
        <f t="shared" si="603"/>
        <v>0</v>
      </c>
      <c r="AC2389">
        <f t="shared" si="604"/>
        <v>0</v>
      </c>
      <c r="AD2389">
        <f t="shared" si="605"/>
        <v>0</v>
      </c>
      <c r="AE2389">
        <f t="shared" si="606"/>
        <v>0</v>
      </c>
      <c r="AF2389">
        <f t="shared" si="607"/>
        <v>1</v>
      </c>
    </row>
    <row r="2390" spans="1:32" ht="60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592"/>
        <v>1.2513513513513513E-2</v>
      </c>
      <c r="P2390" s="8">
        <f t="shared" si="593"/>
        <v>57.875</v>
      </c>
      <c r="Q2390" t="s">
        <v>8319</v>
      </c>
      <c r="R2390" t="s">
        <v>8320</v>
      </c>
      <c r="S2390" s="12">
        <f t="shared" si="594"/>
        <v>42019.436805555553</v>
      </c>
      <c r="T2390" s="12">
        <f t="shared" si="595"/>
        <v>41989.478692129633</v>
      </c>
      <c r="U2390">
        <f t="shared" si="596"/>
        <v>0</v>
      </c>
      <c r="V2390">
        <f t="shared" si="597"/>
        <v>0</v>
      </c>
      <c r="W2390">
        <f t="shared" si="598"/>
        <v>0</v>
      </c>
      <c r="X2390">
        <f t="shared" si="599"/>
        <v>0</v>
      </c>
      <c r="Y2390">
        <f t="shared" si="600"/>
        <v>0</v>
      </c>
      <c r="Z2390">
        <f t="shared" si="601"/>
        <v>0</v>
      </c>
      <c r="AA2390">
        <f t="shared" si="602"/>
        <v>0</v>
      </c>
      <c r="AB2390">
        <f t="shared" si="603"/>
        <v>0</v>
      </c>
      <c r="AC2390">
        <f t="shared" si="604"/>
        <v>1</v>
      </c>
      <c r="AD2390">
        <f t="shared" si="605"/>
        <v>0</v>
      </c>
      <c r="AE2390">
        <f t="shared" si="606"/>
        <v>0</v>
      </c>
      <c r="AF2390">
        <f t="shared" si="607"/>
        <v>0</v>
      </c>
    </row>
    <row r="2391" spans="1:32" ht="60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592"/>
        <v>1.8749999999999999E-3</v>
      </c>
      <c r="P2391" s="8">
        <f t="shared" si="593"/>
        <v>30</v>
      </c>
      <c r="Q2391" t="s">
        <v>8319</v>
      </c>
      <c r="R2391" t="s">
        <v>8320</v>
      </c>
      <c r="S2391" s="12">
        <f t="shared" si="594"/>
        <v>42210.540972222225</v>
      </c>
      <c r="T2391" s="12">
        <f t="shared" si="595"/>
        <v>42179.278379629628</v>
      </c>
      <c r="U2391">
        <f t="shared" si="596"/>
        <v>0</v>
      </c>
      <c r="V2391">
        <f t="shared" si="597"/>
        <v>0</v>
      </c>
      <c r="W2391">
        <f t="shared" si="598"/>
        <v>0</v>
      </c>
      <c r="X2391">
        <f t="shared" si="599"/>
        <v>0</v>
      </c>
      <c r="Y2391">
        <f t="shared" si="600"/>
        <v>1</v>
      </c>
      <c r="Z2391">
        <f t="shared" si="601"/>
        <v>0</v>
      </c>
      <c r="AA2391">
        <f t="shared" si="602"/>
        <v>0</v>
      </c>
      <c r="AB2391">
        <f t="shared" si="603"/>
        <v>0</v>
      </c>
      <c r="AC2391">
        <f t="shared" si="604"/>
        <v>0</v>
      </c>
      <c r="AD2391">
        <f t="shared" si="605"/>
        <v>0</v>
      </c>
      <c r="AE2391">
        <f t="shared" si="606"/>
        <v>0</v>
      </c>
      <c r="AF2391">
        <f t="shared" si="607"/>
        <v>0</v>
      </c>
    </row>
    <row r="2392" spans="1:32" ht="60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592"/>
        <v>0</v>
      </c>
      <c r="P2392" s="8" t="e">
        <f t="shared" si="593"/>
        <v>#DIV/0!</v>
      </c>
      <c r="Q2392" t="s">
        <v>8319</v>
      </c>
      <c r="R2392" t="s">
        <v>8320</v>
      </c>
      <c r="S2392" s="12">
        <f t="shared" si="594"/>
        <v>42007.887314814812</v>
      </c>
      <c r="T2392" s="12">
        <f t="shared" si="595"/>
        <v>41967.887314814812</v>
      </c>
      <c r="U2392">
        <f t="shared" si="596"/>
        <v>0</v>
      </c>
      <c r="V2392">
        <f t="shared" si="597"/>
        <v>0</v>
      </c>
      <c r="W2392">
        <f t="shared" si="598"/>
        <v>0</v>
      </c>
      <c r="X2392">
        <f t="shared" si="599"/>
        <v>0</v>
      </c>
      <c r="Y2392">
        <f t="shared" si="600"/>
        <v>0</v>
      </c>
      <c r="Z2392">
        <f t="shared" si="601"/>
        <v>0</v>
      </c>
      <c r="AA2392">
        <f t="shared" si="602"/>
        <v>0</v>
      </c>
      <c r="AB2392">
        <f t="shared" si="603"/>
        <v>0</v>
      </c>
      <c r="AC2392">
        <f t="shared" si="604"/>
        <v>0</v>
      </c>
      <c r="AD2392">
        <f t="shared" si="605"/>
        <v>0</v>
      </c>
      <c r="AE2392">
        <f t="shared" si="606"/>
        <v>0</v>
      </c>
      <c r="AF2392">
        <f t="shared" si="607"/>
        <v>1</v>
      </c>
    </row>
    <row r="2393" spans="1:32" ht="30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592"/>
        <v>1.25E-3</v>
      </c>
      <c r="P2393" s="8">
        <f t="shared" si="593"/>
        <v>25</v>
      </c>
      <c r="Q2393" t="s">
        <v>8319</v>
      </c>
      <c r="R2393" t="s">
        <v>8320</v>
      </c>
      <c r="S2393" s="12">
        <f t="shared" si="594"/>
        <v>42094.377824074079</v>
      </c>
      <c r="T2393" s="12">
        <f t="shared" si="595"/>
        <v>42064.419490740736</v>
      </c>
      <c r="U2393">
        <f t="shared" si="596"/>
        <v>0</v>
      </c>
      <c r="V2393">
        <f t="shared" si="597"/>
        <v>0</v>
      </c>
      <c r="W2393">
        <f t="shared" si="598"/>
        <v>0</v>
      </c>
      <c r="X2393">
        <f t="shared" si="599"/>
        <v>0</v>
      </c>
      <c r="Y2393">
        <f t="shared" si="600"/>
        <v>0</v>
      </c>
      <c r="Z2393">
        <f t="shared" si="601"/>
        <v>1</v>
      </c>
      <c r="AA2393">
        <f t="shared" si="602"/>
        <v>0</v>
      </c>
      <c r="AB2393">
        <f t="shared" si="603"/>
        <v>0</v>
      </c>
      <c r="AC2393">
        <f t="shared" si="604"/>
        <v>0</v>
      </c>
      <c r="AD2393">
        <f t="shared" si="605"/>
        <v>0</v>
      </c>
      <c r="AE2393">
        <f t="shared" si="606"/>
        <v>0</v>
      </c>
      <c r="AF2393">
        <f t="shared" si="607"/>
        <v>0</v>
      </c>
    </row>
    <row r="2394" spans="1:32" ht="60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592"/>
        <v>0</v>
      </c>
      <c r="P2394" s="8" t="e">
        <f t="shared" si="593"/>
        <v>#DIV/0!</v>
      </c>
      <c r="Q2394" t="s">
        <v>8319</v>
      </c>
      <c r="R2394" t="s">
        <v>8320</v>
      </c>
      <c r="S2394" s="12">
        <f t="shared" si="594"/>
        <v>42305.745636574073</v>
      </c>
      <c r="T2394" s="12">
        <f t="shared" si="595"/>
        <v>42275.745636574073</v>
      </c>
      <c r="U2394">
        <f t="shared" si="596"/>
        <v>0</v>
      </c>
      <c r="V2394">
        <f t="shared" si="597"/>
        <v>1</v>
      </c>
      <c r="W2394">
        <f t="shared" si="598"/>
        <v>0</v>
      </c>
      <c r="X2394">
        <f t="shared" si="599"/>
        <v>0</v>
      </c>
      <c r="Y2394">
        <f t="shared" si="600"/>
        <v>0</v>
      </c>
      <c r="Z2394">
        <f t="shared" si="601"/>
        <v>0</v>
      </c>
      <c r="AA2394">
        <f t="shared" si="602"/>
        <v>0</v>
      </c>
      <c r="AB2394">
        <f t="shared" si="603"/>
        <v>0</v>
      </c>
      <c r="AC2394">
        <f t="shared" si="604"/>
        <v>0</v>
      </c>
      <c r="AD2394">
        <f t="shared" si="605"/>
        <v>0</v>
      </c>
      <c r="AE2394">
        <f t="shared" si="606"/>
        <v>0</v>
      </c>
      <c r="AF2394">
        <f t="shared" si="607"/>
        <v>0</v>
      </c>
    </row>
    <row r="2395" spans="1:32" ht="60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592"/>
        <v>5.0000000000000001E-4</v>
      </c>
      <c r="P2395" s="8">
        <f t="shared" si="593"/>
        <v>50</v>
      </c>
      <c r="Q2395" t="s">
        <v>8319</v>
      </c>
      <c r="R2395" t="s">
        <v>8320</v>
      </c>
      <c r="S2395" s="12">
        <f t="shared" si="594"/>
        <v>42224.273344907408</v>
      </c>
      <c r="T2395" s="12">
        <f t="shared" si="595"/>
        <v>42194.273344907408</v>
      </c>
      <c r="U2395">
        <f t="shared" si="596"/>
        <v>0</v>
      </c>
      <c r="V2395">
        <f t="shared" si="597"/>
        <v>0</v>
      </c>
      <c r="W2395">
        <f t="shared" si="598"/>
        <v>0</v>
      </c>
      <c r="X2395">
        <f t="shared" si="599"/>
        <v>0</v>
      </c>
      <c r="Y2395">
        <f t="shared" si="600"/>
        <v>0</v>
      </c>
      <c r="Z2395">
        <f t="shared" si="601"/>
        <v>0</v>
      </c>
      <c r="AA2395">
        <f t="shared" si="602"/>
        <v>0</v>
      </c>
      <c r="AB2395">
        <f t="shared" si="603"/>
        <v>0</v>
      </c>
      <c r="AC2395">
        <f t="shared" si="604"/>
        <v>0</v>
      </c>
      <c r="AD2395">
        <f t="shared" si="605"/>
        <v>0</v>
      </c>
      <c r="AE2395">
        <f t="shared" si="606"/>
        <v>0</v>
      </c>
      <c r="AF2395">
        <f t="shared" si="607"/>
        <v>1</v>
      </c>
    </row>
    <row r="2396" spans="1:32" ht="60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592"/>
        <v>5.9999999999999995E-4</v>
      </c>
      <c r="P2396" s="8">
        <f t="shared" si="593"/>
        <v>1.5</v>
      </c>
      <c r="Q2396" t="s">
        <v>8319</v>
      </c>
      <c r="R2396" t="s">
        <v>8320</v>
      </c>
      <c r="S2396" s="12">
        <f t="shared" si="594"/>
        <v>42060.987187499995</v>
      </c>
      <c r="T2396" s="12">
        <f t="shared" si="595"/>
        <v>42030.987187499995</v>
      </c>
      <c r="U2396">
        <f t="shared" si="596"/>
        <v>0</v>
      </c>
      <c r="V2396">
        <f t="shared" si="597"/>
        <v>0</v>
      </c>
      <c r="W2396">
        <f t="shared" si="598"/>
        <v>1</v>
      </c>
      <c r="X2396">
        <f t="shared" si="599"/>
        <v>0</v>
      </c>
      <c r="Y2396">
        <f t="shared" si="600"/>
        <v>0</v>
      </c>
      <c r="Z2396">
        <f t="shared" si="601"/>
        <v>0</v>
      </c>
      <c r="AA2396">
        <f t="shared" si="602"/>
        <v>0</v>
      </c>
      <c r="AB2396">
        <f t="shared" si="603"/>
        <v>0</v>
      </c>
      <c r="AC2396">
        <f t="shared" si="604"/>
        <v>0</v>
      </c>
      <c r="AD2396">
        <f t="shared" si="605"/>
        <v>0</v>
      </c>
      <c r="AE2396">
        <f t="shared" si="606"/>
        <v>0</v>
      </c>
      <c r="AF2396">
        <f t="shared" si="607"/>
        <v>0</v>
      </c>
    </row>
    <row r="2397" spans="1:32" ht="45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592"/>
        <v>0</v>
      </c>
      <c r="P2397" s="8" t="e">
        <f t="shared" si="593"/>
        <v>#DIV/0!</v>
      </c>
      <c r="Q2397" t="s">
        <v>8319</v>
      </c>
      <c r="R2397" t="s">
        <v>8320</v>
      </c>
      <c r="S2397" s="12">
        <f t="shared" si="594"/>
        <v>42744.997916666667</v>
      </c>
      <c r="T2397" s="12">
        <f t="shared" si="595"/>
        <v>42716.746377314819</v>
      </c>
      <c r="U2397">
        <f t="shared" si="596"/>
        <v>0</v>
      </c>
      <c r="V2397">
        <f t="shared" si="597"/>
        <v>0</v>
      </c>
      <c r="W2397">
        <f t="shared" si="598"/>
        <v>0</v>
      </c>
      <c r="X2397">
        <f t="shared" si="599"/>
        <v>0</v>
      </c>
      <c r="Y2397">
        <f t="shared" si="600"/>
        <v>0</v>
      </c>
      <c r="Z2397">
        <f t="shared" si="601"/>
        <v>0</v>
      </c>
      <c r="AA2397">
        <f t="shared" si="602"/>
        <v>0</v>
      </c>
      <c r="AB2397">
        <f t="shared" si="603"/>
        <v>1</v>
      </c>
      <c r="AC2397">
        <f t="shared" si="604"/>
        <v>0</v>
      </c>
      <c r="AD2397">
        <f t="shared" si="605"/>
        <v>0</v>
      </c>
      <c r="AE2397">
        <f t="shared" si="606"/>
        <v>0</v>
      </c>
      <c r="AF2397">
        <f t="shared" si="607"/>
        <v>0</v>
      </c>
    </row>
    <row r="2398" spans="1:32" ht="45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592"/>
        <v>2E-3</v>
      </c>
      <c r="P2398" s="8">
        <f t="shared" si="593"/>
        <v>10</v>
      </c>
      <c r="Q2398" t="s">
        <v>8319</v>
      </c>
      <c r="R2398" t="s">
        <v>8320</v>
      </c>
      <c r="S2398" s="12">
        <f t="shared" si="594"/>
        <v>42292.474050925928</v>
      </c>
      <c r="T2398" s="12">
        <f t="shared" si="595"/>
        <v>42262.474050925928</v>
      </c>
      <c r="U2398">
        <f t="shared" si="596"/>
        <v>0</v>
      </c>
      <c r="V2398">
        <f t="shared" si="597"/>
        <v>0</v>
      </c>
      <c r="W2398">
        <f t="shared" si="598"/>
        <v>1</v>
      </c>
      <c r="X2398">
        <f t="shared" si="599"/>
        <v>0</v>
      </c>
      <c r="Y2398">
        <f t="shared" si="600"/>
        <v>0</v>
      </c>
      <c r="Z2398">
        <f t="shared" si="601"/>
        <v>0</v>
      </c>
      <c r="AA2398">
        <f t="shared" si="602"/>
        <v>0</v>
      </c>
      <c r="AB2398">
        <f t="shared" si="603"/>
        <v>0</v>
      </c>
      <c r="AC2398">
        <f t="shared" si="604"/>
        <v>0</v>
      </c>
      <c r="AD2398">
        <f t="shared" si="605"/>
        <v>0</v>
      </c>
      <c r="AE2398">
        <f t="shared" si="606"/>
        <v>0</v>
      </c>
      <c r="AF2398">
        <f t="shared" si="607"/>
        <v>0</v>
      </c>
    </row>
    <row r="2399" spans="1:32" ht="60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592"/>
        <v>0</v>
      </c>
      <c r="P2399" s="8" t="e">
        <f t="shared" si="593"/>
        <v>#DIV/0!</v>
      </c>
      <c r="Q2399" t="s">
        <v>8319</v>
      </c>
      <c r="R2399" t="s">
        <v>8320</v>
      </c>
      <c r="S2399" s="12">
        <f t="shared" si="594"/>
        <v>42006.50990740741</v>
      </c>
      <c r="T2399" s="12">
        <f t="shared" si="595"/>
        <v>41976.50990740741</v>
      </c>
      <c r="U2399">
        <f t="shared" si="596"/>
        <v>0</v>
      </c>
      <c r="V2399">
        <f t="shared" si="597"/>
        <v>0</v>
      </c>
      <c r="W2399">
        <f t="shared" si="598"/>
        <v>0</v>
      </c>
      <c r="X2399">
        <f t="shared" si="599"/>
        <v>0</v>
      </c>
      <c r="Y2399">
        <f t="shared" si="600"/>
        <v>0</v>
      </c>
      <c r="Z2399">
        <f t="shared" si="601"/>
        <v>0</v>
      </c>
      <c r="AA2399">
        <f t="shared" si="602"/>
        <v>0</v>
      </c>
      <c r="AB2399">
        <f t="shared" si="603"/>
        <v>0</v>
      </c>
      <c r="AC2399">
        <f t="shared" si="604"/>
        <v>0</v>
      </c>
      <c r="AD2399">
        <f t="shared" si="605"/>
        <v>0</v>
      </c>
      <c r="AE2399">
        <f t="shared" si="606"/>
        <v>0</v>
      </c>
      <c r="AF2399">
        <f t="shared" si="607"/>
        <v>1</v>
      </c>
    </row>
    <row r="2400" spans="1:32" ht="60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592"/>
        <v>0</v>
      </c>
      <c r="P2400" s="8" t="e">
        <f t="shared" si="593"/>
        <v>#DIV/0!</v>
      </c>
      <c r="Q2400" t="s">
        <v>8319</v>
      </c>
      <c r="R2400" t="s">
        <v>8320</v>
      </c>
      <c r="S2400" s="12">
        <f t="shared" si="594"/>
        <v>42187.541481481487</v>
      </c>
      <c r="T2400" s="12">
        <f t="shared" si="595"/>
        <v>42157.541481481487</v>
      </c>
      <c r="U2400">
        <f t="shared" si="596"/>
        <v>0</v>
      </c>
      <c r="V2400">
        <f t="shared" si="597"/>
        <v>1</v>
      </c>
      <c r="W2400">
        <f t="shared" si="598"/>
        <v>0</v>
      </c>
      <c r="X2400">
        <f t="shared" si="599"/>
        <v>0</v>
      </c>
      <c r="Y2400">
        <f t="shared" si="600"/>
        <v>0</v>
      </c>
      <c r="Z2400">
        <f t="shared" si="601"/>
        <v>0</v>
      </c>
      <c r="AA2400">
        <f t="shared" si="602"/>
        <v>0</v>
      </c>
      <c r="AB2400">
        <f t="shared" si="603"/>
        <v>0</v>
      </c>
      <c r="AC2400">
        <f t="shared" si="604"/>
        <v>0</v>
      </c>
      <c r="AD2400">
        <f t="shared" si="605"/>
        <v>0</v>
      </c>
      <c r="AE2400">
        <f t="shared" si="606"/>
        <v>0</v>
      </c>
      <c r="AF2400">
        <f t="shared" si="607"/>
        <v>0</v>
      </c>
    </row>
    <row r="2401" spans="1:32" ht="45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592"/>
        <v>0</v>
      </c>
      <c r="P2401" s="8" t="e">
        <f t="shared" si="593"/>
        <v>#DIV/0!</v>
      </c>
      <c r="Q2401" t="s">
        <v>8319</v>
      </c>
      <c r="R2401" t="s">
        <v>8320</v>
      </c>
      <c r="S2401" s="12">
        <f t="shared" si="594"/>
        <v>41991.478078703702</v>
      </c>
      <c r="T2401" s="12">
        <f t="shared" si="595"/>
        <v>41956.478078703702</v>
      </c>
      <c r="U2401">
        <f t="shared" si="596"/>
        <v>0</v>
      </c>
      <c r="V2401">
        <f t="shared" si="597"/>
        <v>0</v>
      </c>
      <c r="W2401">
        <f t="shared" si="598"/>
        <v>0</v>
      </c>
      <c r="X2401">
        <f t="shared" si="599"/>
        <v>1</v>
      </c>
      <c r="Y2401">
        <f t="shared" si="600"/>
        <v>0</v>
      </c>
      <c r="Z2401">
        <f t="shared" si="601"/>
        <v>0</v>
      </c>
      <c r="AA2401">
        <f t="shared" si="602"/>
        <v>0</v>
      </c>
      <c r="AB2401">
        <f t="shared" si="603"/>
        <v>0</v>
      </c>
      <c r="AC2401">
        <f t="shared" si="604"/>
        <v>0</v>
      </c>
      <c r="AD2401">
        <f t="shared" si="605"/>
        <v>0</v>
      </c>
      <c r="AE2401">
        <f t="shared" si="606"/>
        <v>0</v>
      </c>
      <c r="AF2401">
        <f t="shared" si="607"/>
        <v>0</v>
      </c>
    </row>
    <row r="2402" spans="1:32" ht="60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592"/>
        <v>0</v>
      </c>
      <c r="P2402" s="8" t="e">
        <f t="shared" si="593"/>
        <v>#DIV/0!</v>
      </c>
      <c r="Q2402" t="s">
        <v>8319</v>
      </c>
      <c r="R2402" t="s">
        <v>8320</v>
      </c>
      <c r="S2402" s="12">
        <f t="shared" si="594"/>
        <v>42473.893101851849</v>
      </c>
      <c r="T2402" s="12">
        <f t="shared" si="595"/>
        <v>42443.893101851849</v>
      </c>
      <c r="U2402">
        <f t="shared" si="596"/>
        <v>0</v>
      </c>
      <c r="V2402">
        <f t="shared" si="597"/>
        <v>0</v>
      </c>
      <c r="W2402">
        <f t="shared" si="598"/>
        <v>0</v>
      </c>
      <c r="X2402">
        <f t="shared" si="599"/>
        <v>0</v>
      </c>
      <c r="Y2402">
        <f t="shared" si="600"/>
        <v>0</v>
      </c>
      <c r="Z2402">
        <f t="shared" si="601"/>
        <v>0</v>
      </c>
      <c r="AA2402">
        <f t="shared" si="602"/>
        <v>0</v>
      </c>
      <c r="AB2402">
        <f t="shared" si="603"/>
        <v>0</v>
      </c>
      <c r="AC2402">
        <f t="shared" si="604"/>
        <v>0</v>
      </c>
      <c r="AD2402">
        <f t="shared" si="605"/>
        <v>0</v>
      </c>
      <c r="AE2402">
        <f t="shared" si="606"/>
        <v>0</v>
      </c>
      <c r="AF2402">
        <f t="shared" si="607"/>
        <v>1</v>
      </c>
    </row>
    <row r="2403" spans="1:32" ht="60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592"/>
        <v>7.1785714285714283E-3</v>
      </c>
      <c r="P2403" s="8">
        <f t="shared" si="593"/>
        <v>22.333333333333332</v>
      </c>
      <c r="Q2403" t="s">
        <v>8336</v>
      </c>
      <c r="R2403" t="s">
        <v>8337</v>
      </c>
      <c r="S2403" s="12">
        <f t="shared" si="594"/>
        <v>42434.447870370372</v>
      </c>
      <c r="T2403" s="12">
        <f t="shared" si="595"/>
        <v>42374.447870370372</v>
      </c>
      <c r="U2403">
        <f t="shared" si="596"/>
        <v>0</v>
      </c>
      <c r="V2403">
        <f t="shared" si="597"/>
        <v>0</v>
      </c>
      <c r="W2403">
        <f t="shared" si="598"/>
        <v>0</v>
      </c>
      <c r="X2403">
        <f t="shared" si="599"/>
        <v>0</v>
      </c>
      <c r="Y2403">
        <f t="shared" si="600"/>
        <v>0</v>
      </c>
      <c r="Z2403">
        <f t="shared" si="601"/>
        <v>0</v>
      </c>
      <c r="AA2403">
        <f t="shared" si="602"/>
        <v>1</v>
      </c>
      <c r="AB2403">
        <f t="shared" si="603"/>
        <v>0</v>
      </c>
      <c r="AC2403">
        <f t="shared" si="604"/>
        <v>0</v>
      </c>
      <c r="AD2403">
        <f t="shared" si="605"/>
        <v>0</v>
      </c>
      <c r="AE2403">
        <f t="shared" si="606"/>
        <v>0</v>
      </c>
      <c r="AF2403">
        <f t="shared" si="607"/>
        <v>0</v>
      </c>
    </row>
    <row r="2404" spans="1:32" ht="30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592"/>
        <v>4.3333333333333331E-3</v>
      </c>
      <c r="P2404" s="8">
        <f t="shared" si="593"/>
        <v>52</v>
      </c>
      <c r="Q2404" t="s">
        <v>8336</v>
      </c>
      <c r="R2404" t="s">
        <v>8337</v>
      </c>
      <c r="S2404" s="12">
        <f t="shared" si="594"/>
        <v>42137.304756944446</v>
      </c>
      <c r="T2404" s="12">
        <f t="shared" si="595"/>
        <v>42107.304756944446</v>
      </c>
      <c r="U2404">
        <f t="shared" si="596"/>
        <v>0</v>
      </c>
      <c r="V2404">
        <f t="shared" si="597"/>
        <v>0</v>
      </c>
      <c r="W2404">
        <f t="shared" si="598"/>
        <v>0</v>
      </c>
      <c r="X2404">
        <f t="shared" si="599"/>
        <v>1</v>
      </c>
      <c r="Y2404">
        <f t="shared" si="600"/>
        <v>0</v>
      </c>
      <c r="Z2404">
        <f t="shared" si="601"/>
        <v>0</v>
      </c>
      <c r="AA2404">
        <f t="shared" si="602"/>
        <v>0</v>
      </c>
      <c r="AB2404">
        <f t="shared" si="603"/>
        <v>0</v>
      </c>
      <c r="AC2404">
        <f t="shared" si="604"/>
        <v>0</v>
      </c>
      <c r="AD2404">
        <f t="shared" si="605"/>
        <v>0</v>
      </c>
      <c r="AE2404">
        <f t="shared" si="606"/>
        <v>0</v>
      </c>
      <c r="AF2404">
        <f t="shared" si="607"/>
        <v>0</v>
      </c>
    </row>
    <row r="2405" spans="1:32" ht="45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592"/>
        <v>0.16833333333333333</v>
      </c>
      <c r="P2405" s="8">
        <f t="shared" si="593"/>
        <v>16.833333333333332</v>
      </c>
      <c r="Q2405" t="s">
        <v>8336</v>
      </c>
      <c r="R2405" t="s">
        <v>8337</v>
      </c>
      <c r="S2405" s="12">
        <f t="shared" si="594"/>
        <v>42459.465949074074</v>
      </c>
      <c r="T2405" s="12">
        <f t="shared" si="595"/>
        <v>42399.507615740746</v>
      </c>
      <c r="U2405">
        <f t="shared" si="596"/>
        <v>0</v>
      </c>
      <c r="V2405">
        <f t="shared" si="597"/>
        <v>1</v>
      </c>
      <c r="W2405">
        <f t="shared" si="598"/>
        <v>0</v>
      </c>
      <c r="X2405">
        <f t="shared" si="599"/>
        <v>0</v>
      </c>
      <c r="Y2405">
        <f t="shared" si="600"/>
        <v>0</v>
      </c>
      <c r="Z2405">
        <f t="shared" si="601"/>
        <v>0</v>
      </c>
      <c r="AA2405">
        <f t="shared" si="602"/>
        <v>0</v>
      </c>
      <c r="AB2405">
        <f t="shared" si="603"/>
        <v>0</v>
      </c>
      <c r="AC2405">
        <f t="shared" si="604"/>
        <v>0</v>
      </c>
      <c r="AD2405">
        <f t="shared" si="605"/>
        <v>0</v>
      </c>
      <c r="AE2405">
        <f t="shared" si="606"/>
        <v>0</v>
      </c>
      <c r="AF2405">
        <f t="shared" si="607"/>
        <v>0</v>
      </c>
    </row>
    <row r="2406" spans="1:32" ht="60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592"/>
        <v>0</v>
      </c>
      <c r="P2406" s="8" t="e">
        <f t="shared" si="593"/>
        <v>#DIV/0!</v>
      </c>
      <c r="Q2406" t="s">
        <v>8336</v>
      </c>
      <c r="R2406" t="s">
        <v>8337</v>
      </c>
      <c r="S2406" s="12">
        <f t="shared" si="594"/>
        <v>42371.66443287037</v>
      </c>
      <c r="T2406" s="12">
        <f t="shared" si="595"/>
        <v>42341.66443287037</v>
      </c>
      <c r="U2406">
        <f t="shared" si="596"/>
        <v>0</v>
      </c>
      <c r="V2406">
        <f t="shared" si="597"/>
        <v>0</v>
      </c>
      <c r="W2406">
        <f t="shared" si="598"/>
        <v>0</v>
      </c>
      <c r="X2406">
        <f t="shared" si="599"/>
        <v>0</v>
      </c>
      <c r="Y2406">
        <f t="shared" si="600"/>
        <v>1</v>
      </c>
      <c r="Z2406">
        <f t="shared" si="601"/>
        <v>0</v>
      </c>
      <c r="AA2406">
        <f t="shared" si="602"/>
        <v>0</v>
      </c>
      <c r="AB2406">
        <f t="shared" si="603"/>
        <v>0</v>
      </c>
      <c r="AC2406">
        <f t="shared" si="604"/>
        <v>0</v>
      </c>
      <c r="AD2406">
        <f t="shared" si="605"/>
        <v>0</v>
      </c>
      <c r="AE2406">
        <f t="shared" si="606"/>
        <v>0</v>
      </c>
      <c r="AF2406">
        <f t="shared" si="607"/>
        <v>0</v>
      </c>
    </row>
    <row r="2407" spans="1:32" ht="45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592"/>
        <v>0.22520000000000001</v>
      </c>
      <c r="P2407" s="8">
        <f t="shared" si="593"/>
        <v>56.3</v>
      </c>
      <c r="Q2407" t="s">
        <v>8336</v>
      </c>
      <c r="R2407" t="s">
        <v>8337</v>
      </c>
      <c r="S2407" s="12">
        <f t="shared" si="594"/>
        <v>42616.210358796292</v>
      </c>
      <c r="T2407" s="12">
        <f t="shared" si="595"/>
        <v>42595.210358796292</v>
      </c>
      <c r="U2407">
        <f t="shared" si="596"/>
        <v>0</v>
      </c>
      <c r="V2407">
        <f t="shared" si="597"/>
        <v>0</v>
      </c>
      <c r="W2407">
        <f t="shared" si="598"/>
        <v>1</v>
      </c>
      <c r="X2407">
        <f t="shared" si="599"/>
        <v>0</v>
      </c>
      <c r="Y2407">
        <f t="shared" si="600"/>
        <v>0</v>
      </c>
      <c r="Z2407">
        <f t="shared" si="601"/>
        <v>0</v>
      </c>
      <c r="AA2407">
        <f t="shared" si="602"/>
        <v>0</v>
      </c>
      <c r="AB2407">
        <f t="shared" si="603"/>
        <v>0</v>
      </c>
      <c r="AC2407">
        <f t="shared" si="604"/>
        <v>0</v>
      </c>
      <c r="AD2407">
        <f t="shared" si="605"/>
        <v>0</v>
      </c>
      <c r="AE2407">
        <f t="shared" si="606"/>
        <v>0</v>
      </c>
      <c r="AF2407">
        <f t="shared" si="607"/>
        <v>0</v>
      </c>
    </row>
    <row r="2408" spans="1:32" ht="45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592"/>
        <v>0.41384615384615386</v>
      </c>
      <c r="P2408" s="8">
        <f t="shared" si="593"/>
        <v>84.0625</v>
      </c>
      <c r="Q2408" t="s">
        <v>8336</v>
      </c>
      <c r="R2408" t="s">
        <v>8337</v>
      </c>
      <c r="S2408" s="12">
        <f t="shared" si="594"/>
        <v>42022.735995370371</v>
      </c>
      <c r="T2408" s="12">
        <f t="shared" si="595"/>
        <v>41982.735995370371</v>
      </c>
      <c r="U2408">
        <f t="shared" si="596"/>
        <v>0</v>
      </c>
      <c r="V2408">
        <f t="shared" si="597"/>
        <v>1</v>
      </c>
      <c r="W2408">
        <f t="shared" si="598"/>
        <v>0</v>
      </c>
      <c r="X2408">
        <f t="shared" si="599"/>
        <v>0</v>
      </c>
      <c r="Y2408">
        <f t="shared" si="600"/>
        <v>0</v>
      </c>
      <c r="Z2408">
        <f t="shared" si="601"/>
        <v>0</v>
      </c>
      <c r="AA2408">
        <f t="shared" si="602"/>
        <v>0</v>
      </c>
      <c r="AB2408">
        <f t="shared" si="603"/>
        <v>0</v>
      </c>
      <c r="AC2408">
        <f t="shared" si="604"/>
        <v>0</v>
      </c>
      <c r="AD2408">
        <f t="shared" si="605"/>
        <v>0</v>
      </c>
      <c r="AE2408">
        <f t="shared" si="606"/>
        <v>0</v>
      </c>
      <c r="AF2408">
        <f t="shared" si="607"/>
        <v>0</v>
      </c>
    </row>
    <row r="2409" spans="1:32" ht="60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592"/>
        <v>0.25259090909090909</v>
      </c>
      <c r="P2409" s="8">
        <f t="shared" si="593"/>
        <v>168.39393939393941</v>
      </c>
      <c r="Q2409" t="s">
        <v>8336</v>
      </c>
      <c r="R2409" t="s">
        <v>8337</v>
      </c>
      <c r="S2409" s="12">
        <f t="shared" si="594"/>
        <v>42104.875</v>
      </c>
      <c r="T2409" s="12">
        <f t="shared" si="595"/>
        <v>42082.200555555552</v>
      </c>
      <c r="U2409">
        <f t="shared" si="596"/>
        <v>0</v>
      </c>
      <c r="V2409">
        <f t="shared" si="597"/>
        <v>0</v>
      </c>
      <c r="W2409">
        <f t="shared" si="598"/>
        <v>0</v>
      </c>
      <c r="X2409">
        <f t="shared" si="599"/>
        <v>0</v>
      </c>
      <c r="Y2409">
        <f t="shared" si="600"/>
        <v>0</v>
      </c>
      <c r="Z2409">
        <f t="shared" si="601"/>
        <v>1</v>
      </c>
      <c r="AA2409">
        <f t="shared" si="602"/>
        <v>0</v>
      </c>
      <c r="AB2409">
        <f t="shared" si="603"/>
        <v>0</v>
      </c>
      <c r="AC2409">
        <f t="shared" si="604"/>
        <v>0</v>
      </c>
      <c r="AD2409">
        <f t="shared" si="605"/>
        <v>0</v>
      </c>
      <c r="AE2409">
        <f t="shared" si="606"/>
        <v>0</v>
      </c>
      <c r="AF2409">
        <f t="shared" si="607"/>
        <v>0</v>
      </c>
    </row>
    <row r="2410" spans="1:32" ht="45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592"/>
        <v>2E-3</v>
      </c>
      <c r="P2410" s="8">
        <f t="shared" si="593"/>
        <v>15</v>
      </c>
      <c r="Q2410" t="s">
        <v>8336</v>
      </c>
      <c r="R2410" t="s">
        <v>8337</v>
      </c>
      <c r="S2410" s="12">
        <f t="shared" si="594"/>
        <v>41948.807372685187</v>
      </c>
      <c r="T2410" s="12">
        <f t="shared" si="595"/>
        <v>41918.765706018516</v>
      </c>
      <c r="U2410">
        <f t="shared" si="596"/>
        <v>0</v>
      </c>
      <c r="V2410">
        <f t="shared" si="597"/>
        <v>0</v>
      </c>
      <c r="W2410">
        <f t="shared" si="598"/>
        <v>0</v>
      </c>
      <c r="X2410">
        <f t="shared" si="599"/>
        <v>0</v>
      </c>
      <c r="Y2410">
        <f t="shared" si="600"/>
        <v>1</v>
      </c>
      <c r="Z2410">
        <f t="shared" si="601"/>
        <v>0</v>
      </c>
      <c r="AA2410">
        <f t="shared" si="602"/>
        <v>0</v>
      </c>
      <c r="AB2410">
        <f t="shared" si="603"/>
        <v>0</v>
      </c>
      <c r="AC2410">
        <f t="shared" si="604"/>
        <v>0</v>
      </c>
      <c r="AD2410">
        <f t="shared" si="605"/>
        <v>0</v>
      </c>
      <c r="AE2410">
        <f t="shared" si="606"/>
        <v>0</v>
      </c>
      <c r="AF2410">
        <f t="shared" si="607"/>
        <v>0</v>
      </c>
    </row>
    <row r="2411" spans="1:32" ht="45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592"/>
        <v>1.84E-2</v>
      </c>
      <c r="P2411" s="8">
        <f t="shared" si="593"/>
        <v>76.666666666666671</v>
      </c>
      <c r="Q2411" t="s">
        <v>8336</v>
      </c>
      <c r="R2411" t="s">
        <v>8337</v>
      </c>
      <c r="S2411" s="12">
        <f t="shared" si="594"/>
        <v>42234.500868055555</v>
      </c>
      <c r="T2411" s="12">
        <f t="shared" si="595"/>
        <v>42204.500868055555</v>
      </c>
      <c r="U2411">
        <f t="shared" si="596"/>
        <v>0</v>
      </c>
      <c r="V2411">
        <f t="shared" si="597"/>
        <v>0</v>
      </c>
      <c r="W2411">
        <f t="shared" si="598"/>
        <v>0</v>
      </c>
      <c r="X2411">
        <f t="shared" si="599"/>
        <v>0</v>
      </c>
      <c r="Y2411">
        <f t="shared" si="600"/>
        <v>0</v>
      </c>
      <c r="Z2411">
        <f t="shared" si="601"/>
        <v>0</v>
      </c>
      <c r="AA2411">
        <f t="shared" si="602"/>
        <v>1</v>
      </c>
      <c r="AB2411">
        <f t="shared" si="603"/>
        <v>0</v>
      </c>
      <c r="AC2411">
        <f t="shared" si="604"/>
        <v>0</v>
      </c>
      <c r="AD2411">
        <f t="shared" si="605"/>
        <v>0</v>
      </c>
      <c r="AE2411">
        <f t="shared" si="606"/>
        <v>0</v>
      </c>
      <c r="AF2411">
        <f t="shared" si="607"/>
        <v>0</v>
      </c>
    </row>
    <row r="2412" spans="1:32" ht="60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592"/>
        <v>0</v>
      </c>
      <c r="P2412" s="8" t="e">
        <f t="shared" si="593"/>
        <v>#DIV/0!</v>
      </c>
      <c r="Q2412" t="s">
        <v>8336</v>
      </c>
      <c r="R2412" t="s">
        <v>8337</v>
      </c>
      <c r="S2412" s="12">
        <f t="shared" si="594"/>
        <v>42254.033275462964</v>
      </c>
      <c r="T2412" s="12">
        <f t="shared" si="595"/>
        <v>42224.033275462964</v>
      </c>
      <c r="U2412">
        <f t="shared" si="596"/>
        <v>0</v>
      </c>
      <c r="V2412">
        <f t="shared" si="597"/>
        <v>0</v>
      </c>
      <c r="W2412">
        <f t="shared" si="598"/>
        <v>0</v>
      </c>
      <c r="X2412">
        <f t="shared" si="599"/>
        <v>0</v>
      </c>
      <c r="Y2412">
        <f t="shared" si="600"/>
        <v>1</v>
      </c>
      <c r="Z2412">
        <f t="shared" si="601"/>
        <v>0</v>
      </c>
      <c r="AA2412">
        <f t="shared" si="602"/>
        <v>0</v>
      </c>
      <c r="AB2412">
        <f t="shared" si="603"/>
        <v>0</v>
      </c>
      <c r="AC2412">
        <f t="shared" si="604"/>
        <v>0</v>
      </c>
      <c r="AD2412">
        <f t="shared" si="605"/>
        <v>0</v>
      </c>
      <c r="AE2412">
        <f t="shared" si="606"/>
        <v>0</v>
      </c>
      <c r="AF2412">
        <f t="shared" si="607"/>
        <v>0</v>
      </c>
    </row>
    <row r="2413" spans="1:32" ht="60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592"/>
        <v>6.0400000000000002E-3</v>
      </c>
      <c r="P2413" s="8">
        <f t="shared" si="593"/>
        <v>50.333333333333336</v>
      </c>
      <c r="Q2413" t="s">
        <v>8336</v>
      </c>
      <c r="R2413" t="s">
        <v>8337</v>
      </c>
      <c r="S2413" s="12">
        <f t="shared" si="594"/>
        <v>42241.357430555552</v>
      </c>
      <c r="T2413" s="12">
        <f t="shared" si="595"/>
        <v>42211.357430555552</v>
      </c>
      <c r="U2413">
        <f t="shared" si="596"/>
        <v>0</v>
      </c>
      <c r="V2413">
        <f t="shared" si="597"/>
        <v>0</v>
      </c>
      <c r="W2413">
        <f t="shared" si="598"/>
        <v>0</v>
      </c>
      <c r="X2413">
        <f t="shared" si="599"/>
        <v>0</v>
      </c>
      <c r="Y2413">
        <f t="shared" si="600"/>
        <v>0</v>
      </c>
      <c r="Z2413">
        <f t="shared" si="601"/>
        <v>0</v>
      </c>
      <c r="AA2413">
        <f t="shared" si="602"/>
        <v>1</v>
      </c>
      <c r="AB2413">
        <f t="shared" si="603"/>
        <v>0</v>
      </c>
      <c r="AC2413">
        <f t="shared" si="604"/>
        <v>0</v>
      </c>
      <c r="AD2413">
        <f t="shared" si="605"/>
        <v>0</v>
      </c>
      <c r="AE2413">
        <f t="shared" si="606"/>
        <v>0</v>
      </c>
      <c r="AF2413">
        <f t="shared" si="607"/>
        <v>0</v>
      </c>
    </row>
    <row r="2414" spans="1:32" ht="60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592"/>
        <v>0</v>
      </c>
      <c r="P2414" s="8" t="e">
        <f t="shared" si="593"/>
        <v>#DIV/0!</v>
      </c>
      <c r="Q2414" t="s">
        <v>8336</v>
      </c>
      <c r="R2414" t="s">
        <v>8337</v>
      </c>
      <c r="S2414" s="12">
        <f t="shared" si="594"/>
        <v>42700.403622685189</v>
      </c>
      <c r="T2414" s="12">
        <f t="shared" si="595"/>
        <v>42655.361956018518</v>
      </c>
      <c r="U2414">
        <f t="shared" si="596"/>
        <v>0</v>
      </c>
      <c r="V2414">
        <f t="shared" si="597"/>
        <v>0</v>
      </c>
      <c r="W2414">
        <f t="shared" si="598"/>
        <v>1</v>
      </c>
      <c r="X2414">
        <f t="shared" si="599"/>
        <v>0</v>
      </c>
      <c r="Y2414">
        <f t="shared" si="600"/>
        <v>0</v>
      </c>
      <c r="Z2414">
        <f t="shared" si="601"/>
        <v>0</v>
      </c>
      <c r="AA2414">
        <f t="shared" si="602"/>
        <v>0</v>
      </c>
      <c r="AB2414">
        <f t="shared" si="603"/>
        <v>0</v>
      </c>
      <c r="AC2414">
        <f t="shared" si="604"/>
        <v>0</v>
      </c>
      <c r="AD2414">
        <f t="shared" si="605"/>
        <v>0</v>
      </c>
      <c r="AE2414">
        <f t="shared" si="606"/>
        <v>0</v>
      </c>
      <c r="AF2414">
        <f t="shared" si="607"/>
        <v>0</v>
      </c>
    </row>
    <row r="2415" spans="1:32" ht="45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592"/>
        <v>8.3333333333333332E-3</v>
      </c>
      <c r="P2415" s="8">
        <f t="shared" si="593"/>
        <v>8.3333333333333339</v>
      </c>
      <c r="Q2415" t="s">
        <v>8336</v>
      </c>
      <c r="R2415" t="s">
        <v>8337</v>
      </c>
      <c r="S2415" s="12">
        <f t="shared" si="594"/>
        <v>41790.604166666664</v>
      </c>
      <c r="T2415" s="12">
        <f t="shared" si="595"/>
        <v>41759.73474537037</v>
      </c>
      <c r="U2415">
        <f t="shared" si="596"/>
        <v>0</v>
      </c>
      <c r="V2415">
        <f t="shared" si="597"/>
        <v>1</v>
      </c>
      <c r="W2415">
        <f t="shared" si="598"/>
        <v>0</v>
      </c>
      <c r="X2415">
        <f t="shared" si="599"/>
        <v>0</v>
      </c>
      <c r="Y2415">
        <f t="shared" si="600"/>
        <v>0</v>
      </c>
      <c r="Z2415">
        <f t="shared" si="601"/>
        <v>0</v>
      </c>
      <c r="AA2415">
        <f t="shared" si="602"/>
        <v>0</v>
      </c>
      <c r="AB2415">
        <f t="shared" si="603"/>
        <v>0</v>
      </c>
      <c r="AC2415">
        <f t="shared" si="604"/>
        <v>0</v>
      </c>
      <c r="AD2415">
        <f t="shared" si="605"/>
        <v>0</v>
      </c>
      <c r="AE2415">
        <f t="shared" si="606"/>
        <v>0</v>
      </c>
      <c r="AF2415">
        <f t="shared" si="607"/>
        <v>0</v>
      </c>
    </row>
    <row r="2416" spans="1:32" ht="60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592"/>
        <v>3.0666666666666665E-2</v>
      </c>
      <c r="P2416" s="8">
        <f t="shared" si="593"/>
        <v>35.384615384615387</v>
      </c>
      <c r="Q2416" t="s">
        <v>8336</v>
      </c>
      <c r="R2416" t="s">
        <v>8337</v>
      </c>
      <c r="S2416" s="12">
        <f t="shared" si="594"/>
        <v>42237.790972222225</v>
      </c>
      <c r="T2416" s="12">
        <f t="shared" si="595"/>
        <v>42198.320138888885</v>
      </c>
      <c r="U2416">
        <f t="shared" si="596"/>
        <v>0</v>
      </c>
      <c r="V2416">
        <f t="shared" si="597"/>
        <v>0</v>
      </c>
      <c r="W2416">
        <f t="shared" si="598"/>
        <v>0</v>
      </c>
      <c r="X2416">
        <f t="shared" si="599"/>
        <v>0</v>
      </c>
      <c r="Y2416">
        <f t="shared" si="600"/>
        <v>1</v>
      </c>
      <c r="Z2416">
        <f t="shared" si="601"/>
        <v>0</v>
      </c>
      <c r="AA2416">
        <f t="shared" si="602"/>
        <v>0</v>
      </c>
      <c r="AB2416">
        <f t="shared" si="603"/>
        <v>0</v>
      </c>
      <c r="AC2416">
        <f t="shared" si="604"/>
        <v>0</v>
      </c>
      <c r="AD2416">
        <f t="shared" si="605"/>
        <v>0</v>
      </c>
      <c r="AE2416">
        <f t="shared" si="606"/>
        <v>0</v>
      </c>
      <c r="AF2416">
        <f t="shared" si="607"/>
        <v>0</v>
      </c>
    </row>
    <row r="2417" spans="1:32" ht="45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592"/>
        <v>5.5833333333333334E-3</v>
      </c>
      <c r="P2417" s="8">
        <f t="shared" si="593"/>
        <v>55.833333333333336</v>
      </c>
      <c r="Q2417" t="s">
        <v>8336</v>
      </c>
      <c r="R2417" t="s">
        <v>8337</v>
      </c>
      <c r="S2417" s="12">
        <f t="shared" si="594"/>
        <v>42566.487800925926</v>
      </c>
      <c r="T2417" s="12">
        <f t="shared" si="595"/>
        <v>42536.487800925926</v>
      </c>
      <c r="U2417">
        <f t="shared" si="596"/>
        <v>0</v>
      </c>
      <c r="V2417">
        <f t="shared" si="597"/>
        <v>0</v>
      </c>
      <c r="W2417">
        <f t="shared" si="598"/>
        <v>0</v>
      </c>
      <c r="X2417">
        <f t="shared" si="599"/>
        <v>0</v>
      </c>
      <c r="Y2417">
        <f t="shared" si="600"/>
        <v>0</v>
      </c>
      <c r="Z2417">
        <f t="shared" si="601"/>
        <v>0</v>
      </c>
      <c r="AA2417">
        <f t="shared" si="602"/>
        <v>0</v>
      </c>
      <c r="AB2417">
        <f t="shared" si="603"/>
        <v>0</v>
      </c>
      <c r="AC2417">
        <f t="shared" si="604"/>
        <v>0</v>
      </c>
      <c r="AD2417">
        <f t="shared" si="605"/>
        <v>0</v>
      </c>
      <c r="AE2417">
        <f t="shared" si="606"/>
        <v>0</v>
      </c>
      <c r="AF2417">
        <f t="shared" si="607"/>
        <v>1</v>
      </c>
    </row>
    <row r="2418" spans="1:32" ht="60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592"/>
        <v>2.5000000000000001E-4</v>
      </c>
      <c r="P2418" s="8">
        <f t="shared" si="593"/>
        <v>5</v>
      </c>
      <c r="Q2418" t="s">
        <v>8336</v>
      </c>
      <c r="R2418" t="s">
        <v>8337</v>
      </c>
      <c r="S2418" s="12">
        <f t="shared" si="594"/>
        <v>42077.25</v>
      </c>
      <c r="T2418" s="12">
        <f t="shared" si="595"/>
        <v>42019.362766203703</v>
      </c>
      <c r="U2418">
        <f t="shared" si="596"/>
        <v>0</v>
      </c>
      <c r="V2418">
        <f t="shared" si="597"/>
        <v>0</v>
      </c>
      <c r="W2418">
        <f t="shared" si="598"/>
        <v>0</v>
      </c>
      <c r="X2418">
        <f t="shared" si="599"/>
        <v>0</v>
      </c>
      <c r="Y2418">
        <f t="shared" si="600"/>
        <v>0</v>
      </c>
      <c r="Z2418">
        <f t="shared" si="601"/>
        <v>1</v>
      </c>
      <c r="AA2418">
        <f t="shared" si="602"/>
        <v>0</v>
      </c>
      <c r="AB2418">
        <f t="shared" si="603"/>
        <v>0</v>
      </c>
      <c r="AC2418">
        <f t="shared" si="604"/>
        <v>0</v>
      </c>
      <c r="AD2418">
        <f t="shared" si="605"/>
        <v>0</v>
      </c>
      <c r="AE2418">
        <f t="shared" si="606"/>
        <v>0</v>
      </c>
      <c r="AF2418">
        <f t="shared" si="607"/>
        <v>0</v>
      </c>
    </row>
    <row r="2419" spans="1:32" ht="60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592"/>
        <v>0</v>
      </c>
      <c r="P2419" s="8" t="e">
        <f t="shared" si="593"/>
        <v>#DIV/0!</v>
      </c>
      <c r="Q2419" t="s">
        <v>8336</v>
      </c>
      <c r="R2419" t="s">
        <v>8337</v>
      </c>
      <c r="S2419" s="12">
        <f t="shared" si="594"/>
        <v>41861.509108796294</v>
      </c>
      <c r="T2419" s="12">
        <f t="shared" si="595"/>
        <v>41831.509108796294</v>
      </c>
      <c r="U2419">
        <f t="shared" si="596"/>
        <v>1</v>
      </c>
      <c r="V2419">
        <f t="shared" si="597"/>
        <v>1</v>
      </c>
      <c r="W2419">
        <f t="shared" si="598"/>
        <v>0</v>
      </c>
      <c r="X2419">
        <f t="shared" si="599"/>
        <v>0</v>
      </c>
      <c r="Y2419">
        <f t="shared" si="600"/>
        <v>0</v>
      </c>
      <c r="Z2419">
        <f t="shared" si="601"/>
        <v>0</v>
      </c>
      <c r="AA2419">
        <f t="shared" si="602"/>
        <v>0</v>
      </c>
      <c r="AB2419">
        <f t="shared" si="603"/>
        <v>0</v>
      </c>
      <c r="AC2419">
        <f t="shared" si="604"/>
        <v>0</v>
      </c>
      <c r="AD2419">
        <f t="shared" si="605"/>
        <v>0</v>
      </c>
      <c r="AE2419">
        <f t="shared" si="606"/>
        <v>0</v>
      </c>
      <c r="AF2419">
        <f t="shared" si="607"/>
        <v>0</v>
      </c>
    </row>
    <row r="2420" spans="1:32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592"/>
        <v>2.0000000000000001E-4</v>
      </c>
      <c r="P2420" s="8">
        <f t="shared" si="593"/>
        <v>1</v>
      </c>
      <c r="Q2420" t="s">
        <v>8336</v>
      </c>
      <c r="R2420" t="s">
        <v>8337</v>
      </c>
      <c r="S2420" s="12">
        <f t="shared" si="594"/>
        <v>42087.440324074079</v>
      </c>
      <c r="T2420" s="12">
        <f t="shared" si="595"/>
        <v>42027.481990740736</v>
      </c>
      <c r="U2420">
        <f t="shared" si="596"/>
        <v>0</v>
      </c>
      <c r="V2420">
        <f t="shared" si="597"/>
        <v>0</v>
      </c>
      <c r="W2420">
        <f t="shared" si="598"/>
        <v>0</v>
      </c>
      <c r="X2420">
        <f t="shared" si="599"/>
        <v>0</v>
      </c>
      <c r="Y2420">
        <f t="shared" si="600"/>
        <v>0</v>
      </c>
      <c r="Z2420">
        <f t="shared" si="601"/>
        <v>0</v>
      </c>
      <c r="AA2420">
        <f t="shared" si="602"/>
        <v>1</v>
      </c>
      <c r="AB2420">
        <f t="shared" si="603"/>
        <v>0</v>
      </c>
      <c r="AC2420">
        <f t="shared" si="604"/>
        <v>0</v>
      </c>
      <c r="AD2420">
        <f t="shared" si="605"/>
        <v>0</v>
      </c>
      <c r="AE2420">
        <f t="shared" si="606"/>
        <v>0</v>
      </c>
      <c r="AF2420">
        <f t="shared" si="607"/>
        <v>0</v>
      </c>
    </row>
    <row r="2421" spans="1:32" ht="60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592"/>
        <v>0</v>
      </c>
      <c r="P2421" s="8" t="e">
        <f t="shared" si="593"/>
        <v>#DIV/0!</v>
      </c>
      <c r="Q2421" t="s">
        <v>8336</v>
      </c>
      <c r="R2421" t="s">
        <v>8337</v>
      </c>
      <c r="S2421" s="12">
        <f t="shared" si="594"/>
        <v>42053.363298611112</v>
      </c>
      <c r="T2421" s="12">
        <f t="shared" si="595"/>
        <v>41993.363298611112</v>
      </c>
      <c r="U2421">
        <f t="shared" si="596"/>
        <v>0</v>
      </c>
      <c r="V2421">
        <f t="shared" si="597"/>
        <v>1</v>
      </c>
      <c r="W2421">
        <f t="shared" si="598"/>
        <v>0</v>
      </c>
      <c r="X2421">
        <f t="shared" si="599"/>
        <v>0</v>
      </c>
      <c r="Y2421">
        <f t="shared" si="600"/>
        <v>0</v>
      </c>
      <c r="Z2421">
        <f t="shared" si="601"/>
        <v>0</v>
      </c>
      <c r="AA2421">
        <f t="shared" si="602"/>
        <v>0</v>
      </c>
      <c r="AB2421">
        <f t="shared" si="603"/>
        <v>0</v>
      </c>
      <c r="AC2421">
        <f t="shared" si="604"/>
        <v>0</v>
      </c>
      <c r="AD2421">
        <f t="shared" si="605"/>
        <v>0</v>
      </c>
      <c r="AE2421">
        <f t="shared" si="606"/>
        <v>0</v>
      </c>
      <c r="AF2421">
        <f t="shared" si="607"/>
        <v>0</v>
      </c>
    </row>
    <row r="2422" spans="1:32" ht="45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592"/>
        <v>0.14825133372851215</v>
      </c>
      <c r="P2422" s="8">
        <f t="shared" si="593"/>
        <v>69.472222222222229</v>
      </c>
      <c r="Q2422" t="s">
        <v>8336</v>
      </c>
      <c r="R2422" t="s">
        <v>8337</v>
      </c>
      <c r="S2422" s="12">
        <f t="shared" si="594"/>
        <v>41952.695543981477</v>
      </c>
      <c r="T2422" s="12">
        <f t="shared" si="595"/>
        <v>41892.653877314813</v>
      </c>
      <c r="U2422">
        <f t="shared" si="596"/>
        <v>0</v>
      </c>
      <c r="V2422">
        <f t="shared" si="597"/>
        <v>0</v>
      </c>
      <c r="W2422">
        <f t="shared" si="598"/>
        <v>0</v>
      </c>
      <c r="X2422">
        <f t="shared" si="599"/>
        <v>0</v>
      </c>
      <c r="Y2422">
        <f t="shared" si="600"/>
        <v>1</v>
      </c>
      <c r="Z2422">
        <f t="shared" si="601"/>
        <v>0</v>
      </c>
      <c r="AA2422">
        <f t="shared" si="602"/>
        <v>0</v>
      </c>
      <c r="AB2422">
        <f t="shared" si="603"/>
        <v>0</v>
      </c>
      <c r="AC2422">
        <f t="shared" si="604"/>
        <v>0</v>
      </c>
      <c r="AD2422">
        <f t="shared" si="605"/>
        <v>0</v>
      </c>
      <c r="AE2422">
        <f t="shared" si="606"/>
        <v>0</v>
      </c>
      <c r="AF2422">
        <f t="shared" si="607"/>
        <v>0</v>
      </c>
    </row>
    <row r="2423" spans="1:32" ht="30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592"/>
        <v>1.6666666666666666E-4</v>
      </c>
      <c r="P2423" s="8">
        <f t="shared" si="593"/>
        <v>1</v>
      </c>
      <c r="Q2423" t="s">
        <v>8336</v>
      </c>
      <c r="R2423" t="s">
        <v>8337</v>
      </c>
      <c r="S2423" s="12">
        <f t="shared" si="594"/>
        <v>42056.312453703707</v>
      </c>
      <c r="T2423" s="12">
        <f t="shared" si="595"/>
        <v>42026.312453703707</v>
      </c>
      <c r="U2423">
        <f t="shared" si="596"/>
        <v>0</v>
      </c>
      <c r="V2423">
        <f t="shared" si="597"/>
        <v>0</v>
      </c>
      <c r="W2423">
        <f t="shared" si="598"/>
        <v>1</v>
      </c>
      <c r="X2423">
        <f t="shared" si="599"/>
        <v>0</v>
      </c>
      <c r="Y2423">
        <f t="shared" si="600"/>
        <v>0</v>
      </c>
      <c r="Z2423">
        <f t="shared" si="601"/>
        <v>0</v>
      </c>
      <c r="AA2423">
        <f t="shared" si="602"/>
        <v>0</v>
      </c>
      <c r="AB2423">
        <f t="shared" si="603"/>
        <v>0</v>
      </c>
      <c r="AC2423">
        <f t="shared" si="604"/>
        <v>0</v>
      </c>
      <c r="AD2423">
        <f t="shared" si="605"/>
        <v>0</v>
      </c>
      <c r="AE2423">
        <f t="shared" si="606"/>
        <v>0</v>
      </c>
      <c r="AF2423">
        <f t="shared" si="607"/>
        <v>0</v>
      </c>
    </row>
    <row r="2424" spans="1:32" ht="30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592"/>
        <v>2E-3</v>
      </c>
      <c r="P2424" s="8">
        <f t="shared" si="593"/>
        <v>1</v>
      </c>
      <c r="Q2424" t="s">
        <v>8336</v>
      </c>
      <c r="R2424" t="s">
        <v>8337</v>
      </c>
      <c r="S2424" s="12">
        <f t="shared" si="594"/>
        <v>42074.308287037042</v>
      </c>
      <c r="T2424" s="12">
        <f t="shared" si="595"/>
        <v>42044.349953703699</v>
      </c>
      <c r="U2424">
        <f t="shared" si="596"/>
        <v>1</v>
      </c>
      <c r="V2424">
        <f t="shared" si="597"/>
        <v>0</v>
      </c>
      <c r="W2424">
        <f t="shared" si="598"/>
        <v>0</v>
      </c>
      <c r="X2424">
        <f t="shared" si="599"/>
        <v>0</v>
      </c>
      <c r="Y2424">
        <f t="shared" si="600"/>
        <v>0</v>
      </c>
      <c r="Z2424">
        <f t="shared" si="601"/>
        <v>0</v>
      </c>
      <c r="AA2424">
        <f t="shared" si="602"/>
        <v>0</v>
      </c>
      <c r="AB2424">
        <f t="shared" si="603"/>
        <v>0</v>
      </c>
      <c r="AC2424">
        <f t="shared" si="604"/>
        <v>0</v>
      </c>
      <c r="AD2424">
        <f t="shared" si="605"/>
        <v>0</v>
      </c>
      <c r="AE2424">
        <f t="shared" si="606"/>
        <v>0</v>
      </c>
      <c r="AF2424">
        <f t="shared" si="607"/>
        <v>0</v>
      </c>
    </row>
    <row r="2425" spans="1:32" ht="45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592"/>
        <v>1.3333333333333334E-4</v>
      </c>
      <c r="P2425" s="8">
        <f t="shared" si="593"/>
        <v>8</v>
      </c>
      <c r="Q2425" t="s">
        <v>8336</v>
      </c>
      <c r="R2425" t="s">
        <v>8337</v>
      </c>
      <c r="S2425" s="12">
        <f t="shared" si="594"/>
        <v>42004.329745370371</v>
      </c>
      <c r="T2425" s="12">
        <f t="shared" si="595"/>
        <v>41974.329745370371</v>
      </c>
      <c r="U2425">
        <f t="shared" si="596"/>
        <v>0</v>
      </c>
      <c r="V2425">
        <f t="shared" si="597"/>
        <v>0</v>
      </c>
      <c r="W2425">
        <f t="shared" si="598"/>
        <v>0</v>
      </c>
      <c r="X2425">
        <f t="shared" si="599"/>
        <v>0</v>
      </c>
      <c r="Y2425">
        <f t="shared" si="600"/>
        <v>0</v>
      </c>
      <c r="Z2425">
        <f t="shared" si="601"/>
        <v>0</v>
      </c>
      <c r="AA2425">
        <f t="shared" si="602"/>
        <v>0</v>
      </c>
      <c r="AB2425">
        <f t="shared" si="603"/>
        <v>0</v>
      </c>
      <c r="AC2425">
        <f t="shared" si="604"/>
        <v>0</v>
      </c>
      <c r="AD2425">
        <f t="shared" si="605"/>
        <v>0</v>
      </c>
      <c r="AE2425">
        <f t="shared" si="606"/>
        <v>0</v>
      </c>
      <c r="AF2425">
        <f t="shared" si="607"/>
        <v>1</v>
      </c>
    </row>
    <row r="2426" spans="1:32" ht="30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592"/>
        <v>1.24E-2</v>
      </c>
      <c r="P2426" s="8">
        <f t="shared" si="593"/>
        <v>34.444444444444443</v>
      </c>
      <c r="Q2426" t="s">
        <v>8336</v>
      </c>
      <c r="R2426" t="s">
        <v>8337</v>
      </c>
      <c r="S2426" s="12">
        <f t="shared" si="594"/>
        <v>41939.517453703702</v>
      </c>
      <c r="T2426" s="12">
        <f t="shared" si="595"/>
        <v>41909.517453703702</v>
      </c>
      <c r="U2426">
        <f t="shared" si="596"/>
        <v>0</v>
      </c>
      <c r="V2426">
        <f t="shared" si="597"/>
        <v>0</v>
      </c>
      <c r="W2426">
        <f t="shared" si="598"/>
        <v>0</v>
      </c>
      <c r="X2426">
        <f t="shared" si="599"/>
        <v>0</v>
      </c>
      <c r="Y2426">
        <f t="shared" si="600"/>
        <v>0</v>
      </c>
      <c r="Z2426">
        <f t="shared" si="601"/>
        <v>0</v>
      </c>
      <c r="AA2426">
        <f t="shared" si="602"/>
        <v>1</v>
      </c>
      <c r="AB2426">
        <f t="shared" si="603"/>
        <v>0</v>
      </c>
      <c r="AC2426">
        <f t="shared" si="604"/>
        <v>0</v>
      </c>
      <c r="AD2426">
        <f t="shared" si="605"/>
        <v>0</v>
      </c>
      <c r="AE2426">
        <f t="shared" si="606"/>
        <v>0</v>
      </c>
      <c r="AF2426">
        <f t="shared" si="607"/>
        <v>0</v>
      </c>
    </row>
    <row r="2427" spans="1:32" ht="60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592"/>
        <v>2.8571428571428574E-4</v>
      </c>
      <c r="P2427" s="8">
        <f t="shared" si="593"/>
        <v>1</v>
      </c>
      <c r="Q2427" t="s">
        <v>8336</v>
      </c>
      <c r="R2427" t="s">
        <v>8337</v>
      </c>
      <c r="S2427" s="12">
        <f t="shared" si="594"/>
        <v>42517.544444444444</v>
      </c>
      <c r="T2427" s="12">
        <f t="shared" si="595"/>
        <v>42502.538761574076</v>
      </c>
      <c r="U2427">
        <f t="shared" si="596"/>
        <v>0</v>
      </c>
      <c r="V2427">
        <f t="shared" si="597"/>
        <v>1</v>
      </c>
      <c r="W2427">
        <f t="shared" si="598"/>
        <v>0</v>
      </c>
      <c r="X2427">
        <f t="shared" si="599"/>
        <v>0</v>
      </c>
      <c r="Y2427">
        <f t="shared" si="600"/>
        <v>0</v>
      </c>
      <c r="Z2427">
        <f t="shared" si="601"/>
        <v>0</v>
      </c>
      <c r="AA2427">
        <f t="shared" si="602"/>
        <v>0</v>
      </c>
      <c r="AB2427">
        <f t="shared" si="603"/>
        <v>0</v>
      </c>
      <c r="AC2427">
        <f t="shared" si="604"/>
        <v>0</v>
      </c>
      <c r="AD2427">
        <f t="shared" si="605"/>
        <v>0</v>
      </c>
      <c r="AE2427">
        <f t="shared" si="606"/>
        <v>0</v>
      </c>
      <c r="AF2427">
        <f t="shared" si="607"/>
        <v>0</v>
      </c>
    </row>
    <row r="2428" spans="1:32" ht="45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592"/>
        <v>0</v>
      </c>
      <c r="P2428" s="8" t="e">
        <f t="shared" si="593"/>
        <v>#DIV/0!</v>
      </c>
      <c r="Q2428" t="s">
        <v>8336</v>
      </c>
      <c r="R2428" t="s">
        <v>8337</v>
      </c>
      <c r="S2428" s="12">
        <f t="shared" si="594"/>
        <v>42223.795046296298</v>
      </c>
      <c r="T2428" s="12">
        <f t="shared" si="595"/>
        <v>42163.795046296298</v>
      </c>
      <c r="U2428">
        <f t="shared" si="596"/>
        <v>0</v>
      </c>
      <c r="V2428">
        <f t="shared" si="597"/>
        <v>0</v>
      </c>
      <c r="W2428">
        <f t="shared" si="598"/>
        <v>0</v>
      </c>
      <c r="X2428">
        <f t="shared" si="599"/>
        <v>0</v>
      </c>
      <c r="Y2428">
        <f t="shared" si="600"/>
        <v>0</v>
      </c>
      <c r="Z2428">
        <f t="shared" si="601"/>
        <v>1</v>
      </c>
      <c r="AA2428">
        <f t="shared" si="602"/>
        <v>0</v>
      </c>
      <c r="AB2428">
        <f t="shared" si="603"/>
        <v>0</v>
      </c>
      <c r="AC2428">
        <f t="shared" si="604"/>
        <v>0</v>
      </c>
      <c r="AD2428">
        <f t="shared" si="605"/>
        <v>0</v>
      </c>
      <c r="AE2428">
        <f t="shared" si="606"/>
        <v>0</v>
      </c>
      <c r="AF2428">
        <f t="shared" si="607"/>
        <v>0</v>
      </c>
    </row>
    <row r="2429" spans="1:32" ht="30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592"/>
        <v>2.0000000000000002E-5</v>
      </c>
      <c r="P2429" s="8">
        <f t="shared" si="593"/>
        <v>1</v>
      </c>
      <c r="Q2429" t="s">
        <v>8336</v>
      </c>
      <c r="R2429" t="s">
        <v>8337</v>
      </c>
      <c r="S2429" s="12">
        <f t="shared" si="594"/>
        <v>42451.902002314819</v>
      </c>
      <c r="T2429" s="12">
        <f t="shared" si="595"/>
        <v>42411.943668981483</v>
      </c>
      <c r="U2429">
        <f t="shared" si="596"/>
        <v>0</v>
      </c>
      <c r="V2429">
        <f t="shared" si="597"/>
        <v>0</v>
      </c>
      <c r="W2429">
        <f t="shared" si="598"/>
        <v>0</v>
      </c>
      <c r="X2429">
        <f t="shared" si="599"/>
        <v>0</v>
      </c>
      <c r="Y2429">
        <f t="shared" si="600"/>
        <v>0</v>
      </c>
      <c r="Z2429">
        <f t="shared" si="601"/>
        <v>0</v>
      </c>
      <c r="AA2429">
        <f t="shared" si="602"/>
        <v>0</v>
      </c>
      <c r="AB2429">
        <f t="shared" si="603"/>
        <v>0</v>
      </c>
      <c r="AC2429">
        <f t="shared" si="604"/>
        <v>0</v>
      </c>
      <c r="AD2429">
        <f t="shared" si="605"/>
        <v>0</v>
      </c>
      <c r="AE2429">
        <f t="shared" si="606"/>
        <v>0</v>
      </c>
      <c r="AF2429">
        <f t="shared" si="607"/>
        <v>1</v>
      </c>
    </row>
    <row r="2430" spans="1:32" ht="45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592"/>
        <v>2.8571428571428571E-5</v>
      </c>
      <c r="P2430" s="8">
        <f t="shared" si="593"/>
        <v>1</v>
      </c>
      <c r="Q2430" t="s">
        <v>8336</v>
      </c>
      <c r="R2430" t="s">
        <v>8337</v>
      </c>
      <c r="S2430" s="12">
        <f t="shared" si="594"/>
        <v>42075.367488425924</v>
      </c>
      <c r="T2430" s="12">
        <f t="shared" si="595"/>
        <v>42045.409155092595</v>
      </c>
      <c r="U2430">
        <f t="shared" si="596"/>
        <v>0</v>
      </c>
      <c r="V2430">
        <f t="shared" si="597"/>
        <v>0</v>
      </c>
      <c r="W2430">
        <f t="shared" si="598"/>
        <v>0</v>
      </c>
      <c r="X2430">
        <f t="shared" si="599"/>
        <v>0</v>
      </c>
      <c r="Y2430">
        <f t="shared" si="600"/>
        <v>0</v>
      </c>
      <c r="Z2430">
        <f t="shared" si="601"/>
        <v>0</v>
      </c>
      <c r="AA2430">
        <f t="shared" si="602"/>
        <v>0</v>
      </c>
      <c r="AB2430">
        <f t="shared" si="603"/>
        <v>0</v>
      </c>
      <c r="AC2430">
        <f t="shared" si="604"/>
        <v>1</v>
      </c>
      <c r="AD2430">
        <f t="shared" si="605"/>
        <v>0</v>
      </c>
      <c r="AE2430">
        <f t="shared" si="606"/>
        <v>0</v>
      </c>
      <c r="AF2430">
        <f t="shared" si="607"/>
        <v>0</v>
      </c>
    </row>
    <row r="2431" spans="1:32" ht="45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592"/>
        <v>1.4321428571428572E-2</v>
      </c>
      <c r="P2431" s="8">
        <f t="shared" si="593"/>
        <v>501.25</v>
      </c>
      <c r="Q2431" t="s">
        <v>8336</v>
      </c>
      <c r="R2431" t="s">
        <v>8337</v>
      </c>
      <c r="S2431" s="12">
        <f t="shared" si="594"/>
        <v>42771.322222222225</v>
      </c>
      <c r="T2431" s="12">
        <f t="shared" si="595"/>
        <v>42734.504236111112</v>
      </c>
      <c r="U2431">
        <f t="shared" si="596"/>
        <v>0</v>
      </c>
      <c r="V2431">
        <f t="shared" si="597"/>
        <v>0</v>
      </c>
      <c r="W2431">
        <f t="shared" si="598"/>
        <v>0</v>
      </c>
      <c r="X2431">
        <f t="shared" si="599"/>
        <v>0</v>
      </c>
      <c r="Y2431">
        <f t="shared" si="600"/>
        <v>0</v>
      </c>
      <c r="Z2431">
        <f t="shared" si="601"/>
        <v>0</v>
      </c>
      <c r="AA2431">
        <f t="shared" si="602"/>
        <v>0</v>
      </c>
      <c r="AB2431">
        <f t="shared" si="603"/>
        <v>0</v>
      </c>
      <c r="AC2431">
        <f t="shared" si="604"/>
        <v>0</v>
      </c>
      <c r="AD2431">
        <f t="shared" si="605"/>
        <v>0</v>
      </c>
      <c r="AE2431">
        <f t="shared" si="606"/>
        <v>0</v>
      </c>
      <c r="AF2431">
        <f t="shared" si="607"/>
        <v>1</v>
      </c>
    </row>
    <row r="2432" spans="1:32" ht="60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592"/>
        <v>7.0000000000000001E-3</v>
      </c>
      <c r="P2432" s="8">
        <f t="shared" si="593"/>
        <v>10.5</v>
      </c>
      <c r="Q2432" t="s">
        <v>8336</v>
      </c>
      <c r="R2432" t="s">
        <v>8337</v>
      </c>
      <c r="S2432" s="12">
        <f t="shared" si="594"/>
        <v>42411.755833333329</v>
      </c>
      <c r="T2432" s="12">
        <f t="shared" si="595"/>
        <v>42381.755833333329</v>
      </c>
      <c r="U2432">
        <f t="shared" si="596"/>
        <v>0</v>
      </c>
      <c r="V2432">
        <f t="shared" si="597"/>
        <v>1</v>
      </c>
      <c r="W2432">
        <f t="shared" si="598"/>
        <v>0</v>
      </c>
      <c r="X2432">
        <f t="shared" si="599"/>
        <v>0</v>
      </c>
      <c r="Y2432">
        <f t="shared" si="600"/>
        <v>0</v>
      </c>
      <c r="Z2432">
        <f t="shared" si="601"/>
        <v>0</v>
      </c>
      <c r="AA2432">
        <f t="shared" si="602"/>
        <v>0</v>
      </c>
      <c r="AB2432">
        <f t="shared" si="603"/>
        <v>0</v>
      </c>
      <c r="AC2432">
        <f t="shared" si="604"/>
        <v>0</v>
      </c>
      <c r="AD2432">
        <f t="shared" si="605"/>
        <v>0</v>
      </c>
      <c r="AE2432">
        <f t="shared" si="606"/>
        <v>0</v>
      </c>
      <c r="AF2432">
        <f t="shared" si="607"/>
        <v>0</v>
      </c>
    </row>
    <row r="2433" spans="1:32" ht="30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592"/>
        <v>2.0000000000000002E-5</v>
      </c>
      <c r="P2433" s="8">
        <f t="shared" si="593"/>
        <v>1</v>
      </c>
      <c r="Q2433" t="s">
        <v>8336</v>
      </c>
      <c r="R2433" t="s">
        <v>8337</v>
      </c>
      <c r="S2433" s="12">
        <f t="shared" si="594"/>
        <v>42548.724687499998</v>
      </c>
      <c r="T2433" s="12">
        <f t="shared" si="595"/>
        <v>42488.724687499998</v>
      </c>
      <c r="U2433">
        <f t="shared" si="596"/>
        <v>0</v>
      </c>
      <c r="V2433">
        <f t="shared" si="597"/>
        <v>0</v>
      </c>
      <c r="W2433">
        <f t="shared" si="598"/>
        <v>0</v>
      </c>
      <c r="X2433">
        <f t="shared" si="599"/>
        <v>0</v>
      </c>
      <c r="Y2433">
        <f t="shared" si="600"/>
        <v>0</v>
      </c>
      <c r="Z2433">
        <f t="shared" si="601"/>
        <v>0</v>
      </c>
      <c r="AA2433">
        <f t="shared" si="602"/>
        <v>0</v>
      </c>
      <c r="AB2433">
        <f t="shared" si="603"/>
        <v>0</v>
      </c>
      <c r="AC2433">
        <f t="shared" si="604"/>
        <v>0</v>
      </c>
      <c r="AD2433">
        <f t="shared" si="605"/>
        <v>0</v>
      </c>
      <c r="AE2433">
        <f t="shared" si="606"/>
        <v>0</v>
      </c>
      <c r="AF2433">
        <f t="shared" si="607"/>
        <v>1</v>
      </c>
    </row>
    <row r="2434" spans="1:32" ht="45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592"/>
        <v>1.4285714285714287E-4</v>
      </c>
      <c r="P2434" s="8">
        <f t="shared" si="593"/>
        <v>1</v>
      </c>
      <c r="Q2434" t="s">
        <v>8336</v>
      </c>
      <c r="R2434" t="s">
        <v>8337</v>
      </c>
      <c r="S2434" s="12">
        <f t="shared" si="594"/>
        <v>42070.843715277777</v>
      </c>
      <c r="T2434" s="12">
        <f t="shared" si="595"/>
        <v>42040.843715277777</v>
      </c>
      <c r="U2434">
        <f t="shared" si="596"/>
        <v>0</v>
      </c>
      <c r="V2434">
        <f t="shared" si="597"/>
        <v>0</v>
      </c>
      <c r="W2434">
        <f t="shared" si="598"/>
        <v>0</v>
      </c>
      <c r="X2434">
        <f t="shared" si="599"/>
        <v>1</v>
      </c>
      <c r="Y2434">
        <f t="shared" si="600"/>
        <v>0</v>
      </c>
      <c r="Z2434">
        <f t="shared" si="601"/>
        <v>0</v>
      </c>
      <c r="AA2434">
        <f t="shared" si="602"/>
        <v>0</v>
      </c>
      <c r="AB2434">
        <f t="shared" si="603"/>
        <v>0</v>
      </c>
      <c r="AC2434">
        <f t="shared" si="604"/>
        <v>0</v>
      </c>
      <c r="AD2434">
        <f t="shared" si="605"/>
        <v>0</v>
      </c>
      <c r="AE2434">
        <f t="shared" si="606"/>
        <v>0</v>
      </c>
      <c r="AF2434">
        <f t="shared" si="607"/>
        <v>0</v>
      </c>
    </row>
    <row r="2435" spans="1:32" ht="60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608">E2435/D2435</f>
        <v>0</v>
      </c>
      <c r="P2435" s="8" t="e">
        <f t="shared" ref="P2435:P2498" si="609">E2435/L2435</f>
        <v>#DIV/0!</v>
      </c>
      <c r="Q2435" t="s">
        <v>8336</v>
      </c>
      <c r="R2435" t="s">
        <v>8337</v>
      </c>
      <c r="S2435" s="12">
        <f t="shared" ref="S2435:S2498" si="610">(I2435/86400)+25569+(-9/24)</f>
        <v>42427.52480324074</v>
      </c>
      <c r="T2435" s="12">
        <f t="shared" ref="T2435:T2498" si="611">(J2435/86400)+25569+(-9/24)</f>
        <v>42397.52480324074</v>
      </c>
      <c r="U2435">
        <f t="shared" ref="U2435:U2498" si="612">COUNTIFS(D2435, "&gt;=0", D2435,"&lt;=1000")</f>
        <v>0</v>
      </c>
      <c r="V2435">
        <f t="shared" ref="V2435:V2498" si="613">COUNTIFS(D2435, "&gt;=1000", D2435,"&lt;=4999")</f>
        <v>0</v>
      </c>
      <c r="W2435">
        <f t="shared" ref="W2435:W2498" si="614">COUNTIFS(D2435, "&gt;=5000", D2435,"&lt;=9999")</f>
        <v>0</v>
      </c>
      <c r="X2435">
        <f t="shared" ref="X2435:X2498" si="615">COUNTIFS(D2435, "&gt;=10000", D2435,"&lt;=14999")</f>
        <v>1</v>
      </c>
      <c r="Y2435">
        <f t="shared" ref="Y2435:Y2498" si="616">COUNTIFS(D2435, "&gt;=15000", D2435,"&lt;=19999")</f>
        <v>0</v>
      </c>
      <c r="Z2435">
        <f t="shared" ref="Z2435:Z2498" si="617">COUNTIFS(D2435, "&gt;=20000", D2435,"&lt;=24999")</f>
        <v>0</v>
      </c>
      <c r="AA2435">
        <f t="shared" ref="AA2435:AA2498" si="618">COUNTIFS(D2435, "&gt;=25000", D2435,"&lt;=29999")</f>
        <v>0</v>
      </c>
      <c r="AB2435">
        <f t="shared" ref="AB2435:AB2498" si="619">COUNTIFS(D2435, "&gt;=30000", D2435,"&lt;=34999")</f>
        <v>0</v>
      </c>
      <c r="AC2435">
        <f t="shared" ref="AC2435:AC2498" si="620">COUNTIFS(D2435, "&gt;=35000", D2435,"&lt;=39999")</f>
        <v>0</v>
      </c>
      <c r="AD2435">
        <f t="shared" ref="AD2435:AD2498" si="621">COUNTIFS(D2435, "&gt;=40000", D2435,"&lt;=44999")</f>
        <v>0</v>
      </c>
      <c r="AE2435">
        <f t="shared" ref="AE2435:AE2498" si="622">COUNTIFS(D2435, "&gt;=45000", D2435,"&lt;=49999")</f>
        <v>0</v>
      </c>
      <c r="AF2435">
        <f t="shared" ref="AF2435:AF2498" si="623">COUNTIFS(D2435, "&gt;=50000")</f>
        <v>0</v>
      </c>
    </row>
    <row r="2436" spans="1:32" ht="60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608"/>
        <v>1.2999999999999999E-3</v>
      </c>
      <c r="P2436" s="8">
        <f t="shared" si="609"/>
        <v>13</v>
      </c>
      <c r="Q2436" t="s">
        <v>8336</v>
      </c>
      <c r="R2436" t="s">
        <v>8337</v>
      </c>
      <c r="S2436" s="12">
        <f t="shared" si="610"/>
        <v>42219.811041666668</v>
      </c>
      <c r="T2436" s="12">
        <f t="shared" si="611"/>
        <v>42179.811041666668</v>
      </c>
      <c r="U2436">
        <f t="shared" si="612"/>
        <v>0</v>
      </c>
      <c r="V2436">
        <f t="shared" si="613"/>
        <v>0</v>
      </c>
      <c r="W2436">
        <f t="shared" si="614"/>
        <v>0</v>
      </c>
      <c r="X2436">
        <f t="shared" si="615"/>
        <v>0</v>
      </c>
      <c r="Y2436">
        <f t="shared" si="616"/>
        <v>0</v>
      </c>
      <c r="Z2436">
        <f t="shared" si="617"/>
        <v>1</v>
      </c>
      <c r="AA2436">
        <f t="shared" si="618"/>
        <v>0</v>
      </c>
      <c r="AB2436">
        <f t="shared" si="619"/>
        <v>0</v>
      </c>
      <c r="AC2436">
        <f t="shared" si="620"/>
        <v>0</v>
      </c>
      <c r="AD2436">
        <f t="shared" si="621"/>
        <v>0</v>
      </c>
      <c r="AE2436">
        <f t="shared" si="622"/>
        <v>0</v>
      </c>
      <c r="AF2436">
        <f t="shared" si="623"/>
        <v>0</v>
      </c>
    </row>
    <row r="2437" spans="1:32" ht="45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608"/>
        <v>4.8960000000000002E-3</v>
      </c>
      <c r="P2437" s="8">
        <f t="shared" si="609"/>
        <v>306</v>
      </c>
      <c r="Q2437" t="s">
        <v>8336</v>
      </c>
      <c r="R2437" t="s">
        <v>8337</v>
      </c>
      <c r="S2437" s="12">
        <f t="shared" si="610"/>
        <v>42281.902615740742</v>
      </c>
      <c r="T2437" s="12">
        <f t="shared" si="611"/>
        <v>42251.902615740742</v>
      </c>
      <c r="U2437">
        <f t="shared" si="612"/>
        <v>0</v>
      </c>
      <c r="V2437">
        <f t="shared" si="613"/>
        <v>0</v>
      </c>
      <c r="W2437">
        <f t="shared" si="614"/>
        <v>0</v>
      </c>
      <c r="X2437">
        <f t="shared" si="615"/>
        <v>0</v>
      </c>
      <c r="Y2437">
        <f t="shared" si="616"/>
        <v>0</v>
      </c>
      <c r="Z2437">
        <f t="shared" si="617"/>
        <v>0</v>
      </c>
      <c r="AA2437">
        <f t="shared" si="618"/>
        <v>0</v>
      </c>
      <c r="AB2437">
        <f t="shared" si="619"/>
        <v>0</v>
      </c>
      <c r="AC2437">
        <f t="shared" si="620"/>
        <v>0</v>
      </c>
      <c r="AD2437">
        <f t="shared" si="621"/>
        <v>0</v>
      </c>
      <c r="AE2437">
        <f t="shared" si="622"/>
        <v>0</v>
      </c>
      <c r="AF2437">
        <f t="shared" si="623"/>
        <v>1</v>
      </c>
    </row>
    <row r="2438" spans="1:32" ht="60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608"/>
        <v>3.8461538461538462E-4</v>
      </c>
      <c r="P2438" s="8">
        <f t="shared" si="609"/>
        <v>22.5</v>
      </c>
      <c r="Q2438" t="s">
        <v>8336</v>
      </c>
      <c r="R2438" t="s">
        <v>8337</v>
      </c>
      <c r="S2438" s="12">
        <f t="shared" si="610"/>
        <v>42398.240393518514</v>
      </c>
      <c r="T2438" s="12">
        <f t="shared" si="611"/>
        <v>42338.240393518514</v>
      </c>
      <c r="U2438">
        <f t="shared" si="612"/>
        <v>0</v>
      </c>
      <c r="V2438">
        <f t="shared" si="613"/>
        <v>0</v>
      </c>
      <c r="W2438">
        <f t="shared" si="614"/>
        <v>0</v>
      </c>
      <c r="X2438">
        <f t="shared" si="615"/>
        <v>0</v>
      </c>
      <c r="Y2438">
        <f t="shared" si="616"/>
        <v>0</v>
      </c>
      <c r="Z2438">
        <f t="shared" si="617"/>
        <v>0</v>
      </c>
      <c r="AA2438">
        <f t="shared" si="618"/>
        <v>0</v>
      </c>
      <c r="AB2438">
        <f t="shared" si="619"/>
        <v>0</v>
      </c>
      <c r="AC2438">
        <f t="shared" si="620"/>
        <v>0</v>
      </c>
      <c r="AD2438">
        <f t="shared" si="621"/>
        <v>0</v>
      </c>
      <c r="AE2438">
        <f t="shared" si="622"/>
        <v>0</v>
      </c>
      <c r="AF2438">
        <f t="shared" si="623"/>
        <v>1</v>
      </c>
    </row>
    <row r="2439" spans="1:32" ht="45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608"/>
        <v>0</v>
      </c>
      <c r="P2439" s="8" t="e">
        <f t="shared" si="609"/>
        <v>#DIV/0!</v>
      </c>
      <c r="Q2439" t="s">
        <v>8336</v>
      </c>
      <c r="R2439" t="s">
        <v>8337</v>
      </c>
      <c r="S2439" s="12">
        <f t="shared" si="610"/>
        <v>42080.375</v>
      </c>
      <c r="T2439" s="12">
        <f t="shared" si="611"/>
        <v>42031.590138888889</v>
      </c>
      <c r="U2439">
        <f t="shared" si="612"/>
        <v>0</v>
      </c>
      <c r="V2439">
        <f t="shared" si="613"/>
        <v>0</v>
      </c>
      <c r="W2439">
        <f t="shared" si="614"/>
        <v>1</v>
      </c>
      <c r="X2439">
        <f t="shared" si="615"/>
        <v>0</v>
      </c>
      <c r="Y2439">
        <f t="shared" si="616"/>
        <v>0</v>
      </c>
      <c r="Z2439">
        <f t="shared" si="617"/>
        <v>0</v>
      </c>
      <c r="AA2439">
        <f t="shared" si="618"/>
        <v>0</v>
      </c>
      <c r="AB2439">
        <f t="shared" si="619"/>
        <v>0</v>
      </c>
      <c r="AC2439">
        <f t="shared" si="620"/>
        <v>0</v>
      </c>
      <c r="AD2439">
        <f t="shared" si="621"/>
        <v>0</v>
      </c>
      <c r="AE2439">
        <f t="shared" si="622"/>
        <v>0</v>
      </c>
      <c r="AF2439">
        <f t="shared" si="623"/>
        <v>0</v>
      </c>
    </row>
    <row r="2440" spans="1:32" ht="60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608"/>
        <v>3.3333333333333335E-3</v>
      </c>
      <c r="P2440" s="8">
        <f t="shared" si="609"/>
        <v>50</v>
      </c>
      <c r="Q2440" t="s">
        <v>8336</v>
      </c>
      <c r="R2440" t="s">
        <v>8337</v>
      </c>
      <c r="S2440" s="12">
        <f t="shared" si="610"/>
        <v>42345.581736111111</v>
      </c>
      <c r="T2440" s="12">
        <f t="shared" si="611"/>
        <v>42285.54006944444</v>
      </c>
      <c r="U2440">
        <f t="shared" si="612"/>
        <v>0</v>
      </c>
      <c r="V2440">
        <f t="shared" si="613"/>
        <v>0</v>
      </c>
      <c r="W2440">
        <f t="shared" si="614"/>
        <v>0</v>
      </c>
      <c r="X2440">
        <f t="shared" si="615"/>
        <v>0</v>
      </c>
      <c r="Y2440">
        <f t="shared" si="616"/>
        <v>1</v>
      </c>
      <c r="Z2440">
        <f t="shared" si="617"/>
        <v>0</v>
      </c>
      <c r="AA2440">
        <f t="shared" si="618"/>
        <v>0</v>
      </c>
      <c r="AB2440">
        <f t="shared" si="619"/>
        <v>0</v>
      </c>
      <c r="AC2440">
        <f t="shared" si="620"/>
        <v>0</v>
      </c>
      <c r="AD2440">
        <f t="shared" si="621"/>
        <v>0</v>
      </c>
      <c r="AE2440">
        <f t="shared" si="622"/>
        <v>0</v>
      </c>
      <c r="AF2440">
        <f t="shared" si="623"/>
        <v>0</v>
      </c>
    </row>
    <row r="2441" spans="1:32" ht="60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608"/>
        <v>0</v>
      </c>
      <c r="P2441" s="8" t="e">
        <f t="shared" si="609"/>
        <v>#DIV/0!</v>
      </c>
      <c r="Q2441" t="s">
        <v>8336</v>
      </c>
      <c r="R2441" t="s">
        <v>8337</v>
      </c>
      <c r="S2441" s="12">
        <f t="shared" si="610"/>
        <v>42295.443622685183</v>
      </c>
      <c r="T2441" s="12">
        <f t="shared" si="611"/>
        <v>42265.443622685183</v>
      </c>
      <c r="U2441">
        <f t="shared" si="612"/>
        <v>0</v>
      </c>
      <c r="V2441">
        <f t="shared" si="613"/>
        <v>0</v>
      </c>
      <c r="W2441">
        <f t="shared" si="614"/>
        <v>0</v>
      </c>
      <c r="X2441">
        <f t="shared" si="615"/>
        <v>1</v>
      </c>
      <c r="Y2441">
        <f t="shared" si="616"/>
        <v>0</v>
      </c>
      <c r="Z2441">
        <f t="shared" si="617"/>
        <v>0</v>
      </c>
      <c r="AA2441">
        <f t="shared" si="618"/>
        <v>0</v>
      </c>
      <c r="AB2441">
        <f t="shared" si="619"/>
        <v>0</v>
      </c>
      <c r="AC2441">
        <f t="shared" si="620"/>
        <v>0</v>
      </c>
      <c r="AD2441">
        <f t="shared" si="621"/>
        <v>0</v>
      </c>
      <c r="AE2441">
        <f t="shared" si="622"/>
        <v>0</v>
      </c>
      <c r="AF2441">
        <f t="shared" si="623"/>
        <v>0</v>
      </c>
    </row>
    <row r="2442" spans="1:32" ht="30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608"/>
        <v>2E-3</v>
      </c>
      <c r="P2442" s="8">
        <f t="shared" si="609"/>
        <v>5</v>
      </c>
      <c r="Q2442" t="s">
        <v>8336</v>
      </c>
      <c r="R2442" t="s">
        <v>8337</v>
      </c>
      <c r="S2442" s="12">
        <f t="shared" si="610"/>
        <v>42413.524456018524</v>
      </c>
      <c r="T2442" s="12">
        <f t="shared" si="611"/>
        <v>42383.524456018524</v>
      </c>
      <c r="U2442">
        <f t="shared" si="612"/>
        <v>0</v>
      </c>
      <c r="V2442">
        <f t="shared" si="613"/>
        <v>0</v>
      </c>
      <c r="W2442">
        <f t="shared" si="614"/>
        <v>1</v>
      </c>
      <c r="X2442">
        <f t="shared" si="615"/>
        <v>0</v>
      </c>
      <c r="Y2442">
        <f t="shared" si="616"/>
        <v>0</v>
      </c>
      <c r="Z2442">
        <f t="shared" si="617"/>
        <v>0</v>
      </c>
      <c r="AA2442">
        <f t="shared" si="618"/>
        <v>0</v>
      </c>
      <c r="AB2442">
        <f t="shared" si="619"/>
        <v>0</v>
      </c>
      <c r="AC2442">
        <f t="shared" si="620"/>
        <v>0</v>
      </c>
      <c r="AD2442">
        <f t="shared" si="621"/>
        <v>0</v>
      </c>
      <c r="AE2442">
        <f t="shared" si="622"/>
        <v>0</v>
      </c>
      <c r="AF2442">
        <f t="shared" si="623"/>
        <v>0</v>
      </c>
    </row>
    <row r="2443" spans="1:32" ht="30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608"/>
        <v>1.0788</v>
      </c>
      <c r="P2443" s="8">
        <f t="shared" si="609"/>
        <v>74.22935779816514</v>
      </c>
      <c r="Q2443" t="s">
        <v>8336</v>
      </c>
      <c r="R2443" t="s">
        <v>8352</v>
      </c>
      <c r="S2443" s="12">
        <f t="shared" si="610"/>
        <v>42207.832638888889</v>
      </c>
      <c r="T2443" s="12">
        <f t="shared" si="611"/>
        <v>42186.750625000001</v>
      </c>
      <c r="U2443">
        <f t="shared" si="612"/>
        <v>0</v>
      </c>
      <c r="V2443">
        <f t="shared" si="613"/>
        <v>0</v>
      </c>
      <c r="W2443">
        <f t="shared" si="614"/>
        <v>1</v>
      </c>
      <c r="X2443">
        <f t="shared" si="615"/>
        <v>0</v>
      </c>
      <c r="Y2443">
        <f t="shared" si="616"/>
        <v>0</v>
      </c>
      <c r="Z2443">
        <f t="shared" si="617"/>
        <v>0</v>
      </c>
      <c r="AA2443">
        <f t="shared" si="618"/>
        <v>0</v>
      </c>
      <c r="AB2443">
        <f t="shared" si="619"/>
        <v>0</v>
      </c>
      <c r="AC2443">
        <f t="shared" si="620"/>
        <v>0</v>
      </c>
      <c r="AD2443">
        <f t="shared" si="621"/>
        <v>0</v>
      </c>
      <c r="AE2443">
        <f t="shared" si="622"/>
        <v>0</v>
      </c>
      <c r="AF2443">
        <f t="shared" si="623"/>
        <v>0</v>
      </c>
    </row>
    <row r="2444" spans="1:32" ht="30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608"/>
        <v>1.2594166666666666</v>
      </c>
      <c r="P2444" s="8">
        <f t="shared" si="609"/>
        <v>81.252688172043008</v>
      </c>
      <c r="Q2444" t="s">
        <v>8336</v>
      </c>
      <c r="R2444" t="s">
        <v>8352</v>
      </c>
      <c r="S2444" s="12">
        <f t="shared" si="610"/>
        <v>42082.250324074077</v>
      </c>
      <c r="T2444" s="12">
        <f t="shared" si="611"/>
        <v>42052.291990740741</v>
      </c>
      <c r="U2444">
        <f t="shared" si="612"/>
        <v>0</v>
      </c>
      <c r="V2444">
        <f t="shared" si="613"/>
        <v>0</v>
      </c>
      <c r="W2444">
        <f t="shared" si="614"/>
        <v>0</v>
      </c>
      <c r="X2444">
        <f t="shared" si="615"/>
        <v>0</v>
      </c>
      <c r="Y2444">
        <f t="shared" si="616"/>
        <v>0</v>
      </c>
      <c r="Z2444">
        <f t="shared" si="617"/>
        <v>1</v>
      </c>
      <c r="AA2444">
        <f t="shared" si="618"/>
        <v>0</v>
      </c>
      <c r="AB2444">
        <f t="shared" si="619"/>
        <v>0</v>
      </c>
      <c r="AC2444">
        <f t="shared" si="620"/>
        <v>0</v>
      </c>
      <c r="AD2444">
        <f t="shared" si="621"/>
        <v>0</v>
      </c>
      <c r="AE2444">
        <f t="shared" si="622"/>
        <v>0</v>
      </c>
      <c r="AF2444">
        <f t="shared" si="623"/>
        <v>0</v>
      </c>
    </row>
    <row r="2445" spans="1:32" ht="60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608"/>
        <v>2.0251494999999999</v>
      </c>
      <c r="P2445" s="8">
        <f t="shared" si="609"/>
        <v>130.23469453376205</v>
      </c>
      <c r="Q2445" t="s">
        <v>8336</v>
      </c>
      <c r="R2445" t="s">
        <v>8352</v>
      </c>
      <c r="S2445" s="12">
        <f t="shared" si="610"/>
        <v>41866.250254629631</v>
      </c>
      <c r="T2445" s="12">
        <f t="shared" si="611"/>
        <v>41836.250254629631</v>
      </c>
      <c r="U2445">
        <f t="shared" si="612"/>
        <v>0</v>
      </c>
      <c r="V2445">
        <f t="shared" si="613"/>
        <v>0</v>
      </c>
      <c r="W2445">
        <f t="shared" si="614"/>
        <v>0</v>
      </c>
      <c r="X2445">
        <f t="shared" si="615"/>
        <v>0</v>
      </c>
      <c r="Y2445">
        <f t="shared" si="616"/>
        <v>0</v>
      </c>
      <c r="Z2445">
        <f t="shared" si="617"/>
        <v>1</v>
      </c>
      <c r="AA2445">
        <f t="shared" si="618"/>
        <v>0</v>
      </c>
      <c r="AB2445">
        <f t="shared" si="619"/>
        <v>0</v>
      </c>
      <c r="AC2445">
        <f t="shared" si="620"/>
        <v>0</v>
      </c>
      <c r="AD2445">
        <f t="shared" si="621"/>
        <v>0</v>
      </c>
      <c r="AE2445">
        <f t="shared" si="622"/>
        <v>0</v>
      </c>
      <c r="AF2445">
        <f t="shared" si="623"/>
        <v>0</v>
      </c>
    </row>
    <row r="2446" spans="1:32" ht="60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608"/>
        <v>1.0860000000000001</v>
      </c>
      <c r="P2446" s="8">
        <f t="shared" si="609"/>
        <v>53.409836065573771</v>
      </c>
      <c r="Q2446" t="s">
        <v>8336</v>
      </c>
      <c r="R2446" t="s">
        <v>8352</v>
      </c>
      <c r="S2446" s="12">
        <f t="shared" si="610"/>
        <v>42515.379525462966</v>
      </c>
      <c r="T2446" s="12">
        <f t="shared" si="611"/>
        <v>42485.379525462966</v>
      </c>
      <c r="U2446">
        <f t="shared" si="612"/>
        <v>0</v>
      </c>
      <c r="V2446">
        <f t="shared" si="613"/>
        <v>1</v>
      </c>
      <c r="W2446">
        <f t="shared" si="614"/>
        <v>0</v>
      </c>
      <c r="X2446">
        <f t="shared" si="615"/>
        <v>0</v>
      </c>
      <c r="Y2446">
        <f t="shared" si="616"/>
        <v>0</v>
      </c>
      <c r="Z2446">
        <f t="shared" si="617"/>
        <v>0</v>
      </c>
      <c r="AA2446">
        <f t="shared" si="618"/>
        <v>0</v>
      </c>
      <c r="AB2446">
        <f t="shared" si="619"/>
        <v>0</v>
      </c>
      <c r="AC2446">
        <f t="shared" si="620"/>
        <v>0</v>
      </c>
      <c r="AD2446">
        <f t="shared" si="621"/>
        <v>0</v>
      </c>
      <c r="AE2446">
        <f t="shared" si="622"/>
        <v>0</v>
      </c>
      <c r="AF2446">
        <f t="shared" si="623"/>
        <v>0</v>
      </c>
    </row>
    <row r="2447" spans="1:32" ht="60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608"/>
        <v>1.728</v>
      </c>
      <c r="P2447" s="8">
        <f t="shared" si="609"/>
        <v>75.130434782608702</v>
      </c>
      <c r="Q2447" t="s">
        <v>8336</v>
      </c>
      <c r="R2447" t="s">
        <v>8352</v>
      </c>
      <c r="S2447" s="12">
        <f t="shared" si="610"/>
        <v>42272.815057870372</v>
      </c>
      <c r="T2447" s="12">
        <f t="shared" si="611"/>
        <v>42242.815057870372</v>
      </c>
      <c r="U2447">
        <f t="shared" si="612"/>
        <v>0</v>
      </c>
      <c r="V2447">
        <f t="shared" si="613"/>
        <v>0</v>
      </c>
      <c r="W2447">
        <f t="shared" si="614"/>
        <v>1</v>
      </c>
      <c r="X2447">
        <f t="shared" si="615"/>
        <v>0</v>
      </c>
      <c r="Y2447">
        <f t="shared" si="616"/>
        <v>0</v>
      </c>
      <c r="Z2447">
        <f t="shared" si="617"/>
        <v>0</v>
      </c>
      <c r="AA2447">
        <f t="shared" si="618"/>
        <v>0</v>
      </c>
      <c r="AB2447">
        <f t="shared" si="619"/>
        <v>0</v>
      </c>
      <c r="AC2447">
        <f t="shared" si="620"/>
        <v>0</v>
      </c>
      <c r="AD2447">
        <f t="shared" si="621"/>
        <v>0</v>
      </c>
      <c r="AE2447">
        <f t="shared" si="622"/>
        <v>0</v>
      </c>
      <c r="AF2447">
        <f t="shared" si="623"/>
        <v>0</v>
      </c>
    </row>
    <row r="2448" spans="1:32" ht="60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608"/>
        <v>1.6798</v>
      </c>
      <c r="P2448" s="8">
        <f t="shared" si="609"/>
        <v>75.666666666666671</v>
      </c>
      <c r="Q2448" t="s">
        <v>8336</v>
      </c>
      <c r="R2448" t="s">
        <v>8352</v>
      </c>
      <c r="S2448" s="12">
        <f t="shared" si="610"/>
        <v>42700.26934027778</v>
      </c>
      <c r="T2448" s="12">
        <f t="shared" si="611"/>
        <v>42670.227673611109</v>
      </c>
      <c r="U2448">
        <f t="shared" si="612"/>
        <v>0</v>
      </c>
      <c r="V2448">
        <f t="shared" si="613"/>
        <v>0</v>
      </c>
      <c r="W2448">
        <f t="shared" si="614"/>
        <v>1</v>
      </c>
      <c r="X2448">
        <f t="shared" si="615"/>
        <v>0</v>
      </c>
      <c r="Y2448">
        <f t="shared" si="616"/>
        <v>0</v>
      </c>
      <c r="Z2448">
        <f t="shared" si="617"/>
        <v>0</v>
      </c>
      <c r="AA2448">
        <f t="shared" si="618"/>
        <v>0</v>
      </c>
      <c r="AB2448">
        <f t="shared" si="619"/>
        <v>0</v>
      </c>
      <c r="AC2448">
        <f t="shared" si="620"/>
        <v>0</v>
      </c>
      <c r="AD2448">
        <f t="shared" si="621"/>
        <v>0</v>
      </c>
      <c r="AE2448">
        <f t="shared" si="622"/>
        <v>0</v>
      </c>
      <c r="AF2448">
        <f t="shared" si="623"/>
        <v>0</v>
      </c>
    </row>
    <row r="2449" spans="1:32" ht="60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608"/>
        <v>4.2720000000000002</v>
      </c>
      <c r="P2449" s="8">
        <f t="shared" si="609"/>
        <v>31.691394658753708</v>
      </c>
      <c r="Q2449" t="s">
        <v>8336</v>
      </c>
      <c r="R2449" t="s">
        <v>8352</v>
      </c>
      <c r="S2449" s="12">
        <f t="shared" si="610"/>
        <v>42685.791666666672</v>
      </c>
      <c r="T2449" s="12">
        <f t="shared" si="611"/>
        <v>42654.094826388886</v>
      </c>
      <c r="U2449">
        <f t="shared" si="612"/>
        <v>0</v>
      </c>
      <c r="V2449">
        <f t="shared" si="613"/>
        <v>1</v>
      </c>
      <c r="W2449">
        <f t="shared" si="614"/>
        <v>0</v>
      </c>
      <c r="X2449">
        <f t="shared" si="615"/>
        <v>0</v>
      </c>
      <c r="Y2449">
        <f t="shared" si="616"/>
        <v>0</v>
      </c>
      <c r="Z2449">
        <f t="shared" si="617"/>
        <v>0</v>
      </c>
      <c r="AA2449">
        <f t="shared" si="618"/>
        <v>0</v>
      </c>
      <c r="AB2449">
        <f t="shared" si="619"/>
        <v>0</v>
      </c>
      <c r="AC2449">
        <f t="shared" si="620"/>
        <v>0</v>
      </c>
      <c r="AD2449">
        <f t="shared" si="621"/>
        <v>0</v>
      </c>
      <c r="AE2449">
        <f t="shared" si="622"/>
        <v>0</v>
      </c>
      <c r="AF2449">
        <f t="shared" si="623"/>
        <v>0</v>
      </c>
    </row>
    <row r="2450" spans="1:32" ht="60" x14ac:dyDescent="0.25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608"/>
        <v>1.075</v>
      </c>
      <c r="P2450" s="8">
        <f t="shared" si="609"/>
        <v>47.777777777777779</v>
      </c>
      <c r="Q2450" t="s">
        <v>8336</v>
      </c>
      <c r="R2450" t="s">
        <v>8352</v>
      </c>
      <c r="S2450" s="12">
        <f t="shared" si="610"/>
        <v>42612.858333333337</v>
      </c>
      <c r="T2450" s="12">
        <f t="shared" si="611"/>
        <v>42606.941122685181</v>
      </c>
      <c r="U2450">
        <f t="shared" si="612"/>
        <v>1</v>
      </c>
      <c r="V2450">
        <f t="shared" si="613"/>
        <v>0</v>
      </c>
      <c r="W2450">
        <f t="shared" si="614"/>
        <v>0</v>
      </c>
      <c r="X2450">
        <f t="shared" si="615"/>
        <v>0</v>
      </c>
      <c r="Y2450">
        <f t="shared" si="616"/>
        <v>0</v>
      </c>
      <c r="Z2450">
        <f t="shared" si="617"/>
        <v>0</v>
      </c>
      <c r="AA2450">
        <f t="shared" si="618"/>
        <v>0</v>
      </c>
      <c r="AB2450">
        <f t="shared" si="619"/>
        <v>0</v>
      </c>
      <c r="AC2450">
        <f t="shared" si="620"/>
        <v>0</v>
      </c>
      <c r="AD2450">
        <f t="shared" si="621"/>
        <v>0</v>
      </c>
      <c r="AE2450">
        <f t="shared" si="622"/>
        <v>0</v>
      </c>
      <c r="AF2450">
        <f t="shared" si="623"/>
        <v>0</v>
      </c>
    </row>
    <row r="2451" spans="1:32" ht="45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608"/>
        <v>1.08</v>
      </c>
      <c r="P2451" s="8">
        <f t="shared" si="609"/>
        <v>90</v>
      </c>
      <c r="Q2451" t="s">
        <v>8336</v>
      </c>
      <c r="R2451" t="s">
        <v>8352</v>
      </c>
      <c r="S2451" s="12">
        <f t="shared" si="610"/>
        <v>41972.809201388889</v>
      </c>
      <c r="T2451" s="12">
        <f t="shared" si="611"/>
        <v>41942.767534722225</v>
      </c>
      <c r="U2451">
        <f t="shared" si="612"/>
        <v>0</v>
      </c>
      <c r="V2451">
        <f t="shared" si="613"/>
        <v>0</v>
      </c>
      <c r="W2451">
        <f t="shared" si="614"/>
        <v>0</v>
      </c>
      <c r="X2451">
        <f t="shared" si="615"/>
        <v>1</v>
      </c>
      <c r="Y2451">
        <f t="shared" si="616"/>
        <v>0</v>
      </c>
      <c r="Z2451">
        <f t="shared" si="617"/>
        <v>0</v>
      </c>
      <c r="AA2451">
        <f t="shared" si="618"/>
        <v>0</v>
      </c>
      <c r="AB2451">
        <f t="shared" si="619"/>
        <v>0</v>
      </c>
      <c r="AC2451">
        <f t="shared" si="620"/>
        <v>0</v>
      </c>
      <c r="AD2451">
        <f t="shared" si="621"/>
        <v>0</v>
      </c>
      <c r="AE2451">
        <f t="shared" si="622"/>
        <v>0</v>
      </c>
      <c r="AF2451">
        <f t="shared" si="623"/>
        <v>0</v>
      </c>
    </row>
    <row r="2452" spans="1:32" ht="60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608"/>
        <v>1.0153353333333335</v>
      </c>
      <c r="P2452" s="8">
        <f t="shared" si="609"/>
        <v>149.31401960784314</v>
      </c>
      <c r="Q2452" t="s">
        <v>8336</v>
      </c>
      <c r="R2452" t="s">
        <v>8352</v>
      </c>
      <c r="S2452" s="12">
        <f t="shared" si="610"/>
        <v>41939.757638888885</v>
      </c>
      <c r="T2452" s="12">
        <f t="shared" si="611"/>
        <v>41901.69740740741</v>
      </c>
      <c r="U2452">
        <f t="shared" si="612"/>
        <v>0</v>
      </c>
      <c r="V2452">
        <f t="shared" si="613"/>
        <v>0</v>
      </c>
      <c r="W2452">
        <f t="shared" si="614"/>
        <v>0</v>
      </c>
      <c r="X2452">
        <f t="shared" si="615"/>
        <v>0</v>
      </c>
      <c r="Y2452">
        <f t="shared" si="616"/>
        <v>1</v>
      </c>
      <c r="Z2452">
        <f t="shared" si="617"/>
        <v>0</v>
      </c>
      <c r="AA2452">
        <f t="shared" si="618"/>
        <v>0</v>
      </c>
      <c r="AB2452">
        <f t="shared" si="619"/>
        <v>0</v>
      </c>
      <c r="AC2452">
        <f t="shared" si="620"/>
        <v>0</v>
      </c>
      <c r="AD2452">
        <f t="shared" si="621"/>
        <v>0</v>
      </c>
      <c r="AE2452">
        <f t="shared" si="622"/>
        <v>0</v>
      </c>
      <c r="AF2452">
        <f t="shared" si="623"/>
        <v>0</v>
      </c>
    </row>
    <row r="2453" spans="1:32" ht="60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608"/>
        <v>1.1545000000000001</v>
      </c>
      <c r="P2453" s="8">
        <f t="shared" si="609"/>
        <v>62.06989247311828</v>
      </c>
      <c r="Q2453" t="s">
        <v>8336</v>
      </c>
      <c r="R2453" t="s">
        <v>8352</v>
      </c>
      <c r="S2453" s="12">
        <f t="shared" si="610"/>
        <v>42799.533449074079</v>
      </c>
      <c r="T2453" s="12">
        <f t="shared" si="611"/>
        <v>42779.533449074079</v>
      </c>
      <c r="U2453">
        <f t="shared" si="612"/>
        <v>0</v>
      </c>
      <c r="V2453">
        <f t="shared" si="613"/>
        <v>0</v>
      </c>
      <c r="W2453">
        <f t="shared" si="614"/>
        <v>0</v>
      </c>
      <c r="X2453">
        <f t="shared" si="615"/>
        <v>1</v>
      </c>
      <c r="Y2453">
        <f t="shared" si="616"/>
        <v>0</v>
      </c>
      <c r="Z2453">
        <f t="shared" si="617"/>
        <v>0</v>
      </c>
      <c r="AA2453">
        <f t="shared" si="618"/>
        <v>0</v>
      </c>
      <c r="AB2453">
        <f t="shared" si="619"/>
        <v>0</v>
      </c>
      <c r="AC2453">
        <f t="shared" si="620"/>
        <v>0</v>
      </c>
      <c r="AD2453">
        <f t="shared" si="621"/>
        <v>0</v>
      </c>
      <c r="AE2453">
        <f t="shared" si="622"/>
        <v>0</v>
      </c>
      <c r="AF2453">
        <f t="shared" si="623"/>
        <v>0</v>
      </c>
    </row>
    <row r="2454" spans="1:32" ht="60" x14ac:dyDescent="0.25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608"/>
        <v>1.335</v>
      </c>
      <c r="P2454" s="8">
        <f t="shared" si="609"/>
        <v>53.4</v>
      </c>
      <c r="Q2454" t="s">
        <v>8336</v>
      </c>
      <c r="R2454" t="s">
        <v>8352</v>
      </c>
      <c r="S2454" s="12">
        <f t="shared" si="610"/>
        <v>42367.583333333328</v>
      </c>
      <c r="T2454" s="12">
        <f t="shared" si="611"/>
        <v>42338.46875</v>
      </c>
      <c r="U2454">
        <f t="shared" si="612"/>
        <v>1</v>
      </c>
      <c r="V2454">
        <f t="shared" si="613"/>
        <v>0</v>
      </c>
      <c r="W2454">
        <f t="shared" si="614"/>
        <v>0</v>
      </c>
      <c r="X2454">
        <f t="shared" si="615"/>
        <v>0</v>
      </c>
      <c r="Y2454">
        <f t="shared" si="616"/>
        <v>0</v>
      </c>
      <c r="Z2454">
        <f t="shared" si="617"/>
        <v>0</v>
      </c>
      <c r="AA2454">
        <f t="shared" si="618"/>
        <v>0</v>
      </c>
      <c r="AB2454">
        <f t="shared" si="619"/>
        <v>0</v>
      </c>
      <c r="AC2454">
        <f t="shared" si="620"/>
        <v>0</v>
      </c>
      <c r="AD2454">
        <f t="shared" si="621"/>
        <v>0</v>
      </c>
      <c r="AE2454">
        <f t="shared" si="622"/>
        <v>0</v>
      </c>
      <c r="AF2454">
        <f t="shared" si="623"/>
        <v>0</v>
      </c>
    </row>
    <row r="2455" spans="1:32" ht="60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608"/>
        <v>1.5469999999999999</v>
      </c>
      <c r="P2455" s="8">
        <f t="shared" si="609"/>
        <v>69.268656716417908</v>
      </c>
      <c r="Q2455" t="s">
        <v>8336</v>
      </c>
      <c r="R2455" t="s">
        <v>8352</v>
      </c>
      <c r="S2455" s="12">
        <f t="shared" si="610"/>
        <v>42768.317233796297</v>
      </c>
      <c r="T2455" s="12">
        <f t="shared" si="611"/>
        <v>42738.317233796297</v>
      </c>
      <c r="U2455">
        <f t="shared" si="612"/>
        <v>0</v>
      </c>
      <c r="V2455">
        <f t="shared" si="613"/>
        <v>1</v>
      </c>
      <c r="W2455">
        <f t="shared" si="614"/>
        <v>0</v>
      </c>
      <c r="X2455">
        <f t="shared" si="615"/>
        <v>0</v>
      </c>
      <c r="Y2455">
        <f t="shared" si="616"/>
        <v>0</v>
      </c>
      <c r="Z2455">
        <f t="shared" si="617"/>
        <v>0</v>
      </c>
      <c r="AA2455">
        <f t="shared" si="618"/>
        <v>0</v>
      </c>
      <c r="AB2455">
        <f t="shared" si="619"/>
        <v>0</v>
      </c>
      <c r="AC2455">
        <f t="shared" si="620"/>
        <v>0</v>
      </c>
      <c r="AD2455">
        <f t="shared" si="621"/>
        <v>0</v>
      </c>
      <c r="AE2455">
        <f t="shared" si="622"/>
        <v>0</v>
      </c>
      <c r="AF2455">
        <f t="shared" si="623"/>
        <v>0</v>
      </c>
    </row>
    <row r="2456" spans="1:32" ht="45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608"/>
        <v>1.0084571428571429</v>
      </c>
      <c r="P2456" s="8">
        <f t="shared" si="609"/>
        <v>271.50769230769231</v>
      </c>
      <c r="Q2456" t="s">
        <v>8336</v>
      </c>
      <c r="R2456" t="s">
        <v>8352</v>
      </c>
      <c r="S2456" s="12">
        <f t="shared" si="610"/>
        <v>42804.826481481483</v>
      </c>
      <c r="T2456" s="12">
        <f t="shared" si="611"/>
        <v>42769.826481481483</v>
      </c>
      <c r="U2456">
        <f t="shared" si="612"/>
        <v>0</v>
      </c>
      <c r="V2456">
        <f t="shared" si="613"/>
        <v>0</v>
      </c>
      <c r="W2456">
        <f t="shared" si="614"/>
        <v>0</v>
      </c>
      <c r="X2456">
        <f t="shared" si="615"/>
        <v>0</v>
      </c>
      <c r="Y2456">
        <f t="shared" si="616"/>
        <v>0</v>
      </c>
      <c r="Z2456">
        <f t="shared" si="617"/>
        <v>0</v>
      </c>
      <c r="AA2456">
        <f t="shared" si="618"/>
        <v>0</v>
      </c>
      <c r="AB2456">
        <f t="shared" si="619"/>
        <v>0</v>
      </c>
      <c r="AC2456">
        <f t="shared" si="620"/>
        <v>1</v>
      </c>
      <c r="AD2456">
        <f t="shared" si="621"/>
        <v>0</v>
      </c>
      <c r="AE2456">
        <f t="shared" si="622"/>
        <v>0</v>
      </c>
      <c r="AF2456">
        <f t="shared" si="623"/>
        <v>0</v>
      </c>
    </row>
    <row r="2457" spans="1:32" ht="45" x14ac:dyDescent="0.25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608"/>
        <v>1.82</v>
      </c>
      <c r="P2457" s="8">
        <f t="shared" si="609"/>
        <v>34.125</v>
      </c>
      <c r="Q2457" t="s">
        <v>8336</v>
      </c>
      <c r="R2457" t="s">
        <v>8352</v>
      </c>
      <c r="S2457" s="12">
        <f t="shared" si="610"/>
        <v>42480.406828703708</v>
      </c>
      <c r="T2457" s="12">
        <f t="shared" si="611"/>
        <v>42452.406828703708</v>
      </c>
      <c r="U2457">
        <f t="shared" si="612"/>
        <v>1</v>
      </c>
      <c r="V2457">
        <f t="shared" si="613"/>
        <v>0</v>
      </c>
      <c r="W2457">
        <f t="shared" si="614"/>
        <v>0</v>
      </c>
      <c r="X2457">
        <f t="shared" si="615"/>
        <v>0</v>
      </c>
      <c r="Y2457">
        <f t="shared" si="616"/>
        <v>0</v>
      </c>
      <c r="Z2457">
        <f t="shared" si="617"/>
        <v>0</v>
      </c>
      <c r="AA2457">
        <f t="shared" si="618"/>
        <v>0</v>
      </c>
      <c r="AB2457">
        <f t="shared" si="619"/>
        <v>0</v>
      </c>
      <c r="AC2457">
        <f t="shared" si="620"/>
        <v>0</v>
      </c>
      <c r="AD2457">
        <f t="shared" si="621"/>
        <v>0</v>
      </c>
      <c r="AE2457">
        <f t="shared" si="622"/>
        <v>0</v>
      </c>
      <c r="AF2457">
        <f t="shared" si="623"/>
        <v>0</v>
      </c>
    </row>
    <row r="2458" spans="1:32" ht="45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608"/>
        <v>1.8086666666666666</v>
      </c>
      <c r="P2458" s="8">
        <f t="shared" si="609"/>
        <v>40.492537313432834</v>
      </c>
      <c r="Q2458" t="s">
        <v>8336</v>
      </c>
      <c r="R2458" t="s">
        <v>8352</v>
      </c>
      <c r="S2458" s="12">
        <f t="shared" si="610"/>
        <v>42791.586099537039</v>
      </c>
      <c r="T2458" s="12">
        <f t="shared" si="611"/>
        <v>42761.586099537039</v>
      </c>
      <c r="U2458">
        <f t="shared" si="612"/>
        <v>0</v>
      </c>
      <c r="V2458">
        <f t="shared" si="613"/>
        <v>1</v>
      </c>
      <c r="W2458">
        <f t="shared" si="614"/>
        <v>0</v>
      </c>
      <c r="X2458">
        <f t="shared" si="615"/>
        <v>0</v>
      </c>
      <c r="Y2458">
        <f t="shared" si="616"/>
        <v>0</v>
      </c>
      <c r="Z2458">
        <f t="shared" si="617"/>
        <v>0</v>
      </c>
      <c r="AA2458">
        <f t="shared" si="618"/>
        <v>0</v>
      </c>
      <c r="AB2458">
        <f t="shared" si="619"/>
        <v>0</v>
      </c>
      <c r="AC2458">
        <f t="shared" si="620"/>
        <v>0</v>
      </c>
      <c r="AD2458">
        <f t="shared" si="621"/>
        <v>0</v>
      </c>
      <c r="AE2458">
        <f t="shared" si="622"/>
        <v>0</v>
      </c>
      <c r="AF2458">
        <f t="shared" si="623"/>
        <v>0</v>
      </c>
    </row>
    <row r="2459" spans="1:32" ht="45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608"/>
        <v>1.0230434782608695</v>
      </c>
      <c r="P2459" s="8">
        <f t="shared" si="609"/>
        <v>189.75806451612902</v>
      </c>
      <c r="Q2459" t="s">
        <v>8336</v>
      </c>
      <c r="R2459" t="s">
        <v>8352</v>
      </c>
      <c r="S2459" s="12">
        <f t="shared" si="610"/>
        <v>42453.185833333337</v>
      </c>
      <c r="T2459" s="12">
        <f t="shared" si="611"/>
        <v>42423.227500000001</v>
      </c>
      <c r="U2459">
        <f t="shared" si="612"/>
        <v>0</v>
      </c>
      <c r="V2459">
        <f t="shared" si="613"/>
        <v>0</v>
      </c>
      <c r="W2459">
        <f t="shared" si="614"/>
        <v>0</v>
      </c>
      <c r="X2459">
        <f t="shared" si="615"/>
        <v>0</v>
      </c>
      <c r="Y2459">
        <f t="shared" si="616"/>
        <v>0</v>
      </c>
      <c r="Z2459">
        <f t="shared" si="617"/>
        <v>1</v>
      </c>
      <c r="AA2459">
        <f t="shared" si="618"/>
        <v>0</v>
      </c>
      <c r="AB2459">
        <f t="shared" si="619"/>
        <v>0</v>
      </c>
      <c r="AC2459">
        <f t="shared" si="620"/>
        <v>0</v>
      </c>
      <c r="AD2459">
        <f t="shared" si="621"/>
        <v>0</v>
      </c>
      <c r="AE2459">
        <f t="shared" si="622"/>
        <v>0</v>
      </c>
      <c r="AF2459">
        <f t="shared" si="623"/>
        <v>0</v>
      </c>
    </row>
    <row r="2460" spans="1:32" ht="60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608"/>
        <v>1.1017999999999999</v>
      </c>
      <c r="P2460" s="8">
        <f t="shared" si="609"/>
        <v>68.862499999999997</v>
      </c>
      <c r="Q2460" t="s">
        <v>8336</v>
      </c>
      <c r="R2460" t="s">
        <v>8352</v>
      </c>
      <c r="S2460" s="12">
        <f t="shared" si="610"/>
        <v>42530.416666666672</v>
      </c>
      <c r="T2460" s="12">
        <f t="shared" si="611"/>
        <v>42495.496736111112</v>
      </c>
      <c r="U2460">
        <f t="shared" si="612"/>
        <v>0</v>
      </c>
      <c r="V2460">
        <f t="shared" si="613"/>
        <v>0</v>
      </c>
      <c r="W2460">
        <f t="shared" si="614"/>
        <v>1</v>
      </c>
      <c r="X2460">
        <f t="shared" si="615"/>
        <v>0</v>
      </c>
      <c r="Y2460">
        <f t="shared" si="616"/>
        <v>0</v>
      </c>
      <c r="Z2460">
        <f t="shared" si="617"/>
        <v>0</v>
      </c>
      <c r="AA2460">
        <f t="shared" si="618"/>
        <v>0</v>
      </c>
      <c r="AB2460">
        <f t="shared" si="619"/>
        <v>0</v>
      </c>
      <c r="AC2460">
        <f t="shared" si="620"/>
        <v>0</v>
      </c>
      <c r="AD2460">
        <f t="shared" si="621"/>
        <v>0</v>
      </c>
      <c r="AE2460">
        <f t="shared" si="622"/>
        <v>0</v>
      </c>
      <c r="AF2460">
        <f t="shared" si="623"/>
        <v>0</v>
      </c>
    </row>
    <row r="2461" spans="1:32" ht="60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608"/>
        <v>1.0225</v>
      </c>
      <c r="P2461" s="8">
        <f t="shared" si="609"/>
        <v>108.77659574468085</v>
      </c>
      <c r="Q2461" t="s">
        <v>8336</v>
      </c>
      <c r="R2461" t="s">
        <v>8352</v>
      </c>
      <c r="S2461" s="12">
        <f t="shared" si="610"/>
        <v>42452.220891203702</v>
      </c>
      <c r="T2461" s="12">
        <f t="shared" si="611"/>
        <v>42407.262557870374</v>
      </c>
      <c r="U2461">
        <f t="shared" si="612"/>
        <v>0</v>
      </c>
      <c r="V2461">
        <f t="shared" si="613"/>
        <v>0</v>
      </c>
      <c r="W2461">
        <f t="shared" si="614"/>
        <v>0</v>
      </c>
      <c r="X2461">
        <f t="shared" si="615"/>
        <v>0</v>
      </c>
      <c r="Y2461">
        <f t="shared" si="616"/>
        <v>0</v>
      </c>
      <c r="Z2461">
        <f t="shared" si="617"/>
        <v>0</v>
      </c>
      <c r="AA2461">
        <f t="shared" si="618"/>
        <v>0</v>
      </c>
      <c r="AB2461">
        <f t="shared" si="619"/>
        <v>1</v>
      </c>
      <c r="AC2461">
        <f t="shared" si="620"/>
        <v>0</v>
      </c>
      <c r="AD2461">
        <f t="shared" si="621"/>
        <v>0</v>
      </c>
      <c r="AE2461">
        <f t="shared" si="622"/>
        <v>0</v>
      </c>
      <c r="AF2461">
        <f t="shared" si="623"/>
        <v>0</v>
      </c>
    </row>
    <row r="2462" spans="1:32" ht="60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608"/>
        <v>1.0078823529411765</v>
      </c>
      <c r="P2462" s="8">
        <f t="shared" si="609"/>
        <v>125.98529411764706</v>
      </c>
      <c r="Q2462" t="s">
        <v>8336</v>
      </c>
      <c r="R2462" t="s">
        <v>8352</v>
      </c>
      <c r="S2462" s="12">
        <f t="shared" si="610"/>
        <v>42737.803472222222</v>
      </c>
      <c r="T2462" s="12">
        <f t="shared" si="611"/>
        <v>42703.812118055561</v>
      </c>
      <c r="U2462">
        <f t="shared" si="612"/>
        <v>0</v>
      </c>
      <c r="V2462">
        <f t="shared" si="613"/>
        <v>0</v>
      </c>
      <c r="W2462">
        <f t="shared" si="614"/>
        <v>1</v>
      </c>
      <c r="X2462">
        <f t="shared" si="615"/>
        <v>0</v>
      </c>
      <c r="Y2462">
        <f t="shared" si="616"/>
        <v>0</v>
      </c>
      <c r="Z2462">
        <f t="shared" si="617"/>
        <v>0</v>
      </c>
      <c r="AA2462">
        <f t="shared" si="618"/>
        <v>0</v>
      </c>
      <c r="AB2462">
        <f t="shared" si="619"/>
        <v>0</v>
      </c>
      <c r="AC2462">
        <f t="shared" si="620"/>
        <v>0</v>
      </c>
      <c r="AD2462">
        <f t="shared" si="621"/>
        <v>0</v>
      </c>
      <c r="AE2462">
        <f t="shared" si="622"/>
        <v>0</v>
      </c>
      <c r="AF2462">
        <f t="shared" si="623"/>
        <v>0</v>
      </c>
    </row>
    <row r="2463" spans="1:32" ht="60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608"/>
        <v>1.038</v>
      </c>
      <c r="P2463" s="8">
        <f t="shared" si="609"/>
        <v>90.523255813953483</v>
      </c>
      <c r="Q2463" t="s">
        <v>8325</v>
      </c>
      <c r="R2463" t="s">
        <v>8329</v>
      </c>
      <c r="S2463" s="12">
        <f t="shared" si="610"/>
        <v>40816.75</v>
      </c>
      <c r="T2463" s="12">
        <f t="shared" si="611"/>
        <v>40783.637696759259</v>
      </c>
      <c r="U2463">
        <f t="shared" si="612"/>
        <v>0</v>
      </c>
      <c r="V2463">
        <f t="shared" si="613"/>
        <v>0</v>
      </c>
      <c r="W2463">
        <f t="shared" si="614"/>
        <v>1</v>
      </c>
      <c r="X2463">
        <f t="shared" si="615"/>
        <v>0</v>
      </c>
      <c r="Y2463">
        <f t="shared" si="616"/>
        <v>0</v>
      </c>
      <c r="Z2463">
        <f t="shared" si="617"/>
        <v>0</v>
      </c>
      <c r="AA2463">
        <f t="shared" si="618"/>
        <v>0</v>
      </c>
      <c r="AB2463">
        <f t="shared" si="619"/>
        <v>0</v>
      </c>
      <c r="AC2463">
        <f t="shared" si="620"/>
        <v>0</v>
      </c>
      <c r="AD2463">
        <f t="shared" si="621"/>
        <v>0</v>
      </c>
      <c r="AE2463">
        <f t="shared" si="622"/>
        <v>0</v>
      </c>
      <c r="AF2463">
        <f t="shared" si="623"/>
        <v>0</v>
      </c>
    </row>
    <row r="2464" spans="1:32" ht="60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608"/>
        <v>1.1070833333333334</v>
      </c>
      <c r="P2464" s="8">
        <f t="shared" si="609"/>
        <v>28.880434782608695</v>
      </c>
      <c r="Q2464" t="s">
        <v>8325</v>
      </c>
      <c r="R2464" t="s">
        <v>8329</v>
      </c>
      <c r="S2464" s="12">
        <f t="shared" si="610"/>
        <v>41108.811296296299</v>
      </c>
      <c r="T2464" s="12">
        <f t="shared" si="611"/>
        <v>41088.811296296299</v>
      </c>
      <c r="U2464">
        <f t="shared" si="612"/>
        <v>0</v>
      </c>
      <c r="V2464">
        <f t="shared" si="613"/>
        <v>1</v>
      </c>
      <c r="W2464">
        <f t="shared" si="614"/>
        <v>0</v>
      </c>
      <c r="X2464">
        <f t="shared" si="615"/>
        <v>0</v>
      </c>
      <c r="Y2464">
        <f t="shared" si="616"/>
        <v>0</v>
      </c>
      <c r="Z2464">
        <f t="shared" si="617"/>
        <v>0</v>
      </c>
      <c r="AA2464">
        <f t="shared" si="618"/>
        <v>0</v>
      </c>
      <c r="AB2464">
        <f t="shared" si="619"/>
        <v>0</v>
      </c>
      <c r="AC2464">
        <f t="shared" si="620"/>
        <v>0</v>
      </c>
      <c r="AD2464">
        <f t="shared" si="621"/>
        <v>0</v>
      </c>
      <c r="AE2464">
        <f t="shared" si="622"/>
        <v>0</v>
      </c>
      <c r="AF2464">
        <f t="shared" si="623"/>
        <v>0</v>
      </c>
    </row>
    <row r="2465" spans="1:32" ht="30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608"/>
        <v>1.1625000000000001</v>
      </c>
      <c r="P2465" s="8">
        <f t="shared" si="609"/>
        <v>31</v>
      </c>
      <c r="Q2465" t="s">
        <v>8325</v>
      </c>
      <c r="R2465" t="s">
        <v>8329</v>
      </c>
      <c r="S2465" s="12">
        <f t="shared" si="610"/>
        <v>41380.416666666664</v>
      </c>
      <c r="T2465" s="12">
        <f t="shared" si="611"/>
        <v>41340.736400462964</v>
      </c>
      <c r="U2465">
        <f t="shared" si="612"/>
        <v>0</v>
      </c>
      <c r="V2465">
        <f t="shared" si="613"/>
        <v>1</v>
      </c>
      <c r="W2465">
        <f t="shared" si="614"/>
        <v>0</v>
      </c>
      <c r="X2465">
        <f t="shared" si="615"/>
        <v>0</v>
      </c>
      <c r="Y2465">
        <f t="shared" si="616"/>
        <v>0</v>
      </c>
      <c r="Z2465">
        <f t="shared" si="617"/>
        <v>0</v>
      </c>
      <c r="AA2465">
        <f t="shared" si="618"/>
        <v>0</v>
      </c>
      <c r="AB2465">
        <f t="shared" si="619"/>
        <v>0</v>
      </c>
      <c r="AC2465">
        <f t="shared" si="620"/>
        <v>0</v>
      </c>
      <c r="AD2465">
        <f t="shared" si="621"/>
        <v>0</v>
      </c>
      <c r="AE2465">
        <f t="shared" si="622"/>
        <v>0</v>
      </c>
      <c r="AF2465">
        <f t="shared" si="623"/>
        <v>0</v>
      </c>
    </row>
    <row r="2466" spans="1:32" ht="45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608"/>
        <v>1.111</v>
      </c>
      <c r="P2466" s="8">
        <f t="shared" si="609"/>
        <v>51.674418604651166</v>
      </c>
      <c r="Q2466" t="s">
        <v>8325</v>
      </c>
      <c r="R2466" t="s">
        <v>8329</v>
      </c>
      <c r="S2466" s="12">
        <f t="shared" si="610"/>
        <v>42277.436805555553</v>
      </c>
      <c r="T2466" s="12">
        <f t="shared" si="611"/>
        <v>42248.52542824074</v>
      </c>
      <c r="U2466">
        <f t="shared" si="612"/>
        <v>0</v>
      </c>
      <c r="V2466">
        <f t="shared" si="613"/>
        <v>1</v>
      </c>
      <c r="W2466">
        <f t="shared" si="614"/>
        <v>0</v>
      </c>
      <c r="X2466">
        <f t="shared" si="615"/>
        <v>0</v>
      </c>
      <c r="Y2466">
        <f t="shared" si="616"/>
        <v>0</v>
      </c>
      <c r="Z2466">
        <f t="shared" si="617"/>
        <v>0</v>
      </c>
      <c r="AA2466">
        <f t="shared" si="618"/>
        <v>0</v>
      </c>
      <c r="AB2466">
        <f t="shared" si="619"/>
        <v>0</v>
      </c>
      <c r="AC2466">
        <f t="shared" si="620"/>
        <v>0</v>
      </c>
      <c r="AD2466">
        <f t="shared" si="621"/>
        <v>0</v>
      </c>
      <c r="AE2466">
        <f t="shared" si="622"/>
        <v>0</v>
      </c>
      <c r="AF2466">
        <f t="shared" si="623"/>
        <v>0</v>
      </c>
    </row>
    <row r="2467" spans="1:32" ht="45" x14ac:dyDescent="0.25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608"/>
        <v>1.8014285714285714</v>
      </c>
      <c r="P2467" s="8">
        <f t="shared" si="609"/>
        <v>26.270833333333332</v>
      </c>
      <c r="Q2467" t="s">
        <v>8325</v>
      </c>
      <c r="R2467" t="s">
        <v>8329</v>
      </c>
      <c r="S2467" s="12">
        <f t="shared" si="610"/>
        <v>41175.344305555554</v>
      </c>
      <c r="T2467" s="12">
        <f t="shared" si="611"/>
        <v>41145.344305555554</v>
      </c>
      <c r="U2467">
        <f t="shared" si="612"/>
        <v>1</v>
      </c>
      <c r="V2467">
        <f t="shared" si="613"/>
        <v>0</v>
      </c>
      <c r="W2467">
        <f t="shared" si="614"/>
        <v>0</v>
      </c>
      <c r="X2467">
        <f t="shared" si="615"/>
        <v>0</v>
      </c>
      <c r="Y2467">
        <f t="shared" si="616"/>
        <v>0</v>
      </c>
      <c r="Z2467">
        <f t="shared" si="617"/>
        <v>0</v>
      </c>
      <c r="AA2467">
        <f t="shared" si="618"/>
        <v>0</v>
      </c>
      <c r="AB2467">
        <f t="shared" si="619"/>
        <v>0</v>
      </c>
      <c r="AC2467">
        <f t="shared" si="620"/>
        <v>0</v>
      </c>
      <c r="AD2467">
        <f t="shared" si="621"/>
        <v>0</v>
      </c>
      <c r="AE2467">
        <f t="shared" si="622"/>
        <v>0</v>
      </c>
      <c r="AF2467">
        <f t="shared" si="623"/>
        <v>0</v>
      </c>
    </row>
    <row r="2468" spans="1:32" ht="45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608"/>
        <v>1</v>
      </c>
      <c r="P2468" s="8">
        <f t="shared" si="609"/>
        <v>48.07692307692308</v>
      </c>
      <c r="Q2468" t="s">
        <v>8325</v>
      </c>
      <c r="R2468" t="s">
        <v>8329</v>
      </c>
      <c r="S2468" s="12">
        <f t="shared" si="610"/>
        <v>41402.727465277778</v>
      </c>
      <c r="T2468" s="12">
        <f t="shared" si="611"/>
        <v>41372.727465277778</v>
      </c>
      <c r="U2468">
        <f t="shared" si="612"/>
        <v>0</v>
      </c>
      <c r="V2468">
        <f t="shared" si="613"/>
        <v>1</v>
      </c>
      <c r="W2468">
        <f t="shared" si="614"/>
        <v>0</v>
      </c>
      <c r="X2468">
        <f t="shared" si="615"/>
        <v>0</v>
      </c>
      <c r="Y2468">
        <f t="shared" si="616"/>
        <v>0</v>
      </c>
      <c r="Z2468">
        <f t="shared" si="617"/>
        <v>0</v>
      </c>
      <c r="AA2468">
        <f t="shared" si="618"/>
        <v>0</v>
      </c>
      <c r="AB2468">
        <f t="shared" si="619"/>
        <v>0</v>
      </c>
      <c r="AC2468">
        <f t="shared" si="620"/>
        <v>0</v>
      </c>
      <c r="AD2468">
        <f t="shared" si="621"/>
        <v>0</v>
      </c>
      <c r="AE2468">
        <f t="shared" si="622"/>
        <v>0</v>
      </c>
      <c r="AF2468">
        <f t="shared" si="623"/>
        <v>0</v>
      </c>
    </row>
    <row r="2469" spans="1:32" ht="45" x14ac:dyDescent="0.25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608"/>
        <v>1.1850000000000001</v>
      </c>
      <c r="P2469" s="8">
        <f t="shared" si="609"/>
        <v>27.558139534883722</v>
      </c>
      <c r="Q2469" t="s">
        <v>8325</v>
      </c>
      <c r="R2469" t="s">
        <v>8329</v>
      </c>
      <c r="S2469" s="12">
        <f t="shared" si="610"/>
        <v>41039.333333333336</v>
      </c>
      <c r="T2469" s="12">
        <f t="shared" si="611"/>
        <v>41025.499201388891</v>
      </c>
      <c r="U2469">
        <f t="shared" si="612"/>
        <v>1</v>
      </c>
      <c r="V2469">
        <f t="shared" si="613"/>
        <v>1</v>
      </c>
      <c r="W2469">
        <f t="shared" si="614"/>
        <v>0</v>
      </c>
      <c r="X2469">
        <f t="shared" si="615"/>
        <v>0</v>
      </c>
      <c r="Y2469">
        <f t="shared" si="616"/>
        <v>0</v>
      </c>
      <c r="Z2469">
        <f t="shared" si="617"/>
        <v>0</v>
      </c>
      <c r="AA2469">
        <f t="shared" si="618"/>
        <v>0</v>
      </c>
      <c r="AB2469">
        <f t="shared" si="619"/>
        <v>0</v>
      </c>
      <c r="AC2469">
        <f t="shared" si="620"/>
        <v>0</v>
      </c>
      <c r="AD2469">
        <f t="shared" si="621"/>
        <v>0</v>
      </c>
      <c r="AE2469">
        <f t="shared" si="622"/>
        <v>0</v>
      </c>
      <c r="AF2469">
        <f t="shared" si="623"/>
        <v>0</v>
      </c>
    </row>
    <row r="2470" spans="1:32" ht="45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608"/>
        <v>1.0721700000000001</v>
      </c>
      <c r="P2470" s="8">
        <f t="shared" si="609"/>
        <v>36.97137931034483</v>
      </c>
      <c r="Q2470" t="s">
        <v>8325</v>
      </c>
      <c r="R2470" t="s">
        <v>8329</v>
      </c>
      <c r="S2470" s="12">
        <f t="shared" si="610"/>
        <v>41209.833333333336</v>
      </c>
      <c r="T2470" s="12">
        <f t="shared" si="611"/>
        <v>41173.779178240744</v>
      </c>
      <c r="U2470">
        <f t="shared" si="612"/>
        <v>0</v>
      </c>
      <c r="V2470">
        <f t="shared" si="613"/>
        <v>1</v>
      </c>
      <c r="W2470">
        <f t="shared" si="614"/>
        <v>0</v>
      </c>
      <c r="X2470">
        <f t="shared" si="615"/>
        <v>0</v>
      </c>
      <c r="Y2470">
        <f t="shared" si="616"/>
        <v>0</v>
      </c>
      <c r="Z2470">
        <f t="shared" si="617"/>
        <v>0</v>
      </c>
      <c r="AA2470">
        <f t="shared" si="618"/>
        <v>0</v>
      </c>
      <c r="AB2470">
        <f t="shared" si="619"/>
        <v>0</v>
      </c>
      <c r="AC2470">
        <f t="shared" si="620"/>
        <v>0</v>
      </c>
      <c r="AD2470">
        <f t="shared" si="621"/>
        <v>0</v>
      </c>
      <c r="AE2470">
        <f t="shared" si="622"/>
        <v>0</v>
      </c>
      <c r="AF2470">
        <f t="shared" si="623"/>
        <v>0</v>
      </c>
    </row>
    <row r="2471" spans="1:32" ht="60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608"/>
        <v>1.1366666666666667</v>
      </c>
      <c r="P2471" s="8">
        <f t="shared" si="609"/>
        <v>29.021276595744681</v>
      </c>
      <c r="Q2471" t="s">
        <v>8325</v>
      </c>
      <c r="R2471" t="s">
        <v>8329</v>
      </c>
      <c r="S2471" s="12">
        <f t="shared" si="610"/>
        <v>40582.054733796293</v>
      </c>
      <c r="T2471" s="12">
        <f t="shared" si="611"/>
        <v>40557.054733796293</v>
      </c>
      <c r="U2471">
        <f t="shared" si="612"/>
        <v>0</v>
      </c>
      <c r="V2471">
        <f t="shared" si="613"/>
        <v>1</v>
      </c>
      <c r="W2471">
        <f t="shared" si="614"/>
        <v>0</v>
      </c>
      <c r="X2471">
        <f t="shared" si="615"/>
        <v>0</v>
      </c>
      <c r="Y2471">
        <f t="shared" si="616"/>
        <v>0</v>
      </c>
      <c r="Z2471">
        <f t="shared" si="617"/>
        <v>0</v>
      </c>
      <c r="AA2471">
        <f t="shared" si="618"/>
        <v>0</v>
      </c>
      <c r="AB2471">
        <f t="shared" si="619"/>
        <v>0</v>
      </c>
      <c r="AC2471">
        <f t="shared" si="620"/>
        <v>0</v>
      </c>
      <c r="AD2471">
        <f t="shared" si="621"/>
        <v>0</v>
      </c>
      <c r="AE2471">
        <f t="shared" si="622"/>
        <v>0</v>
      </c>
      <c r="AF2471">
        <f t="shared" si="623"/>
        <v>0</v>
      </c>
    </row>
    <row r="2472" spans="1:32" ht="45" x14ac:dyDescent="0.25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608"/>
        <v>1.0316400000000001</v>
      </c>
      <c r="P2472" s="8">
        <f t="shared" si="609"/>
        <v>28.65666666666667</v>
      </c>
      <c r="Q2472" t="s">
        <v>8325</v>
      </c>
      <c r="R2472" t="s">
        <v>8329</v>
      </c>
      <c r="S2472" s="12">
        <f t="shared" si="610"/>
        <v>41052.69971064815</v>
      </c>
      <c r="T2472" s="12">
        <f t="shared" si="611"/>
        <v>41022.69971064815</v>
      </c>
      <c r="U2472">
        <f t="shared" si="612"/>
        <v>1</v>
      </c>
      <c r="V2472">
        <f t="shared" si="613"/>
        <v>1</v>
      </c>
      <c r="W2472">
        <f t="shared" si="614"/>
        <v>0</v>
      </c>
      <c r="X2472">
        <f t="shared" si="615"/>
        <v>0</v>
      </c>
      <c r="Y2472">
        <f t="shared" si="616"/>
        <v>0</v>
      </c>
      <c r="Z2472">
        <f t="shared" si="617"/>
        <v>0</v>
      </c>
      <c r="AA2472">
        <f t="shared" si="618"/>
        <v>0</v>
      </c>
      <c r="AB2472">
        <f t="shared" si="619"/>
        <v>0</v>
      </c>
      <c r="AC2472">
        <f t="shared" si="620"/>
        <v>0</v>
      </c>
      <c r="AD2472">
        <f t="shared" si="621"/>
        <v>0</v>
      </c>
      <c r="AE2472">
        <f t="shared" si="622"/>
        <v>0</v>
      </c>
      <c r="AF2472">
        <f t="shared" si="623"/>
        <v>0</v>
      </c>
    </row>
    <row r="2473" spans="1:32" ht="60" x14ac:dyDescent="0.25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608"/>
        <v>1.28</v>
      </c>
      <c r="P2473" s="8">
        <f t="shared" si="609"/>
        <v>37.647058823529413</v>
      </c>
      <c r="Q2473" t="s">
        <v>8325</v>
      </c>
      <c r="R2473" t="s">
        <v>8329</v>
      </c>
      <c r="S2473" s="12">
        <f t="shared" si="610"/>
        <v>40933.617962962962</v>
      </c>
      <c r="T2473" s="12">
        <f t="shared" si="611"/>
        <v>40893.617962962962</v>
      </c>
      <c r="U2473">
        <f t="shared" si="612"/>
        <v>1</v>
      </c>
      <c r="V2473">
        <f t="shared" si="613"/>
        <v>0</v>
      </c>
      <c r="W2473">
        <f t="shared" si="614"/>
        <v>0</v>
      </c>
      <c r="X2473">
        <f t="shared" si="615"/>
        <v>0</v>
      </c>
      <c r="Y2473">
        <f t="shared" si="616"/>
        <v>0</v>
      </c>
      <c r="Z2473">
        <f t="shared" si="617"/>
        <v>0</v>
      </c>
      <c r="AA2473">
        <f t="shared" si="618"/>
        <v>0</v>
      </c>
      <c r="AB2473">
        <f t="shared" si="619"/>
        <v>0</v>
      </c>
      <c r="AC2473">
        <f t="shared" si="620"/>
        <v>0</v>
      </c>
      <c r="AD2473">
        <f t="shared" si="621"/>
        <v>0</v>
      </c>
      <c r="AE2473">
        <f t="shared" si="622"/>
        <v>0</v>
      </c>
      <c r="AF2473">
        <f t="shared" si="623"/>
        <v>0</v>
      </c>
    </row>
    <row r="2474" spans="1:32" ht="60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608"/>
        <v>1.3576026666666667</v>
      </c>
      <c r="P2474" s="8">
        <f t="shared" si="609"/>
        <v>97.904038461538462</v>
      </c>
      <c r="Q2474" t="s">
        <v>8325</v>
      </c>
      <c r="R2474" t="s">
        <v>8329</v>
      </c>
      <c r="S2474" s="12">
        <f t="shared" si="610"/>
        <v>40424.668749999997</v>
      </c>
      <c r="T2474" s="12">
        <f t="shared" si="611"/>
        <v>40353.74050925926</v>
      </c>
      <c r="U2474">
        <f t="shared" si="612"/>
        <v>0</v>
      </c>
      <c r="V2474">
        <f t="shared" si="613"/>
        <v>0</v>
      </c>
      <c r="W2474">
        <f t="shared" si="614"/>
        <v>1</v>
      </c>
      <c r="X2474">
        <f t="shared" si="615"/>
        <v>0</v>
      </c>
      <c r="Y2474">
        <f t="shared" si="616"/>
        <v>0</v>
      </c>
      <c r="Z2474">
        <f t="shared" si="617"/>
        <v>0</v>
      </c>
      <c r="AA2474">
        <f t="shared" si="618"/>
        <v>0</v>
      </c>
      <c r="AB2474">
        <f t="shared" si="619"/>
        <v>0</v>
      </c>
      <c r="AC2474">
        <f t="shared" si="620"/>
        <v>0</v>
      </c>
      <c r="AD2474">
        <f t="shared" si="621"/>
        <v>0</v>
      </c>
      <c r="AE2474">
        <f t="shared" si="622"/>
        <v>0</v>
      </c>
      <c r="AF2474">
        <f t="shared" si="623"/>
        <v>0</v>
      </c>
    </row>
    <row r="2475" spans="1:32" ht="45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608"/>
        <v>1</v>
      </c>
      <c r="P2475" s="8">
        <f t="shared" si="609"/>
        <v>42.553191489361701</v>
      </c>
      <c r="Q2475" t="s">
        <v>8325</v>
      </c>
      <c r="R2475" t="s">
        <v>8329</v>
      </c>
      <c r="S2475" s="12">
        <f t="shared" si="610"/>
        <v>41223.415150462963</v>
      </c>
      <c r="T2475" s="12">
        <f t="shared" si="611"/>
        <v>41193.373483796298</v>
      </c>
      <c r="U2475">
        <f t="shared" si="612"/>
        <v>0</v>
      </c>
      <c r="V2475">
        <f t="shared" si="613"/>
        <v>1</v>
      </c>
      <c r="W2475">
        <f t="shared" si="614"/>
        <v>0</v>
      </c>
      <c r="X2475">
        <f t="shared" si="615"/>
        <v>0</v>
      </c>
      <c r="Y2475">
        <f t="shared" si="616"/>
        <v>0</v>
      </c>
      <c r="Z2475">
        <f t="shared" si="617"/>
        <v>0</v>
      </c>
      <c r="AA2475">
        <f t="shared" si="618"/>
        <v>0</v>
      </c>
      <c r="AB2475">
        <f t="shared" si="619"/>
        <v>0</v>
      </c>
      <c r="AC2475">
        <f t="shared" si="620"/>
        <v>0</v>
      </c>
      <c r="AD2475">
        <f t="shared" si="621"/>
        <v>0</v>
      </c>
      <c r="AE2475">
        <f t="shared" si="622"/>
        <v>0</v>
      </c>
      <c r="AF2475">
        <f t="shared" si="623"/>
        <v>0</v>
      </c>
    </row>
    <row r="2476" spans="1:32" ht="60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608"/>
        <v>1.0000360000000001</v>
      </c>
      <c r="P2476" s="8">
        <f t="shared" si="609"/>
        <v>131.58368421052631</v>
      </c>
      <c r="Q2476" t="s">
        <v>8325</v>
      </c>
      <c r="R2476" t="s">
        <v>8329</v>
      </c>
      <c r="S2476" s="12">
        <f t="shared" si="610"/>
        <v>40461.636296296296</v>
      </c>
      <c r="T2476" s="12">
        <f t="shared" si="611"/>
        <v>40416.636296296296</v>
      </c>
      <c r="U2476">
        <f t="shared" si="612"/>
        <v>0</v>
      </c>
      <c r="V2476">
        <f t="shared" si="613"/>
        <v>0</v>
      </c>
      <c r="W2476">
        <f t="shared" si="614"/>
        <v>1</v>
      </c>
      <c r="X2476">
        <f t="shared" si="615"/>
        <v>0</v>
      </c>
      <c r="Y2476">
        <f t="shared" si="616"/>
        <v>0</v>
      </c>
      <c r="Z2476">
        <f t="shared" si="617"/>
        <v>0</v>
      </c>
      <c r="AA2476">
        <f t="shared" si="618"/>
        <v>0</v>
      </c>
      <c r="AB2476">
        <f t="shared" si="619"/>
        <v>0</v>
      </c>
      <c r="AC2476">
        <f t="shared" si="620"/>
        <v>0</v>
      </c>
      <c r="AD2476">
        <f t="shared" si="621"/>
        <v>0</v>
      </c>
      <c r="AE2476">
        <f t="shared" si="622"/>
        <v>0</v>
      </c>
      <c r="AF2476">
        <f t="shared" si="623"/>
        <v>0</v>
      </c>
    </row>
    <row r="2477" spans="1:32" ht="30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608"/>
        <v>1.0471999999999999</v>
      </c>
      <c r="P2477" s="8">
        <f t="shared" si="609"/>
        <v>32.320987654320987</v>
      </c>
      <c r="Q2477" t="s">
        <v>8325</v>
      </c>
      <c r="R2477" t="s">
        <v>8329</v>
      </c>
      <c r="S2477" s="12">
        <f t="shared" si="610"/>
        <v>40369.541666666664</v>
      </c>
      <c r="T2477" s="12">
        <f t="shared" si="611"/>
        <v>40309.912673611107</v>
      </c>
      <c r="U2477">
        <f t="shared" si="612"/>
        <v>0</v>
      </c>
      <c r="V2477">
        <f t="shared" si="613"/>
        <v>1</v>
      </c>
      <c r="W2477">
        <f t="shared" si="614"/>
        <v>0</v>
      </c>
      <c r="X2477">
        <f t="shared" si="615"/>
        <v>0</v>
      </c>
      <c r="Y2477">
        <f t="shared" si="616"/>
        <v>0</v>
      </c>
      <c r="Z2477">
        <f t="shared" si="617"/>
        <v>0</v>
      </c>
      <c r="AA2477">
        <f t="shared" si="618"/>
        <v>0</v>
      </c>
      <c r="AB2477">
        <f t="shared" si="619"/>
        <v>0</v>
      </c>
      <c r="AC2477">
        <f t="shared" si="620"/>
        <v>0</v>
      </c>
      <c r="AD2477">
        <f t="shared" si="621"/>
        <v>0</v>
      </c>
      <c r="AE2477">
        <f t="shared" si="622"/>
        <v>0</v>
      </c>
      <c r="AF2477">
        <f t="shared" si="623"/>
        <v>0</v>
      </c>
    </row>
    <row r="2478" spans="1:32" ht="45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608"/>
        <v>1.050225</v>
      </c>
      <c r="P2478" s="8">
        <f t="shared" si="609"/>
        <v>61.103999999999999</v>
      </c>
      <c r="Q2478" t="s">
        <v>8325</v>
      </c>
      <c r="R2478" t="s">
        <v>8329</v>
      </c>
      <c r="S2478" s="12">
        <f t="shared" si="610"/>
        <v>41945.995023148149</v>
      </c>
      <c r="T2478" s="12">
        <f t="shared" si="611"/>
        <v>41912.953356481477</v>
      </c>
      <c r="U2478">
        <f t="shared" si="612"/>
        <v>0</v>
      </c>
      <c r="V2478">
        <f t="shared" si="613"/>
        <v>1</v>
      </c>
      <c r="W2478">
        <f t="shared" si="614"/>
        <v>0</v>
      </c>
      <c r="X2478">
        <f t="shared" si="615"/>
        <v>0</v>
      </c>
      <c r="Y2478">
        <f t="shared" si="616"/>
        <v>0</v>
      </c>
      <c r="Z2478">
        <f t="shared" si="617"/>
        <v>0</v>
      </c>
      <c r="AA2478">
        <f t="shared" si="618"/>
        <v>0</v>
      </c>
      <c r="AB2478">
        <f t="shared" si="619"/>
        <v>0</v>
      </c>
      <c r="AC2478">
        <f t="shared" si="620"/>
        <v>0</v>
      </c>
      <c r="AD2478">
        <f t="shared" si="621"/>
        <v>0</v>
      </c>
      <c r="AE2478">
        <f t="shared" si="622"/>
        <v>0</v>
      </c>
      <c r="AF2478">
        <f t="shared" si="623"/>
        <v>0</v>
      </c>
    </row>
    <row r="2479" spans="1:32" ht="30" x14ac:dyDescent="0.25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608"/>
        <v>1.7133333333333334</v>
      </c>
      <c r="P2479" s="8">
        <f t="shared" si="609"/>
        <v>31.341463414634145</v>
      </c>
      <c r="Q2479" t="s">
        <v>8325</v>
      </c>
      <c r="R2479" t="s">
        <v>8329</v>
      </c>
      <c r="S2479" s="12">
        <f t="shared" si="610"/>
        <v>41133.316493055558</v>
      </c>
      <c r="T2479" s="12">
        <f t="shared" si="611"/>
        <v>41088.316493055558</v>
      </c>
      <c r="U2479">
        <f t="shared" si="612"/>
        <v>1</v>
      </c>
      <c r="V2479">
        <f t="shared" si="613"/>
        <v>0</v>
      </c>
      <c r="W2479">
        <f t="shared" si="614"/>
        <v>0</v>
      </c>
      <c r="X2479">
        <f t="shared" si="615"/>
        <v>0</v>
      </c>
      <c r="Y2479">
        <f t="shared" si="616"/>
        <v>0</v>
      </c>
      <c r="Z2479">
        <f t="shared" si="617"/>
        <v>0</v>
      </c>
      <c r="AA2479">
        <f t="shared" si="618"/>
        <v>0</v>
      </c>
      <c r="AB2479">
        <f t="shared" si="619"/>
        <v>0</v>
      </c>
      <c r="AC2479">
        <f t="shared" si="620"/>
        <v>0</v>
      </c>
      <c r="AD2479">
        <f t="shared" si="621"/>
        <v>0</v>
      </c>
      <c r="AE2479">
        <f t="shared" si="622"/>
        <v>0</v>
      </c>
      <c r="AF2479">
        <f t="shared" si="623"/>
        <v>0</v>
      </c>
    </row>
    <row r="2480" spans="1:32" ht="60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608"/>
        <v>1.2749999999999999</v>
      </c>
      <c r="P2480" s="8">
        <f t="shared" si="609"/>
        <v>129.1139240506329</v>
      </c>
      <c r="Q2480" t="s">
        <v>8325</v>
      </c>
      <c r="R2480" t="s">
        <v>8329</v>
      </c>
      <c r="S2480" s="12">
        <f t="shared" si="610"/>
        <v>41287.575381944444</v>
      </c>
      <c r="T2480" s="12">
        <f t="shared" si="611"/>
        <v>41257.575381944444</v>
      </c>
      <c r="U2480">
        <f t="shared" si="612"/>
        <v>0</v>
      </c>
      <c r="V2480">
        <f t="shared" si="613"/>
        <v>0</v>
      </c>
      <c r="W2480">
        <f t="shared" si="614"/>
        <v>1</v>
      </c>
      <c r="X2480">
        <f t="shared" si="615"/>
        <v>0</v>
      </c>
      <c r="Y2480">
        <f t="shared" si="616"/>
        <v>0</v>
      </c>
      <c r="Z2480">
        <f t="shared" si="617"/>
        <v>0</v>
      </c>
      <c r="AA2480">
        <f t="shared" si="618"/>
        <v>0</v>
      </c>
      <c r="AB2480">
        <f t="shared" si="619"/>
        <v>0</v>
      </c>
      <c r="AC2480">
        <f t="shared" si="620"/>
        <v>0</v>
      </c>
      <c r="AD2480">
        <f t="shared" si="621"/>
        <v>0</v>
      </c>
      <c r="AE2480">
        <f t="shared" si="622"/>
        <v>0</v>
      </c>
      <c r="AF2480">
        <f t="shared" si="623"/>
        <v>0</v>
      </c>
    </row>
    <row r="2481" spans="1:32" ht="45" x14ac:dyDescent="0.25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608"/>
        <v>1.3344333333333334</v>
      </c>
      <c r="P2481" s="8">
        <f t="shared" si="609"/>
        <v>25.020624999999999</v>
      </c>
      <c r="Q2481" t="s">
        <v>8325</v>
      </c>
      <c r="R2481" t="s">
        <v>8329</v>
      </c>
      <c r="S2481" s="12">
        <f t="shared" si="610"/>
        <v>41117.708333333336</v>
      </c>
      <c r="T2481" s="12">
        <f t="shared" si="611"/>
        <v>41107.351782407408</v>
      </c>
      <c r="U2481">
        <f t="shared" si="612"/>
        <v>1</v>
      </c>
      <c r="V2481">
        <f t="shared" si="613"/>
        <v>0</v>
      </c>
      <c r="W2481">
        <f t="shared" si="614"/>
        <v>0</v>
      </c>
      <c r="X2481">
        <f t="shared" si="615"/>
        <v>0</v>
      </c>
      <c r="Y2481">
        <f t="shared" si="616"/>
        <v>0</v>
      </c>
      <c r="Z2481">
        <f t="shared" si="617"/>
        <v>0</v>
      </c>
      <c r="AA2481">
        <f t="shared" si="618"/>
        <v>0</v>
      </c>
      <c r="AB2481">
        <f t="shared" si="619"/>
        <v>0</v>
      </c>
      <c r="AC2481">
        <f t="shared" si="620"/>
        <v>0</v>
      </c>
      <c r="AD2481">
        <f t="shared" si="621"/>
        <v>0</v>
      </c>
      <c r="AE2481">
        <f t="shared" si="622"/>
        <v>0</v>
      </c>
      <c r="AF2481">
        <f t="shared" si="623"/>
        <v>0</v>
      </c>
    </row>
    <row r="2482" spans="1:32" ht="60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608"/>
        <v>1</v>
      </c>
      <c r="P2482" s="8">
        <f t="shared" si="609"/>
        <v>250</v>
      </c>
      <c r="Q2482" t="s">
        <v>8325</v>
      </c>
      <c r="R2482" t="s">
        <v>8329</v>
      </c>
      <c r="S2482" s="12">
        <f t="shared" si="610"/>
        <v>42287.561157407406</v>
      </c>
      <c r="T2482" s="12">
        <f t="shared" si="611"/>
        <v>42227.561157407406</v>
      </c>
      <c r="U2482">
        <f t="shared" si="612"/>
        <v>0</v>
      </c>
      <c r="V2482">
        <f t="shared" si="613"/>
        <v>1</v>
      </c>
      <c r="W2482">
        <f t="shared" si="614"/>
        <v>0</v>
      </c>
      <c r="X2482">
        <f t="shared" si="615"/>
        <v>0</v>
      </c>
      <c r="Y2482">
        <f t="shared" si="616"/>
        <v>0</v>
      </c>
      <c r="Z2482">
        <f t="shared" si="617"/>
        <v>0</v>
      </c>
      <c r="AA2482">
        <f t="shared" si="618"/>
        <v>0</v>
      </c>
      <c r="AB2482">
        <f t="shared" si="619"/>
        <v>0</v>
      </c>
      <c r="AC2482">
        <f t="shared" si="620"/>
        <v>0</v>
      </c>
      <c r="AD2482">
        <f t="shared" si="621"/>
        <v>0</v>
      </c>
      <c r="AE2482">
        <f t="shared" si="622"/>
        <v>0</v>
      </c>
      <c r="AF2482">
        <f t="shared" si="623"/>
        <v>0</v>
      </c>
    </row>
    <row r="2483" spans="1:32" ht="60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608"/>
        <v>1.1291099999999998</v>
      </c>
      <c r="P2483" s="8">
        <f t="shared" si="609"/>
        <v>47.541473684210523</v>
      </c>
      <c r="Q2483" t="s">
        <v>8325</v>
      </c>
      <c r="R2483" t="s">
        <v>8329</v>
      </c>
      <c r="S2483" s="12">
        <f t="shared" si="610"/>
        <v>41029.270925925928</v>
      </c>
      <c r="T2483" s="12">
        <f t="shared" si="611"/>
        <v>40999.270925925928</v>
      </c>
      <c r="U2483">
        <f t="shared" si="612"/>
        <v>0</v>
      </c>
      <c r="V2483">
        <f t="shared" si="613"/>
        <v>1</v>
      </c>
      <c r="W2483">
        <f t="shared" si="614"/>
        <v>0</v>
      </c>
      <c r="X2483">
        <f t="shared" si="615"/>
        <v>0</v>
      </c>
      <c r="Y2483">
        <f t="shared" si="616"/>
        <v>0</v>
      </c>
      <c r="Z2483">
        <f t="shared" si="617"/>
        <v>0</v>
      </c>
      <c r="AA2483">
        <f t="shared" si="618"/>
        <v>0</v>
      </c>
      <c r="AB2483">
        <f t="shared" si="619"/>
        <v>0</v>
      </c>
      <c r="AC2483">
        <f t="shared" si="620"/>
        <v>0</v>
      </c>
      <c r="AD2483">
        <f t="shared" si="621"/>
        <v>0</v>
      </c>
      <c r="AE2483">
        <f t="shared" si="622"/>
        <v>0</v>
      </c>
      <c r="AF2483">
        <f t="shared" si="623"/>
        <v>0</v>
      </c>
    </row>
    <row r="2484" spans="1:32" ht="60" x14ac:dyDescent="0.25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608"/>
        <v>1.0009999999999999</v>
      </c>
      <c r="P2484" s="8">
        <f t="shared" si="609"/>
        <v>40.04</v>
      </c>
      <c r="Q2484" t="s">
        <v>8325</v>
      </c>
      <c r="R2484" t="s">
        <v>8329</v>
      </c>
      <c r="S2484" s="12">
        <f t="shared" si="610"/>
        <v>40756.407210648147</v>
      </c>
      <c r="T2484" s="12">
        <f t="shared" si="611"/>
        <v>40711.407210648147</v>
      </c>
      <c r="U2484">
        <f t="shared" si="612"/>
        <v>1</v>
      </c>
      <c r="V2484">
        <f t="shared" si="613"/>
        <v>1</v>
      </c>
      <c r="W2484">
        <f t="shared" si="614"/>
        <v>0</v>
      </c>
      <c r="X2484">
        <f t="shared" si="615"/>
        <v>0</v>
      </c>
      <c r="Y2484">
        <f t="shared" si="616"/>
        <v>0</v>
      </c>
      <c r="Z2484">
        <f t="shared" si="617"/>
        <v>0</v>
      </c>
      <c r="AA2484">
        <f t="shared" si="618"/>
        <v>0</v>
      </c>
      <c r="AB2484">
        <f t="shared" si="619"/>
        <v>0</v>
      </c>
      <c r="AC2484">
        <f t="shared" si="620"/>
        <v>0</v>
      </c>
      <c r="AD2484">
        <f t="shared" si="621"/>
        <v>0</v>
      </c>
      <c r="AE2484">
        <f t="shared" si="622"/>
        <v>0</v>
      </c>
      <c r="AF2484">
        <f t="shared" si="623"/>
        <v>0</v>
      </c>
    </row>
    <row r="2485" spans="1:32" ht="45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608"/>
        <v>1.1372727272727272</v>
      </c>
      <c r="P2485" s="8">
        <f t="shared" si="609"/>
        <v>65.84210526315789</v>
      </c>
      <c r="Q2485" t="s">
        <v>8325</v>
      </c>
      <c r="R2485" t="s">
        <v>8329</v>
      </c>
      <c r="S2485" s="12">
        <f t="shared" si="610"/>
        <v>41030.333368055552</v>
      </c>
      <c r="T2485" s="12">
        <f t="shared" si="611"/>
        <v>40970.375034722223</v>
      </c>
      <c r="U2485">
        <f t="shared" si="612"/>
        <v>0</v>
      </c>
      <c r="V2485">
        <f t="shared" si="613"/>
        <v>1</v>
      </c>
      <c r="W2485">
        <f t="shared" si="614"/>
        <v>0</v>
      </c>
      <c r="X2485">
        <f t="shared" si="615"/>
        <v>0</v>
      </c>
      <c r="Y2485">
        <f t="shared" si="616"/>
        <v>0</v>
      </c>
      <c r="Z2485">
        <f t="shared" si="617"/>
        <v>0</v>
      </c>
      <c r="AA2485">
        <f t="shared" si="618"/>
        <v>0</v>
      </c>
      <c r="AB2485">
        <f t="shared" si="619"/>
        <v>0</v>
      </c>
      <c r="AC2485">
        <f t="shared" si="620"/>
        <v>0</v>
      </c>
      <c r="AD2485">
        <f t="shared" si="621"/>
        <v>0</v>
      </c>
      <c r="AE2485">
        <f t="shared" si="622"/>
        <v>0</v>
      </c>
      <c r="AF2485">
        <f t="shared" si="623"/>
        <v>0</v>
      </c>
    </row>
    <row r="2486" spans="1:32" ht="60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608"/>
        <v>1.1931742857142855</v>
      </c>
      <c r="P2486" s="8">
        <f t="shared" si="609"/>
        <v>46.401222222222216</v>
      </c>
      <c r="Q2486" t="s">
        <v>8325</v>
      </c>
      <c r="R2486" t="s">
        <v>8329</v>
      </c>
      <c r="S2486" s="12">
        <f t="shared" si="610"/>
        <v>40801.541701388887</v>
      </c>
      <c r="T2486" s="12">
        <f t="shared" si="611"/>
        <v>40771.541701388887</v>
      </c>
      <c r="U2486">
        <f t="shared" si="612"/>
        <v>0</v>
      </c>
      <c r="V2486">
        <f t="shared" si="613"/>
        <v>1</v>
      </c>
      <c r="W2486">
        <f t="shared" si="614"/>
        <v>0</v>
      </c>
      <c r="X2486">
        <f t="shared" si="615"/>
        <v>0</v>
      </c>
      <c r="Y2486">
        <f t="shared" si="616"/>
        <v>0</v>
      </c>
      <c r="Z2486">
        <f t="shared" si="617"/>
        <v>0</v>
      </c>
      <c r="AA2486">
        <f t="shared" si="618"/>
        <v>0</v>
      </c>
      <c r="AB2486">
        <f t="shared" si="619"/>
        <v>0</v>
      </c>
      <c r="AC2486">
        <f t="shared" si="620"/>
        <v>0</v>
      </c>
      <c r="AD2486">
        <f t="shared" si="621"/>
        <v>0</v>
      </c>
      <c r="AE2486">
        <f t="shared" si="622"/>
        <v>0</v>
      </c>
      <c r="AF2486">
        <f t="shared" si="623"/>
        <v>0</v>
      </c>
    </row>
    <row r="2487" spans="1:32" ht="60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608"/>
        <v>1.0325</v>
      </c>
      <c r="P2487" s="8">
        <f t="shared" si="609"/>
        <v>50.365853658536587</v>
      </c>
      <c r="Q2487" t="s">
        <v>8325</v>
      </c>
      <c r="R2487" t="s">
        <v>8329</v>
      </c>
      <c r="S2487" s="12">
        <f t="shared" si="610"/>
        <v>40828.623599537037</v>
      </c>
      <c r="T2487" s="12">
        <f t="shared" si="611"/>
        <v>40793.623599537037</v>
      </c>
      <c r="U2487">
        <f t="shared" si="612"/>
        <v>0</v>
      </c>
      <c r="V2487">
        <f t="shared" si="613"/>
        <v>1</v>
      </c>
      <c r="W2487">
        <f t="shared" si="614"/>
        <v>0</v>
      </c>
      <c r="X2487">
        <f t="shared" si="615"/>
        <v>0</v>
      </c>
      <c r="Y2487">
        <f t="shared" si="616"/>
        <v>0</v>
      </c>
      <c r="Z2487">
        <f t="shared" si="617"/>
        <v>0</v>
      </c>
      <c r="AA2487">
        <f t="shared" si="618"/>
        <v>0</v>
      </c>
      <c r="AB2487">
        <f t="shared" si="619"/>
        <v>0</v>
      </c>
      <c r="AC2487">
        <f t="shared" si="620"/>
        <v>0</v>
      </c>
      <c r="AD2487">
        <f t="shared" si="621"/>
        <v>0</v>
      </c>
      <c r="AE2487">
        <f t="shared" si="622"/>
        <v>0</v>
      </c>
      <c r="AF2487">
        <f t="shared" si="623"/>
        <v>0</v>
      </c>
    </row>
    <row r="2488" spans="1:32" ht="60" x14ac:dyDescent="0.25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608"/>
        <v>2.6566666666666667</v>
      </c>
      <c r="P2488" s="8">
        <f t="shared" si="609"/>
        <v>26.566666666666666</v>
      </c>
      <c r="Q2488" t="s">
        <v>8325</v>
      </c>
      <c r="R2488" t="s">
        <v>8329</v>
      </c>
      <c r="S2488" s="12">
        <f t="shared" si="610"/>
        <v>41021.333055555559</v>
      </c>
      <c r="T2488" s="12">
        <f t="shared" si="611"/>
        <v>40991.333055555559</v>
      </c>
      <c r="U2488">
        <f t="shared" si="612"/>
        <v>1</v>
      </c>
      <c r="V2488">
        <f t="shared" si="613"/>
        <v>0</v>
      </c>
      <c r="W2488">
        <f t="shared" si="614"/>
        <v>0</v>
      </c>
      <c r="X2488">
        <f t="shared" si="615"/>
        <v>0</v>
      </c>
      <c r="Y2488">
        <f t="shared" si="616"/>
        <v>0</v>
      </c>
      <c r="Z2488">
        <f t="shared" si="617"/>
        <v>0</v>
      </c>
      <c r="AA2488">
        <f t="shared" si="618"/>
        <v>0</v>
      </c>
      <c r="AB2488">
        <f t="shared" si="619"/>
        <v>0</v>
      </c>
      <c r="AC2488">
        <f t="shared" si="620"/>
        <v>0</v>
      </c>
      <c r="AD2488">
        <f t="shared" si="621"/>
        <v>0</v>
      </c>
      <c r="AE2488">
        <f t="shared" si="622"/>
        <v>0</v>
      </c>
      <c r="AF2488">
        <f t="shared" si="623"/>
        <v>0</v>
      </c>
    </row>
    <row r="2489" spans="1:32" ht="45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608"/>
        <v>1.0005066666666667</v>
      </c>
      <c r="P2489" s="8">
        <f t="shared" si="609"/>
        <v>39.493684210526318</v>
      </c>
      <c r="Q2489" t="s">
        <v>8325</v>
      </c>
      <c r="R2489" t="s">
        <v>8329</v>
      </c>
      <c r="S2489" s="12">
        <f t="shared" si="610"/>
        <v>41055.708298611113</v>
      </c>
      <c r="T2489" s="12">
        <f t="shared" si="611"/>
        <v>41025.708298611113</v>
      </c>
      <c r="U2489">
        <f t="shared" si="612"/>
        <v>0</v>
      </c>
      <c r="V2489">
        <f t="shared" si="613"/>
        <v>1</v>
      </c>
      <c r="W2489">
        <f t="shared" si="614"/>
        <v>0</v>
      </c>
      <c r="X2489">
        <f t="shared" si="615"/>
        <v>0</v>
      </c>
      <c r="Y2489">
        <f t="shared" si="616"/>
        <v>0</v>
      </c>
      <c r="Z2489">
        <f t="shared" si="617"/>
        <v>0</v>
      </c>
      <c r="AA2489">
        <f t="shared" si="618"/>
        <v>0</v>
      </c>
      <c r="AB2489">
        <f t="shared" si="619"/>
        <v>0</v>
      </c>
      <c r="AC2489">
        <f t="shared" si="620"/>
        <v>0</v>
      </c>
      <c r="AD2489">
        <f t="shared" si="621"/>
        <v>0</v>
      </c>
      <c r="AE2489">
        <f t="shared" si="622"/>
        <v>0</v>
      </c>
      <c r="AF2489">
        <f t="shared" si="623"/>
        <v>0</v>
      </c>
    </row>
    <row r="2490" spans="1:32" ht="60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608"/>
        <v>1.0669999999999999</v>
      </c>
      <c r="P2490" s="8">
        <f t="shared" si="609"/>
        <v>49.246153846153845</v>
      </c>
      <c r="Q2490" t="s">
        <v>8325</v>
      </c>
      <c r="R2490" t="s">
        <v>8329</v>
      </c>
      <c r="S2490" s="12">
        <f t="shared" si="610"/>
        <v>40863.299861111111</v>
      </c>
      <c r="T2490" s="12">
        <f t="shared" si="611"/>
        <v>40833.258194444446</v>
      </c>
      <c r="U2490">
        <f t="shared" si="612"/>
        <v>0</v>
      </c>
      <c r="V2490">
        <f t="shared" si="613"/>
        <v>1</v>
      </c>
      <c r="W2490">
        <f t="shared" si="614"/>
        <v>0</v>
      </c>
      <c r="X2490">
        <f t="shared" si="615"/>
        <v>0</v>
      </c>
      <c r="Y2490">
        <f t="shared" si="616"/>
        <v>0</v>
      </c>
      <c r="Z2490">
        <f t="shared" si="617"/>
        <v>0</v>
      </c>
      <c r="AA2490">
        <f t="shared" si="618"/>
        <v>0</v>
      </c>
      <c r="AB2490">
        <f t="shared" si="619"/>
        <v>0</v>
      </c>
      <c r="AC2490">
        <f t="shared" si="620"/>
        <v>0</v>
      </c>
      <c r="AD2490">
        <f t="shared" si="621"/>
        <v>0</v>
      </c>
      <c r="AE2490">
        <f t="shared" si="622"/>
        <v>0</v>
      </c>
      <c r="AF2490">
        <f t="shared" si="623"/>
        <v>0</v>
      </c>
    </row>
    <row r="2491" spans="1:32" ht="60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608"/>
        <v>1.3367142857142857</v>
      </c>
      <c r="P2491" s="8">
        <f t="shared" si="609"/>
        <v>62.38</v>
      </c>
      <c r="Q2491" t="s">
        <v>8325</v>
      </c>
      <c r="R2491" t="s">
        <v>8329</v>
      </c>
      <c r="S2491" s="12">
        <f t="shared" si="610"/>
        <v>41403.315266203703</v>
      </c>
      <c r="T2491" s="12">
        <f t="shared" si="611"/>
        <v>41373.315266203703</v>
      </c>
      <c r="U2491">
        <f t="shared" si="612"/>
        <v>0</v>
      </c>
      <c r="V2491">
        <f t="shared" si="613"/>
        <v>1</v>
      </c>
      <c r="W2491">
        <f t="shared" si="614"/>
        <v>0</v>
      </c>
      <c r="X2491">
        <f t="shared" si="615"/>
        <v>0</v>
      </c>
      <c r="Y2491">
        <f t="shared" si="616"/>
        <v>0</v>
      </c>
      <c r="Z2491">
        <f t="shared" si="617"/>
        <v>0</v>
      </c>
      <c r="AA2491">
        <f t="shared" si="618"/>
        <v>0</v>
      </c>
      <c r="AB2491">
        <f t="shared" si="619"/>
        <v>0</v>
      </c>
      <c r="AC2491">
        <f t="shared" si="620"/>
        <v>0</v>
      </c>
      <c r="AD2491">
        <f t="shared" si="621"/>
        <v>0</v>
      </c>
      <c r="AE2491">
        <f t="shared" si="622"/>
        <v>0</v>
      </c>
      <c r="AF2491">
        <f t="shared" si="623"/>
        <v>0</v>
      </c>
    </row>
    <row r="2492" spans="1:32" ht="45" x14ac:dyDescent="0.25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608"/>
        <v>1.214</v>
      </c>
      <c r="P2492" s="8">
        <f t="shared" si="609"/>
        <v>37.9375</v>
      </c>
      <c r="Q2492" t="s">
        <v>8325</v>
      </c>
      <c r="R2492" t="s">
        <v>8329</v>
      </c>
      <c r="S2492" s="12">
        <f t="shared" si="610"/>
        <v>41082.852731481486</v>
      </c>
      <c r="T2492" s="12">
        <f t="shared" si="611"/>
        <v>41022.852731481486</v>
      </c>
      <c r="U2492">
        <f t="shared" si="612"/>
        <v>1</v>
      </c>
      <c r="V2492">
        <f t="shared" si="613"/>
        <v>0</v>
      </c>
      <c r="W2492">
        <f t="shared" si="614"/>
        <v>0</v>
      </c>
      <c r="X2492">
        <f t="shared" si="615"/>
        <v>0</v>
      </c>
      <c r="Y2492">
        <f t="shared" si="616"/>
        <v>0</v>
      </c>
      <c r="Z2492">
        <f t="shared" si="617"/>
        <v>0</v>
      </c>
      <c r="AA2492">
        <f t="shared" si="618"/>
        <v>0</v>
      </c>
      <c r="AB2492">
        <f t="shared" si="619"/>
        <v>0</v>
      </c>
      <c r="AC2492">
        <f t="shared" si="620"/>
        <v>0</v>
      </c>
      <c r="AD2492">
        <f t="shared" si="621"/>
        <v>0</v>
      </c>
      <c r="AE2492">
        <f t="shared" si="622"/>
        <v>0</v>
      </c>
      <c r="AF2492">
        <f t="shared" si="623"/>
        <v>0</v>
      </c>
    </row>
    <row r="2493" spans="1:32" ht="60" x14ac:dyDescent="0.25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608"/>
        <v>1.032</v>
      </c>
      <c r="P2493" s="8">
        <f t="shared" si="609"/>
        <v>51.6</v>
      </c>
      <c r="Q2493" t="s">
        <v>8325</v>
      </c>
      <c r="R2493" t="s">
        <v>8329</v>
      </c>
      <c r="S2493" s="12">
        <f t="shared" si="610"/>
        <v>40558.702083333337</v>
      </c>
      <c r="T2493" s="12">
        <f t="shared" si="611"/>
        <v>40542.464282407411</v>
      </c>
      <c r="U2493">
        <f t="shared" si="612"/>
        <v>1</v>
      </c>
      <c r="V2493">
        <f t="shared" si="613"/>
        <v>0</v>
      </c>
      <c r="W2493">
        <f t="shared" si="614"/>
        <v>0</v>
      </c>
      <c r="X2493">
        <f t="shared" si="615"/>
        <v>0</v>
      </c>
      <c r="Y2493">
        <f t="shared" si="616"/>
        <v>0</v>
      </c>
      <c r="Z2493">
        <f t="shared" si="617"/>
        <v>0</v>
      </c>
      <c r="AA2493">
        <f t="shared" si="618"/>
        <v>0</v>
      </c>
      <c r="AB2493">
        <f t="shared" si="619"/>
        <v>0</v>
      </c>
      <c r="AC2493">
        <f t="shared" si="620"/>
        <v>0</v>
      </c>
      <c r="AD2493">
        <f t="shared" si="621"/>
        <v>0</v>
      </c>
      <c r="AE2493">
        <f t="shared" si="622"/>
        <v>0</v>
      </c>
      <c r="AF2493">
        <f t="shared" si="623"/>
        <v>0</v>
      </c>
    </row>
    <row r="2494" spans="1:32" ht="30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608"/>
        <v>1.25</v>
      </c>
      <c r="P2494" s="8">
        <f t="shared" si="609"/>
        <v>27.777777777777779</v>
      </c>
      <c r="Q2494" t="s">
        <v>8325</v>
      </c>
      <c r="R2494" t="s">
        <v>8329</v>
      </c>
      <c r="S2494" s="12">
        <f t="shared" si="610"/>
        <v>41076.040972222225</v>
      </c>
      <c r="T2494" s="12">
        <f t="shared" si="611"/>
        <v>41024.610972222225</v>
      </c>
      <c r="U2494">
        <f t="shared" si="612"/>
        <v>1</v>
      </c>
      <c r="V2494">
        <f t="shared" si="613"/>
        <v>0</v>
      </c>
      <c r="W2494">
        <f t="shared" si="614"/>
        <v>0</v>
      </c>
      <c r="X2494">
        <f t="shared" si="615"/>
        <v>0</v>
      </c>
      <c r="Y2494">
        <f t="shared" si="616"/>
        <v>0</v>
      </c>
      <c r="Z2494">
        <f t="shared" si="617"/>
        <v>0</v>
      </c>
      <c r="AA2494">
        <f t="shared" si="618"/>
        <v>0</v>
      </c>
      <c r="AB2494">
        <f t="shared" si="619"/>
        <v>0</v>
      </c>
      <c r="AC2494">
        <f t="shared" si="620"/>
        <v>0</v>
      </c>
      <c r="AD2494">
        <f t="shared" si="621"/>
        <v>0</v>
      </c>
      <c r="AE2494">
        <f t="shared" si="622"/>
        <v>0</v>
      </c>
      <c r="AF2494">
        <f t="shared" si="623"/>
        <v>0</v>
      </c>
    </row>
    <row r="2495" spans="1:32" ht="60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608"/>
        <v>1.2869999999999999</v>
      </c>
      <c r="P2495" s="8">
        <f t="shared" si="609"/>
        <v>99.382239382239376</v>
      </c>
      <c r="Q2495" t="s">
        <v>8325</v>
      </c>
      <c r="R2495" t="s">
        <v>8329</v>
      </c>
      <c r="S2495" s="12">
        <f t="shared" si="610"/>
        <v>41392.793287037035</v>
      </c>
      <c r="T2495" s="12">
        <f t="shared" si="611"/>
        <v>41347.793287037035</v>
      </c>
      <c r="U2495">
        <f t="shared" si="612"/>
        <v>0</v>
      </c>
      <c r="V2495">
        <f t="shared" si="613"/>
        <v>0</v>
      </c>
      <c r="W2495">
        <f t="shared" si="614"/>
        <v>0</v>
      </c>
      <c r="X2495">
        <f t="shared" si="615"/>
        <v>0</v>
      </c>
      <c r="Y2495">
        <f t="shared" si="616"/>
        <v>0</v>
      </c>
      <c r="Z2495">
        <f t="shared" si="617"/>
        <v>1</v>
      </c>
      <c r="AA2495">
        <f t="shared" si="618"/>
        <v>0</v>
      </c>
      <c r="AB2495">
        <f t="shared" si="619"/>
        <v>0</v>
      </c>
      <c r="AC2495">
        <f t="shared" si="620"/>
        <v>0</v>
      </c>
      <c r="AD2495">
        <f t="shared" si="621"/>
        <v>0</v>
      </c>
      <c r="AE2495">
        <f t="shared" si="622"/>
        <v>0</v>
      </c>
      <c r="AF2495">
        <f t="shared" si="623"/>
        <v>0</v>
      </c>
    </row>
    <row r="2496" spans="1:32" ht="45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608"/>
        <v>1.0100533333333332</v>
      </c>
      <c r="P2496" s="8">
        <f t="shared" si="609"/>
        <v>38.848205128205123</v>
      </c>
      <c r="Q2496" t="s">
        <v>8325</v>
      </c>
      <c r="R2496" t="s">
        <v>8329</v>
      </c>
      <c r="S2496" s="12">
        <f t="shared" si="610"/>
        <v>41052.270185185189</v>
      </c>
      <c r="T2496" s="12">
        <f t="shared" si="611"/>
        <v>41022.270185185189</v>
      </c>
      <c r="U2496">
        <f t="shared" si="612"/>
        <v>0</v>
      </c>
      <c r="V2496">
        <f t="shared" si="613"/>
        <v>1</v>
      </c>
      <c r="W2496">
        <f t="shared" si="614"/>
        <v>0</v>
      </c>
      <c r="X2496">
        <f t="shared" si="615"/>
        <v>0</v>
      </c>
      <c r="Y2496">
        <f t="shared" si="616"/>
        <v>0</v>
      </c>
      <c r="Z2496">
        <f t="shared" si="617"/>
        <v>0</v>
      </c>
      <c r="AA2496">
        <f t="shared" si="618"/>
        <v>0</v>
      </c>
      <c r="AB2496">
        <f t="shared" si="619"/>
        <v>0</v>
      </c>
      <c r="AC2496">
        <f t="shared" si="620"/>
        <v>0</v>
      </c>
      <c r="AD2496">
        <f t="shared" si="621"/>
        <v>0</v>
      </c>
      <c r="AE2496">
        <f t="shared" si="622"/>
        <v>0</v>
      </c>
      <c r="AF2496">
        <f t="shared" si="623"/>
        <v>0</v>
      </c>
    </row>
    <row r="2497" spans="1:32" ht="45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608"/>
        <v>1.2753666666666665</v>
      </c>
      <c r="P2497" s="8">
        <f t="shared" si="609"/>
        <v>45.548809523809524</v>
      </c>
      <c r="Q2497" t="s">
        <v>8325</v>
      </c>
      <c r="R2497" t="s">
        <v>8329</v>
      </c>
      <c r="S2497" s="12">
        <f t="shared" si="610"/>
        <v>41066.571469907409</v>
      </c>
      <c r="T2497" s="12">
        <f t="shared" si="611"/>
        <v>41036.571469907409</v>
      </c>
      <c r="U2497">
        <f t="shared" si="612"/>
        <v>0</v>
      </c>
      <c r="V2497">
        <f t="shared" si="613"/>
        <v>1</v>
      </c>
      <c r="W2497">
        <f t="shared" si="614"/>
        <v>0</v>
      </c>
      <c r="X2497">
        <f t="shared" si="615"/>
        <v>0</v>
      </c>
      <c r="Y2497">
        <f t="shared" si="616"/>
        <v>0</v>
      </c>
      <c r="Z2497">
        <f t="shared" si="617"/>
        <v>0</v>
      </c>
      <c r="AA2497">
        <f t="shared" si="618"/>
        <v>0</v>
      </c>
      <c r="AB2497">
        <f t="shared" si="619"/>
        <v>0</v>
      </c>
      <c r="AC2497">
        <f t="shared" si="620"/>
        <v>0</v>
      </c>
      <c r="AD2497">
        <f t="shared" si="621"/>
        <v>0</v>
      </c>
      <c r="AE2497">
        <f t="shared" si="622"/>
        <v>0</v>
      </c>
      <c r="AF2497">
        <f t="shared" si="623"/>
        <v>0</v>
      </c>
    </row>
    <row r="2498" spans="1:32" ht="30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608"/>
        <v>1</v>
      </c>
      <c r="P2498" s="8">
        <f t="shared" si="609"/>
        <v>600</v>
      </c>
      <c r="Q2498" t="s">
        <v>8325</v>
      </c>
      <c r="R2498" t="s">
        <v>8329</v>
      </c>
      <c r="S2498" s="12">
        <f t="shared" si="610"/>
        <v>41362.579768518517</v>
      </c>
      <c r="T2498" s="12">
        <f t="shared" si="611"/>
        <v>41327.621435185181</v>
      </c>
      <c r="U2498">
        <f t="shared" si="612"/>
        <v>0</v>
      </c>
      <c r="V2498">
        <f t="shared" si="613"/>
        <v>0</v>
      </c>
      <c r="W2498">
        <f t="shared" si="614"/>
        <v>1</v>
      </c>
      <c r="X2498">
        <f t="shared" si="615"/>
        <v>0</v>
      </c>
      <c r="Y2498">
        <f t="shared" si="616"/>
        <v>0</v>
      </c>
      <c r="Z2498">
        <f t="shared" si="617"/>
        <v>0</v>
      </c>
      <c r="AA2498">
        <f t="shared" si="618"/>
        <v>0</v>
      </c>
      <c r="AB2498">
        <f t="shared" si="619"/>
        <v>0</v>
      </c>
      <c r="AC2498">
        <f t="shared" si="620"/>
        <v>0</v>
      </c>
      <c r="AD2498">
        <f t="shared" si="621"/>
        <v>0</v>
      </c>
      <c r="AE2498">
        <f t="shared" si="622"/>
        <v>0</v>
      </c>
      <c r="AF2498">
        <f t="shared" si="623"/>
        <v>0</v>
      </c>
    </row>
    <row r="2499" spans="1:32" ht="45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624">E2499/D2499</f>
        <v>1.127715</v>
      </c>
      <c r="P2499" s="8">
        <f t="shared" ref="P2499:P2562" si="625">E2499/L2499</f>
        <v>80.551071428571419</v>
      </c>
      <c r="Q2499" t="s">
        <v>8325</v>
      </c>
      <c r="R2499" t="s">
        <v>8329</v>
      </c>
      <c r="S2499" s="12">
        <f t="shared" ref="S2499:S2562" si="626">(I2499/86400)+25569+(-9/24)</f>
        <v>40760.503912037035</v>
      </c>
      <c r="T2499" s="12">
        <f t="shared" ref="T2499:T2562" si="627">(J2499/86400)+25569+(-9/24)</f>
        <v>40730.503912037035</v>
      </c>
      <c r="U2499">
        <f t="shared" ref="U2499:U2562" si="628">COUNTIFS(D2499, "&gt;=0", D2499,"&lt;=1000")</f>
        <v>0</v>
      </c>
      <c r="V2499">
        <f t="shared" ref="V2499:V2562" si="629">COUNTIFS(D2499, "&gt;=1000", D2499,"&lt;=4999")</f>
        <v>1</v>
      </c>
      <c r="W2499">
        <f t="shared" ref="W2499:W2562" si="630">COUNTIFS(D2499, "&gt;=5000", D2499,"&lt;=9999")</f>
        <v>0</v>
      </c>
      <c r="X2499">
        <f t="shared" ref="X2499:X2562" si="631">COUNTIFS(D2499, "&gt;=10000", D2499,"&lt;=14999")</f>
        <v>0</v>
      </c>
      <c r="Y2499">
        <f t="shared" ref="Y2499:Y2562" si="632">COUNTIFS(D2499, "&gt;=15000", D2499,"&lt;=19999")</f>
        <v>0</v>
      </c>
      <c r="Z2499">
        <f t="shared" ref="Z2499:Z2562" si="633">COUNTIFS(D2499, "&gt;=20000", D2499,"&lt;=24999")</f>
        <v>0</v>
      </c>
      <c r="AA2499">
        <f t="shared" ref="AA2499:AA2562" si="634">COUNTIFS(D2499, "&gt;=25000", D2499,"&lt;=29999")</f>
        <v>0</v>
      </c>
      <c r="AB2499">
        <f t="shared" ref="AB2499:AB2562" si="635">COUNTIFS(D2499, "&gt;=30000", D2499,"&lt;=34999")</f>
        <v>0</v>
      </c>
      <c r="AC2499">
        <f t="shared" ref="AC2499:AC2562" si="636">COUNTIFS(D2499, "&gt;=35000", D2499,"&lt;=39999")</f>
        <v>0</v>
      </c>
      <c r="AD2499">
        <f t="shared" ref="AD2499:AD2562" si="637">COUNTIFS(D2499, "&gt;=40000", D2499,"&lt;=44999")</f>
        <v>0</v>
      </c>
      <c r="AE2499">
        <f t="shared" ref="AE2499:AE2562" si="638">COUNTIFS(D2499, "&gt;=45000", D2499,"&lt;=49999")</f>
        <v>0</v>
      </c>
      <c r="AF2499">
        <f t="shared" ref="AF2499:AF2562" si="639">COUNTIFS(D2499, "&gt;=50000")</f>
        <v>0</v>
      </c>
    </row>
    <row r="2500" spans="1:32" ht="45" x14ac:dyDescent="0.25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624"/>
        <v>1.056</v>
      </c>
      <c r="P2500" s="8">
        <f t="shared" si="625"/>
        <v>52.8</v>
      </c>
      <c r="Q2500" t="s">
        <v>8325</v>
      </c>
      <c r="R2500" t="s">
        <v>8329</v>
      </c>
      <c r="S2500" s="12">
        <f t="shared" si="626"/>
        <v>42031.592442129629</v>
      </c>
      <c r="T2500" s="12">
        <f t="shared" si="627"/>
        <v>42017.592442129629</v>
      </c>
      <c r="U2500">
        <f t="shared" si="628"/>
        <v>1</v>
      </c>
      <c r="V2500">
        <f t="shared" si="629"/>
        <v>1</v>
      </c>
      <c r="W2500">
        <f t="shared" si="630"/>
        <v>0</v>
      </c>
      <c r="X2500">
        <f t="shared" si="631"/>
        <v>0</v>
      </c>
      <c r="Y2500">
        <f t="shared" si="632"/>
        <v>0</v>
      </c>
      <c r="Z2500">
        <f t="shared" si="633"/>
        <v>0</v>
      </c>
      <c r="AA2500">
        <f t="shared" si="634"/>
        <v>0</v>
      </c>
      <c r="AB2500">
        <f t="shared" si="635"/>
        <v>0</v>
      </c>
      <c r="AC2500">
        <f t="shared" si="636"/>
        <v>0</v>
      </c>
      <c r="AD2500">
        <f t="shared" si="637"/>
        <v>0</v>
      </c>
      <c r="AE2500">
        <f t="shared" si="638"/>
        <v>0</v>
      </c>
      <c r="AF2500">
        <f t="shared" si="639"/>
        <v>0</v>
      </c>
    </row>
    <row r="2501" spans="1:32" ht="60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624"/>
        <v>2.0262500000000001</v>
      </c>
      <c r="P2501" s="8">
        <f t="shared" si="625"/>
        <v>47.676470588235297</v>
      </c>
      <c r="Q2501" t="s">
        <v>8325</v>
      </c>
      <c r="R2501" t="s">
        <v>8329</v>
      </c>
      <c r="S2501" s="12">
        <f t="shared" si="626"/>
        <v>41274.375</v>
      </c>
      <c r="T2501" s="12">
        <f t="shared" si="627"/>
        <v>41226.273576388892</v>
      </c>
      <c r="U2501">
        <f t="shared" si="628"/>
        <v>0</v>
      </c>
      <c r="V2501">
        <f t="shared" si="629"/>
        <v>1</v>
      </c>
      <c r="W2501">
        <f t="shared" si="630"/>
        <v>0</v>
      </c>
      <c r="X2501">
        <f t="shared" si="631"/>
        <v>0</v>
      </c>
      <c r="Y2501">
        <f t="shared" si="632"/>
        <v>0</v>
      </c>
      <c r="Z2501">
        <f t="shared" si="633"/>
        <v>0</v>
      </c>
      <c r="AA2501">
        <f t="shared" si="634"/>
        <v>0</v>
      </c>
      <c r="AB2501">
        <f t="shared" si="635"/>
        <v>0</v>
      </c>
      <c r="AC2501">
        <f t="shared" si="636"/>
        <v>0</v>
      </c>
      <c r="AD2501">
        <f t="shared" si="637"/>
        <v>0</v>
      </c>
      <c r="AE2501">
        <f t="shared" si="638"/>
        <v>0</v>
      </c>
      <c r="AF2501">
        <f t="shared" si="639"/>
        <v>0</v>
      </c>
    </row>
    <row r="2502" spans="1:32" ht="45" x14ac:dyDescent="0.25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624"/>
        <v>1.1333333333333333</v>
      </c>
      <c r="P2502" s="8">
        <f t="shared" si="625"/>
        <v>23.448275862068964</v>
      </c>
      <c r="Q2502" t="s">
        <v>8325</v>
      </c>
      <c r="R2502" t="s">
        <v>8329</v>
      </c>
      <c r="S2502" s="12">
        <f t="shared" si="626"/>
        <v>41083.397858796292</v>
      </c>
      <c r="T2502" s="12">
        <f t="shared" si="627"/>
        <v>41053.397858796292</v>
      </c>
      <c r="U2502">
        <f t="shared" si="628"/>
        <v>1</v>
      </c>
      <c r="V2502">
        <f t="shared" si="629"/>
        <v>0</v>
      </c>
      <c r="W2502">
        <f t="shared" si="630"/>
        <v>0</v>
      </c>
      <c r="X2502">
        <f t="shared" si="631"/>
        <v>0</v>
      </c>
      <c r="Y2502">
        <f t="shared" si="632"/>
        <v>0</v>
      </c>
      <c r="Z2502">
        <f t="shared" si="633"/>
        <v>0</v>
      </c>
      <c r="AA2502">
        <f t="shared" si="634"/>
        <v>0</v>
      </c>
      <c r="AB2502">
        <f t="shared" si="635"/>
        <v>0</v>
      </c>
      <c r="AC2502">
        <f t="shared" si="636"/>
        <v>0</v>
      </c>
      <c r="AD2502">
        <f t="shared" si="637"/>
        <v>0</v>
      </c>
      <c r="AE2502">
        <f t="shared" si="638"/>
        <v>0</v>
      </c>
      <c r="AF2502">
        <f t="shared" si="639"/>
        <v>0</v>
      </c>
    </row>
    <row r="2503" spans="1:32" ht="60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624"/>
        <v>2.5545454545454545E-2</v>
      </c>
      <c r="P2503" s="8">
        <f t="shared" si="625"/>
        <v>40.142857142857146</v>
      </c>
      <c r="Q2503" t="s">
        <v>8336</v>
      </c>
      <c r="R2503" t="s">
        <v>8353</v>
      </c>
      <c r="S2503" s="12">
        <f t="shared" si="626"/>
        <v>42274.401666666672</v>
      </c>
      <c r="T2503" s="12">
        <f t="shared" si="627"/>
        <v>42244.401666666672</v>
      </c>
      <c r="U2503">
        <f t="shared" si="628"/>
        <v>0</v>
      </c>
      <c r="V2503">
        <f t="shared" si="629"/>
        <v>0</v>
      </c>
      <c r="W2503">
        <f t="shared" si="630"/>
        <v>0</v>
      </c>
      <c r="X2503">
        <f t="shared" si="631"/>
        <v>1</v>
      </c>
      <c r="Y2503">
        <f t="shared" si="632"/>
        <v>0</v>
      </c>
      <c r="Z2503">
        <f t="shared" si="633"/>
        <v>0</v>
      </c>
      <c r="AA2503">
        <f t="shared" si="634"/>
        <v>0</v>
      </c>
      <c r="AB2503">
        <f t="shared" si="635"/>
        <v>0</v>
      </c>
      <c r="AC2503">
        <f t="shared" si="636"/>
        <v>0</v>
      </c>
      <c r="AD2503">
        <f t="shared" si="637"/>
        <v>0</v>
      </c>
      <c r="AE2503">
        <f t="shared" si="638"/>
        <v>0</v>
      </c>
      <c r="AF2503">
        <f t="shared" si="639"/>
        <v>0</v>
      </c>
    </row>
    <row r="2504" spans="1:32" ht="60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624"/>
        <v>7.8181818181818181E-4</v>
      </c>
      <c r="P2504" s="8">
        <f t="shared" si="625"/>
        <v>17.2</v>
      </c>
      <c r="Q2504" t="s">
        <v>8336</v>
      </c>
      <c r="R2504" t="s">
        <v>8353</v>
      </c>
      <c r="S2504" s="12">
        <f t="shared" si="626"/>
        <v>41903.450439814813</v>
      </c>
      <c r="T2504" s="12">
        <f t="shared" si="627"/>
        <v>41858.450439814813</v>
      </c>
      <c r="U2504">
        <f t="shared" si="628"/>
        <v>0</v>
      </c>
      <c r="V2504">
        <f t="shared" si="629"/>
        <v>0</v>
      </c>
      <c r="W2504">
        <f t="shared" si="630"/>
        <v>0</v>
      </c>
      <c r="X2504">
        <f t="shared" si="631"/>
        <v>0</v>
      </c>
      <c r="Y2504">
        <f t="shared" si="632"/>
        <v>0</v>
      </c>
      <c r="Z2504">
        <f t="shared" si="633"/>
        <v>0</v>
      </c>
      <c r="AA2504">
        <f t="shared" si="634"/>
        <v>0</v>
      </c>
      <c r="AB2504">
        <f t="shared" si="635"/>
        <v>0</v>
      </c>
      <c r="AC2504">
        <f t="shared" si="636"/>
        <v>0</v>
      </c>
      <c r="AD2504">
        <f t="shared" si="637"/>
        <v>0</v>
      </c>
      <c r="AE2504">
        <f t="shared" si="638"/>
        <v>0</v>
      </c>
      <c r="AF2504">
        <f t="shared" si="639"/>
        <v>1</v>
      </c>
    </row>
    <row r="2505" spans="1:32" ht="60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624"/>
        <v>0</v>
      </c>
      <c r="P2505" s="8" t="e">
        <f t="shared" si="625"/>
        <v>#DIV/0!</v>
      </c>
      <c r="Q2505" t="s">
        <v>8336</v>
      </c>
      <c r="R2505" t="s">
        <v>8353</v>
      </c>
      <c r="S2505" s="12">
        <f t="shared" si="626"/>
        <v>42528.504166666666</v>
      </c>
      <c r="T2505" s="12">
        <f t="shared" si="627"/>
        <v>42498.524398148147</v>
      </c>
      <c r="U2505">
        <f t="shared" si="628"/>
        <v>0</v>
      </c>
      <c r="V2505">
        <f t="shared" si="629"/>
        <v>0</v>
      </c>
      <c r="W2505">
        <f t="shared" si="630"/>
        <v>0</v>
      </c>
      <c r="X2505">
        <f t="shared" si="631"/>
        <v>1</v>
      </c>
      <c r="Y2505">
        <f t="shared" si="632"/>
        <v>0</v>
      </c>
      <c r="Z2505">
        <f t="shared" si="633"/>
        <v>0</v>
      </c>
      <c r="AA2505">
        <f t="shared" si="634"/>
        <v>0</v>
      </c>
      <c r="AB2505">
        <f t="shared" si="635"/>
        <v>0</v>
      </c>
      <c r="AC2505">
        <f t="shared" si="636"/>
        <v>0</v>
      </c>
      <c r="AD2505">
        <f t="shared" si="637"/>
        <v>0</v>
      </c>
      <c r="AE2505">
        <f t="shared" si="638"/>
        <v>0</v>
      </c>
      <c r="AF2505">
        <f t="shared" si="639"/>
        <v>0</v>
      </c>
    </row>
    <row r="2506" spans="1:32" ht="45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624"/>
        <v>0</v>
      </c>
      <c r="P2506" s="8" t="e">
        <f t="shared" si="625"/>
        <v>#DIV/0!</v>
      </c>
      <c r="Q2506" t="s">
        <v>8336</v>
      </c>
      <c r="R2506" t="s">
        <v>8353</v>
      </c>
      <c r="S2506" s="12">
        <f t="shared" si="626"/>
        <v>41957.682106481487</v>
      </c>
      <c r="T2506" s="12">
        <f t="shared" si="627"/>
        <v>41927.640439814815</v>
      </c>
      <c r="U2506">
        <f t="shared" si="628"/>
        <v>0</v>
      </c>
      <c r="V2506">
        <f t="shared" si="629"/>
        <v>0</v>
      </c>
      <c r="W2506">
        <f t="shared" si="630"/>
        <v>0</v>
      </c>
      <c r="X2506">
        <f t="shared" si="631"/>
        <v>0</v>
      </c>
      <c r="Y2506">
        <f t="shared" si="632"/>
        <v>0</v>
      </c>
      <c r="Z2506">
        <f t="shared" si="633"/>
        <v>0</v>
      </c>
      <c r="AA2506">
        <f t="shared" si="634"/>
        <v>0</v>
      </c>
      <c r="AB2506">
        <f t="shared" si="635"/>
        <v>0</v>
      </c>
      <c r="AC2506">
        <f t="shared" si="636"/>
        <v>1</v>
      </c>
      <c r="AD2506">
        <f t="shared" si="637"/>
        <v>0</v>
      </c>
      <c r="AE2506">
        <f t="shared" si="638"/>
        <v>0</v>
      </c>
      <c r="AF2506">
        <f t="shared" si="639"/>
        <v>0</v>
      </c>
    </row>
    <row r="2507" spans="1:32" ht="60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624"/>
        <v>0</v>
      </c>
      <c r="P2507" s="8" t="e">
        <f t="shared" si="625"/>
        <v>#DIV/0!</v>
      </c>
      <c r="Q2507" t="s">
        <v>8336</v>
      </c>
      <c r="R2507" t="s">
        <v>8353</v>
      </c>
      <c r="S2507" s="12">
        <f t="shared" si="626"/>
        <v>42076.639074074075</v>
      </c>
      <c r="T2507" s="12">
        <f t="shared" si="627"/>
        <v>42046.68074074074</v>
      </c>
      <c r="U2507">
        <f t="shared" si="628"/>
        <v>0</v>
      </c>
      <c r="V2507">
        <f t="shared" si="629"/>
        <v>0</v>
      </c>
      <c r="W2507">
        <f t="shared" si="630"/>
        <v>1</v>
      </c>
      <c r="X2507">
        <f t="shared" si="631"/>
        <v>0</v>
      </c>
      <c r="Y2507">
        <f t="shared" si="632"/>
        <v>0</v>
      </c>
      <c r="Z2507">
        <f t="shared" si="633"/>
        <v>0</v>
      </c>
      <c r="AA2507">
        <f t="shared" si="634"/>
        <v>0</v>
      </c>
      <c r="AB2507">
        <f t="shared" si="635"/>
        <v>0</v>
      </c>
      <c r="AC2507">
        <f t="shared" si="636"/>
        <v>0</v>
      </c>
      <c r="AD2507">
        <f t="shared" si="637"/>
        <v>0</v>
      </c>
      <c r="AE2507">
        <f t="shared" si="638"/>
        <v>0</v>
      </c>
      <c r="AF2507">
        <f t="shared" si="639"/>
        <v>0</v>
      </c>
    </row>
    <row r="2508" spans="1:32" ht="60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624"/>
        <v>6.0000000000000001E-3</v>
      </c>
      <c r="P2508" s="8">
        <f t="shared" si="625"/>
        <v>15</v>
      </c>
      <c r="Q2508" t="s">
        <v>8336</v>
      </c>
      <c r="R2508" t="s">
        <v>8353</v>
      </c>
      <c r="S2508" s="12">
        <f t="shared" si="626"/>
        <v>42280.5</v>
      </c>
      <c r="T2508" s="12">
        <f t="shared" si="627"/>
        <v>42257.922094907408</v>
      </c>
      <c r="U2508">
        <f t="shared" si="628"/>
        <v>0</v>
      </c>
      <c r="V2508">
        <f t="shared" si="629"/>
        <v>0</v>
      </c>
      <c r="W2508">
        <f t="shared" si="630"/>
        <v>1</v>
      </c>
      <c r="X2508">
        <f t="shared" si="631"/>
        <v>0</v>
      </c>
      <c r="Y2508">
        <f t="shared" si="632"/>
        <v>0</v>
      </c>
      <c r="Z2508">
        <f t="shared" si="633"/>
        <v>0</v>
      </c>
      <c r="AA2508">
        <f t="shared" si="634"/>
        <v>0</v>
      </c>
      <c r="AB2508">
        <f t="shared" si="635"/>
        <v>0</v>
      </c>
      <c r="AC2508">
        <f t="shared" si="636"/>
        <v>0</v>
      </c>
      <c r="AD2508">
        <f t="shared" si="637"/>
        <v>0</v>
      </c>
      <c r="AE2508">
        <f t="shared" si="638"/>
        <v>0</v>
      </c>
      <c r="AF2508">
        <f t="shared" si="639"/>
        <v>0</v>
      </c>
    </row>
    <row r="2509" spans="1:32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624"/>
        <v>0</v>
      </c>
      <c r="P2509" s="8" t="e">
        <f t="shared" si="625"/>
        <v>#DIV/0!</v>
      </c>
      <c r="Q2509" t="s">
        <v>8336</v>
      </c>
      <c r="R2509" t="s">
        <v>8353</v>
      </c>
      <c r="S2509" s="12">
        <f t="shared" si="626"/>
        <v>42134.697962962964</v>
      </c>
      <c r="T2509" s="12">
        <f t="shared" si="627"/>
        <v>42104.697962962964</v>
      </c>
      <c r="U2509">
        <f t="shared" si="628"/>
        <v>0</v>
      </c>
      <c r="V2509">
        <f t="shared" si="629"/>
        <v>0</v>
      </c>
      <c r="W2509">
        <f t="shared" si="630"/>
        <v>0</v>
      </c>
      <c r="X2509">
        <f t="shared" si="631"/>
        <v>0</v>
      </c>
      <c r="Y2509">
        <f t="shared" si="632"/>
        <v>0</v>
      </c>
      <c r="Z2509">
        <f t="shared" si="633"/>
        <v>0</v>
      </c>
      <c r="AA2509">
        <f t="shared" si="634"/>
        <v>0</v>
      </c>
      <c r="AB2509">
        <f t="shared" si="635"/>
        <v>0</v>
      </c>
      <c r="AC2509">
        <f t="shared" si="636"/>
        <v>0</v>
      </c>
      <c r="AD2509">
        <f t="shared" si="637"/>
        <v>1</v>
      </c>
      <c r="AE2509">
        <f t="shared" si="638"/>
        <v>0</v>
      </c>
      <c r="AF2509">
        <f t="shared" si="639"/>
        <v>0</v>
      </c>
    </row>
    <row r="2510" spans="1:32" ht="60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624"/>
        <v>0</v>
      </c>
      <c r="P2510" s="8" t="e">
        <f t="shared" si="625"/>
        <v>#DIV/0!</v>
      </c>
      <c r="Q2510" t="s">
        <v>8336</v>
      </c>
      <c r="R2510" t="s">
        <v>8353</v>
      </c>
      <c r="S2510" s="12">
        <f t="shared" si="626"/>
        <v>41865.576782407406</v>
      </c>
      <c r="T2510" s="12">
        <f t="shared" si="627"/>
        <v>41835.576782407406</v>
      </c>
      <c r="U2510">
        <f t="shared" si="628"/>
        <v>0</v>
      </c>
      <c r="V2510">
        <f t="shared" si="629"/>
        <v>0</v>
      </c>
      <c r="W2510">
        <f t="shared" si="630"/>
        <v>0</v>
      </c>
      <c r="X2510">
        <f t="shared" si="631"/>
        <v>0</v>
      </c>
      <c r="Y2510">
        <f t="shared" si="632"/>
        <v>0</v>
      </c>
      <c r="Z2510">
        <f t="shared" si="633"/>
        <v>1</v>
      </c>
      <c r="AA2510">
        <f t="shared" si="634"/>
        <v>0</v>
      </c>
      <c r="AB2510">
        <f t="shared" si="635"/>
        <v>0</v>
      </c>
      <c r="AC2510">
        <f t="shared" si="636"/>
        <v>0</v>
      </c>
      <c r="AD2510">
        <f t="shared" si="637"/>
        <v>0</v>
      </c>
      <c r="AE2510">
        <f t="shared" si="638"/>
        <v>0</v>
      </c>
      <c r="AF2510">
        <f t="shared" si="639"/>
        <v>0</v>
      </c>
    </row>
    <row r="2511" spans="1:32" ht="60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624"/>
        <v>1.0526315789473684E-2</v>
      </c>
      <c r="P2511" s="8">
        <f t="shared" si="625"/>
        <v>35.714285714285715</v>
      </c>
      <c r="Q2511" t="s">
        <v>8336</v>
      </c>
      <c r="R2511" t="s">
        <v>8353</v>
      </c>
      <c r="S2511" s="12">
        <f t="shared" si="626"/>
        <v>42114.392928240741</v>
      </c>
      <c r="T2511" s="12">
        <f t="shared" si="627"/>
        <v>42058.434594907405</v>
      </c>
      <c r="U2511">
        <f t="shared" si="628"/>
        <v>0</v>
      </c>
      <c r="V2511">
        <f t="shared" si="629"/>
        <v>0</v>
      </c>
      <c r="W2511">
        <f t="shared" si="630"/>
        <v>0</v>
      </c>
      <c r="X2511">
        <f t="shared" si="631"/>
        <v>0</v>
      </c>
      <c r="Y2511">
        <f t="shared" si="632"/>
        <v>0</v>
      </c>
      <c r="Z2511">
        <f t="shared" si="633"/>
        <v>0</v>
      </c>
      <c r="AA2511">
        <f t="shared" si="634"/>
        <v>0</v>
      </c>
      <c r="AB2511">
        <f t="shared" si="635"/>
        <v>0</v>
      </c>
      <c r="AC2511">
        <f t="shared" si="636"/>
        <v>0</v>
      </c>
      <c r="AD2511">
        <f t="shared" si="637"/>
        <v>0</v>
      </c>
      <c r="AE2511">
        <f t="shared" si="638"/>
        <v>0</v>
      </c>
      <c r="AF2511">
        <f t="shared" si="639"/>
        <v>1</v>
      </c>
    </row>
    <row r="2512" spans="1:32" ht="60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624"/>
        <v>1.5E-3</v>
      </c>
      <c r="P2512" s="8">
        <f t="shared" si="625"/>
        <v>37.5</v>
      </c>
      <c r="Q2512" t="s">
        <v>8336</v>
      </c>
      <c r="R2512" t="s">
        <v>8353</v>
      </c>
      <c r="S2512" s="12">
        <f t="shared" si="626"/>
        <v>42138.622361111113</v>
      </c>
      <c r="T2512" s="12">
        <f t="shared" si="627"/>
        <v>42078.622361111113</v>
      </c>
      <c r="U2512">
        <f t="shared" si="628"/>
        <v>0</v>
      </c>
      <c r="V2512">
        <f t="shared" si="629"/>
        <v>0</v>
      </c>
      <c r="W2512">
        <f t="shared" si="630"/>
        <v>0</v>
      </c>
      <c r="X2512">
        <f t="shared" si="631"/>
        <v>0</v>
      </c>
      <c r="Y2512">
        <f t="shared" si="632"/>
        <v>0</v>
      </c>
      <c r="Z2512">
        <f t="shared" si="633"/>
        <v>0</v>
      </c>
      <c r="AA2512">
        <f t="shared" si="634"/>
        <v>0</v>
      </c>
      <c r="AB2512">
        <f t="shared" si="635"/>
        <v>0</v>
      </c>
      <c r="AC2512">
        <f t="shared" si="636"/>
        <v>0</v>
      </c>
      <c r="AD2512">
        <f t="shared" si="637"/>
        <v>0</v>
      </c>
      <c r="AE2512">
        <f t="shared" si="638"/>
        <v>0</v>
      </c>
      <c r="AF2512">
        <f t="shared" si="639"/>
        <v>1</v>
      </c>
    </row>
    <row r="2513" spans="1:32" ht="45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624"/>
        <v>0</v>
      </c>
      <c r="P2513" s="8" t="e">
        <f t="shared" si="625"/>
        <v>#DIV/0!</v>
      </c>
      <c r="Q2513" t="s">
        <v>8336</v>
      </c>
      <c r="R2513" t="s">
        <v>8353</v>
      </c>
      <c r="S2513" s="12">
        <f t="shared" si="626"/>
        <v>42401.071909722217</v>
      </c>
      <c r="T2513" s="12">
        <f t="shared" si="627"/>
        <v>42371.071909722217</v>
      </c>
      <c r="U2513">
        <f t="shared" si="628"/>
        <v>0</v>
      </c>
      <c r="V2513">
        <f t="shared" si="629"/>
        <v>0</v>
      </c>
      <c r="W2513">
        <f t="shared" si="630"/>
        <v>0</v>
      </c>
      <c r="X2513">
        <f t="shared" si="631"/>
        <v>0</v>
      </c>
      <c r="Y2513">
        <f t="shared" si="632"/>
        <v>0</v>
      </c>
      <c r="Z2513">
        <f t="shared" si="633"/>
        <v>0</v>
      </c>
      <c r="AA2513">
        <f t="shared" si="634"/>
        <v>0</v>
      </c>
      <c r="AB2513">
        <f t="shared" si="635"/>
        <v>0</v>
      </c>
      <c r="AC2513">
        <f t="shared" si="636"/>
        <v>0</v>
      </c>
      <c r="AD2513">
        <f t="shared" si="637"/>
        <v>0</v>
      </c>
      <c r="AE2513">
        <f t="shared" si="638"/>
        <v>0</v>
      </c>
      <c r="AF2513">
        <f t="shared" si="639"/>
        <v>1</v>
      </c>
    </row>
    <row r="2514" spans="1:32" ht="45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624"/>
        <v>0</v>
      </c>
      <c r="P2514" s="8" t="e">
        <f t="shared" si="625"/>
        <v>#DIV/0!</v>
      </c>
      <c r="Q2514" t="s">
        <v>8336</v>
      </c>
      <c r="R2514" t="s">
        <v>8353</v>
      </c>
      <c r="S2514" s="12">
        <f t="shared" si="626"/>
        <v>41986.501863425925</v>
      </c>
      <c r="T2514" s="12">
        <f t="shared" si="627"/>
        <v>41971.501863425925</v>
      </c>
      <c r="U2514">
        <f t="shared" si="628"/>
        <v>0</v>
      </c>
      <c r="V2514">
        <f t="shared" si="629"/>
        <v>1</v>
      </c>
      <c r="W2514">
        <f t="shared" si="630"/>
        <v>0</v>
      </c>
      <c r="X2514">
        <f t="shared" si="631"/>
        <v>0</v>
      </c>
      <c r="Y2514">
        <f t="shared" si="632"/>
        <v>0</v>
      </c>
      <c r="Z2514">
        <f t="shared" si="633"/>
        <v>0</v>
      </c>
      <c r="AA2514">
        <f t="shared" si="634"/>
        <v>0</v>
      </c>
      <c r="AB2514">
        <f t="shared" si="635"/>
        <v>0</v>
      </c>
      <c r="AC2514">
        <f t="shared" si="636"/>
        <v>0</v>
      </c>
      <c r="AD2514">
        <f t="shared" si="637"/>
        <v>0</v>
      </c>
      <c r="AE2514">
        <f t="shared" si="638"/>
        <v>0</v>
      </c>
      <c r="AF2514">
        <f t="shared" si="639"/>
        <v>0</v>
      </c>
    </row>
    <row r="2515" spans="1:32" ht="60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624"/>
        <v>0</v>
      </c>
      <c r="P2515" s="8" t="e">
        <f t="shared" si="625"/>
        <v>#DIV/0!</v>
      </c>
      <c r="Q2515" t="s">
        <v>8336</v>
      </c>
      <c r="R2515" t="s">
        <v>8353</v>
      </c>
      <c r="S2515" s="12">
        <f t="shared" si="626"/>
        <v>42791.63181712963</v>
      </c>
      <c r="T2515" s="12">
        <f t="shared" si="627"/>
        <v>42731.63181712963</v>
      </c>
      <c r="U2515">
        <f t="shared" si="628"/>
        <v>0</v>
      </c>
      <c r="V2515">
        <f t="shared" si="629"/>
        <v>0</v>
      </c>
      <c r="W2515">
        <f t="shared" si="630"/>
        <v>0</v>
      </c>
      <c r="X2515">
        <f t="shared" si="631"/>
        <v>0</v>
      </c>
      <c r="Y2515">
        <f t="shared" si="632"/>
        <v>0</v>
      </c>
      <c r="Z2515">
        <f t="shared" si="633"/>
        <v>0</v>
      </c>
      <c r="AA2515">
        <f t="shared" si="634"/>
        <v>0</v>
      </c>
      <c r="AB2515">
        <f t="shared" si="635"/>
        <v>0</v>
      </c>
      <c r="AC2515">
        <f t="shared" si="636"/>
        <v>0</v>
      </c>
      <c r="AD2515">
        <f t="shared" si="637"/>
        <v>0</v>
      </c>
      <c r="AE2515">
        <f t="shared" si="638"/>
        <v>0</v>
      </c>
      <c r="AF2515">
        <f t="shared" si="639"/>
        <v>1</v>
      </c>
    </row>
    <row r="2516" spans="1:32" ht="60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624"/>
        <v>1.7500000000000002E-2</v>
      </c>
      <c r="P2516" s="8">
        <f t="shared" si="625"/>
        <v>52.5</v>
      </c>
      <c r="Q2516" t="s">
        <v>8336</v>
      </c>
      <c r="R2516" t="s">
        <v>8353</v>
      </c>
      <c r="S2516" s="12">
        <f t="shared" si="626"/>
        <v>41871.014780092592</v>
      </c>
      <c r="T2516" s="12">
        <f t="shared" si="627"/>
        <v>41854.014780092592</v>
      </c>
      <c r="U2516">
        <f t="shared" si="628"/>
        <v>0</v>
      </c>
      <c r="V2516">
        <f t="shared" si="629"/>
        <v>0</v>
      </c>
      <c r="W2516">
        <f t="shared" si="630"/>
        <v>0</v>
      </c>
      <c r="X2516">
        <f t="shared" si="631"/>
        <v>1</v>
      </c>
      <c r="Y2516">
        <f t="shared" si="632"/>
        <v>0</v>
      </c>
      <c r="Z2516">
        <f t="shared" si="633"/>
        <v>0</v>
      </c>
      <c r="AA2516">
        <f t="shared" si="634"/>
        <v>0</v>
      </c>
      <c r="AB2516">
        <f t="shared" si="635"/>
        <v>0</v>
      </c>
      <c r="AC2516">
        <f t="shared" si="636"/>
        <v>0</v>
      </c>
      <c r="AD2516">
        <f t="shared" si="637"/>
        <v>0</v>
      </c>
      <c r="AE2516">
        <f t="shared" si="638"/>
        <v>0</v>
      </c>
      <c r="AF2516">
        <f t="shared" si="639"/>
        <v>0</v>
      </c>
    </row>
    <row r="2517" spans="1:32" ht="60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624"/>
        <v>0.186</v>
      </c>
      <c r="P2517" s="8">
        <f t="shared" si="625"/>
        <v>77.5</v>
      </c>
      <c r="Q2517" t="s">
        <v>8336</v>
      </c>
      <c r="R2517" t="s">
        <v>8353</v>
      </c>
      <c r="S2517" s="12">
        <f t="shared" si="626"/>
        <v>42057.464733796296</v>
      </c>
      <c r="T2517" s="12">
        <f t="shared" si="627"/>
        <v>42027.464733796296</v>
      </c>
      <c r="U2517">
        <f t="shared" si="628"/>
        <v>0</v>
      </c>
      <c r="V2517">
        <f t="shared" si="629"/>
        <v>0</v>
      </c>
      <c r="W2517">
        <f t="shared" si="630"/>
        <v>1</v>
      </c>
      <c r="X2517">
        <f t="shared" si="631"/>
        <v>0</v>
      </c>
      <c r="Y2517">
        <f t="shared" si="632"/>
        <v>0</v>
      </c>
      <c r="Z2517">
        <f t="shared" si="633"/>
        <v>0</v>
      </c>
      <c r="AA2517">
        <f t="shared" si="634"/>
        <v>0</v>
      </c>
      <c r="AB2517">
        <f t="shared" si="635"/>
        <v>0</v>
      </c>
      <c r="AC2517">
        <f t="shared" si="636"/>
        <v>0</v>
      </c>
      <c r="AD2517">
        <f t="shared" si="637"/>
        <v>0</v>
      </c>
      <c r="AE2517">
        <f t="shared" si="638"/>
        <v>0</v>
      </c>
      <c r="AF2517">
        <f t="shared" si="639"/>
        <v>0</v>
      </c>
    </row>
    <row r="2518" spans="1:32" ht="60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624"/>
        <v>0</v>
      </c>
      <c r="P2518" s="8" t="e">
        <f t="shared" si="625"/>
        <v>#DIV/0!</v>
      </c>
      <c r="Q2518" t="s">
        <v>8336</v>
      </c>
      <c r="R2518" t="s">
        <v>8353</v>
      </c>
      <c r="S2518" s="12">
        <f t="shared" si="626"/>
        <v>41972.3200462963</v>
      </c>
      <c r="T2518" s="12">
        <f t="shared" si="627"/>
        <v>41942.278379629628</v>
      </c>
      <c r="U2518">
        <f t="shared" si="628"/>
        <v>0</v>
      </c>
      <c r="V2518">
        <f t="shared" si="629"/>
        <v>0</v>
      </c>
      <c r="W2518">
        <f t="shared" si="630"/>
        <v>0</v>
      </c>
      <c r="X2518">
        <f t="shared" si="631"/>
        <v>0</v>
      </c>
      <c r="Y2518">
        <f t="shared" si="632"/>
        <v>0</v>
      </c>
      <c r="Z2518">
        <f t="shared" si="633"/>
        <v>1</v>
      </c>
      <c r="AA2518">
        <f t="shared" si="634"/>
        <v>0</v>
      </c>
      <c r="AB2518">
        <f t="shared" si="635"/>
        <v>0</v>
      </c>
      <c r="AC2518">
        <f t="shared" si="636"/>
        <v>0</v>
      </c>
      <c r="AD2518">
        <f t="shared" si="637"/>
        <v>0</v>
      </c>
      <c r="AE2518">
        <f t="shared" si="638"/>
        <v>0</v>
      </c>
      <c r="AF2518">
        <f t="shared" si="639"/>
        <v>0</v>
      </c>
    </row>
    <row r="2519" spans="1:32" ht="60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624"/>
        <v>9.8166666666666666E-2</v>
      </c>
      <c r="P2519" s="8">
        <f t="shared" si="625"/>
        <v>53.545454545454547</v>
      </c>
      <c r="Q2519" t="s">
        <v>8336</v>
      </c>
      <c r="R2519" t="s">
        <v>8353</v>
      </c>
      <c r="S2519" s="12">
        <f t="shared" si="626"/>
        <v>42082.385763888888</v>
      </c>
      <c r="T2519" s="12">
        <f t="shared" si="627"/>
        <v>42052.427430555559</v>
      </c>
      <c r="U2519">
        <f t="shared" si="628"/>
        <v>0</v>
      </c>
      <c r="V2519">
        <f t="shared" si="629"/>
        <v>0</v>
      </c>
      <c r="W2519">
        <f t="shared" si="630"/>
        <v>0</v>
      </c>
      <c r="X2519">
        <f t="shared" si="631"/>
        <v>0</v>
      </c>
      <c r="Y2519">
        <f t="shared" si="632"/>
        <v>1</v>
      </c>
      <c r="Z2519">
        <f t="shared" si="633"/>
        <v>0</v>
      </c>
      <c r="AA2519">
        <f t="shared" si="634"/>
        <v>0</v>
      </c>
      <c r="AB2519">
        <f t="shared" si="635"/>
        <v>0</v>
      </c>
      <c r="AC2519">
        <f t="shared" si="636"/>
        <v>0</v>
      </c>
      <c r="AD2519">
        <f t="shared" si="637"/>
        <v>0</v>
      </c>
      <c r="AE2519">
        <f t="shared" si="638"/>
        <v>0</v>
      </c>
      <c r="AF2519">
        <f t="shared" si="639"/>
        <v>0</v>
      </c>
    </row>
    <row r="2520" spans="1:32" ht="45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624"/>
        <v>0</v>
      </c>
      <c r="P2520" s="8" t="e">
        <f t="shared" si="625"/>
        <v>#DIV/0!</v>
      </c>
      <c r="Q2520" t="s">
        <v>8336</v>
      </c>
      <c r="R2520" t="s">
        <v>8353</v>
      </c>
      <c r="S2520" s="12">
        <f t="shared" si="626"/>
        <v>41956.347546296296</v>
      </c>
      <c r="T2520" s="12">
        <f t="shared" si="627"/>
        <v>41926.305879629632</v>
      </c>
      <c r="U2520">
        <f t="shared" si="628"/>
        <v>0</v>
      </c>
      <c r="V2520">
        <f t="shared" si="629"/>
        <v>0</v>
      </c>
      <c r="W2520">
        <f t="shared" si="630"/>
        <v>1</v>
      </c>
      <c r="X2520">
        <f t="shared" si="631"/>
        <v>0</v>
      </c>
      <c r="Y2520">
        <f t="shared" si="632"/>
        <v>0</v>
      </c>
      <c r="Z2520">
        <f t="shared" si="633"/>
        <v>0</v>
      </c>
      <c r="AA2520">
        <f t="shared" si="634"/>
        <v>0</v>
      </c>
      <c r="AB2520">
        <f t="shared" si="635"/>
        <v>0</v>
      </c>
      <c r="AC2520">
        <f t="shared" si="636"/>
        <v>0</v>
      </c>
      <c r="AD2520">
        <f t="shared" si="637"/>
        <v>0</v>
      </c>
      <c r="AE2520">
        <f t="shared" si="638"/>
        <v>0</v>
      </c>
      <c r="AF2520">
        <f t="shared" si="639"/>
        <v>0</v>
      </c>
    </row>
    <row r="2521" spans="1:32" ht="45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624"/>
        <v>4.3333333333333331E-4</v>
      </c>
      <c r="P2521" s="8">
        <f t="shared" si="625"/>
        <v>16.25</v>
      </c>
      <c r="Q2521" t="s">
        <v>8336</v>
      </c>
      <c r="R2521" t="s">
        <v>8353</v>
      </c>
      <c r="S2521" s="12">
        <f t="shared" si="626"/>
        <v>41838.780138888891</v>
      </c>
      <c r="T2521" s="12">
        <f t="shared" si="627"/>
        <v>41808.780138888891</v>
      </c>
      <c r="U2521">
        <f t="shared" si="628"/>
        <v>0</v>
      </c>
      <c r="V2521">
        <f t="shared" si="629"/>
        <v>0</v>
      </c>
      <c r="W2521">
        <f t="shared" si="630"/>
        <v>0</v>
      </c>
      <c r="X2521">
        <f t="shared" si="631"/>
        <v>0</v>
      </c>
      <c r="Y2521">
        <f t="shared" si="632"/>
        <v>0</v>
      </c>
      <c r="Z2521">
        <f t="shared" si="633"/>
        <v>0</v>
      </c>
      <c r="AA2521">
        <f t="shared" si="634"/>
        <v>0</v>
      </c>
      <c r="AB2521">
        <f t="shared" si="635"/>
        <v>0</v>
      </c>
      <c r="AC2521">
        <f t="shared" si="636"/>
        <v>0</v>
      </c>
      <c r="AD2521">
        <f t="shared" si="637"/>
        <v>0</v>
      </c>
      <c r="AE2521">
        <f t="shared" si="638"/>
        <v>0</v>
      </c>
      <c r="AF2521">
        <f t="shared" si="639"/>
        <v>1</v>
      </c>
    </row>
    <row r="2522" spans="1:32" ht="60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624"/>
        <v>0</v>
      </c>
      <c r="P2522" s="8" t="e">
        <f t="shared" si="625"/>
        <v>#DIV/0!</v>
      </c>
      <c r="Q2522" t="s">
        <v>8336</v>
      </c>
      <c r="R2522" t="s">
        <v>8353</v>
      </c>
      <c r="S2522" s="12">
        <f t="shared" si="626"/>
        <v>42658.431250000001</v>
      </c>
      <c r="T2522" s="12">
        <f t="shared" si="627"/>
        <v>42612.225520833337</v>
      </c>
      <c r="U2522">
        <f t="shared" si="628"/>
        <v>0</v>
      </c>
      <c r="V2522">
        <f t="shared" si="629"/>
        <v>0</v>
      </c>
      <c r="W2522">
        <f t="shared" si="630"/>
        <v>0</v>
      </c>
      <c r="X2522">
        <f t="shared" si="631"/>
        <v>0</v>
      </c>
      <c r="Y2522">
        <f t="shared" si="632"/>
        <v>0</v>
      </c>
      <c r="Z2522">
        <f t="shared" si="633"/>
        <v>0</v>
      </c>
      <c r="AA2522">
        <f t="shared" si="634"/>
        <v>0</v>
      </c>
      <c r="AB2522">
        <f t="shared" si="635"/>
        <v>0</v>
      </c>
      <c r="AC2522">
        <f t="shared" si="636"/>
        <v>0</v>
      </c>
      <c r="AD2522">
        <f t="shared" si="637"/>
        <v>0</v>
      </c>
      <c r="AE2522">
        <f t="shared" si="638"/>
        <v>0</v>
      </c>
      <c r="AF2522">
        <f t="shared" si="639"/>
        <v>1</v>
      </c>
    </row>
    <row r="2523" spans="1:32" ht="60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624"/>
        <v>1.0948792000000001</v>
      </c>
      <c r="P2523" s="8">
        <f t="shared" si="625"/>
        <v>103.68174242424243</v>
      </c>
      <c r="Q2523" t="s">
        <v>8325</v>
      </c>
      <c r="R2523" t="s">
        <v>8354</v>
      </c>
      <c r="S2523" s="12">
        <f t="shared" si="626"/>
        <v>42290.592835648145</v>
      </c>
      <c r="T2523" s="12">
        <f t="shared" si="627"/>
        <v>42269.592835648145</v>
      </c>
      <c r="U2523">
        <f t="shared" si="628"/>
        <v>0</v>
      </c>
      <c r="V2523">
        <f t="shared" si="629"/>
        <v>0</v>
      </c>
      <c r="W2523">
        <f t="shared" si="630"/>
        <v>0</v>
      </c>
      <c r="X2523">
        <f t="shared" si="631"/>
        <v>1</v>
      </c>
      <c r="Y2523">
        <f t="shared" si="632"/>
        <v>0</v>
      </c>
      <c r="Z2523">
        <f t="shared" si="633"/>
        <v>0</v>
      </c>
      <c r="AA2523">
        <f t="shared" si="634"/>
        <v>0</v>
      </c>
      <c r="AB2523">
        <f t="shared" si="635"/>
        <v>0</v>
      </c>
      <c r="AC2523">
        <f t="shared" si="636"/>
        <v>0</v>
      </c>
      <c r="AD2523">
        <f t="shared" si="637"/>
        <v>0</v>
      </c>
      <c r="AE2523">
        <f t="shared" si="638"/>
        <v>0</v>
      </c>
      <c r="AF2523">
        <f t="shared" si="639"/>
        <v>0</v>
      </c>
    </row>
    <row r="2524" spans="1:32" ht="60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624"/>
        <v>1</v>
      </c>
      <c r="P2524" s="8">
        <f t="shared" si="625"/>
        <v>185.18518518518519</v>
      </c>
      <c r="Q2524" t="s">
        <v>8325</v>
      </c>
      <c r="R2524" t="s">
        <v>8354</v>
      </c>
      <c r="S2524" s="12">
        <f t="shared" si="626"/>
        <v>42482.244444444441</v>
      </c>
      <c r="T2524" s="12">
        <f t="shared" si="627"/>
        <v>42460.198611111111</v>
      </c>
      <c r="U2524">
        <f t="shared" si="628"/>
        <v>0</v>
      </c>
      <c r="V2524">
        <f t="shared" si="629"/>
        <v>0</v>
      </c>
      <c r="W2524">
        <f t="shared" si="630"/>
        <v>1</v>
      </c>
      <c r="X2524">
        <f t="shared" si="631"/>
        <v>0</v>
      </c>
      <c r="Y2524">
        <f t="shared" si="632"/>
        <v>0</v>
      </c>
      <c r="Z2524">
        <f t="shared" si="633"/>
        <v>0</v>
      </c>
      <c r="AA2524">
        <f t="shared" si="634"/>
        <v>0</v>
      </c>
      <c r="AB2524">
        <f t="shared" si="635"/>
        <v>0</v>
      </c>
      <c r="AC2524">
        <f t="shared" si="636"/>
        <v>0</v>
      </c>
      <c r="AD2524">
        <f t="shared" si="637"/>
        <v>0</v>
      </c>
      <c r="AE2524">
        <f t="shared" si="638"/>
        <v>0</v>
      </c>
      <c r="AF2524">
        <f t="shared" si="639"/>
        <v>0</v>
      </c>
    </row>
    <row r="2525" spans="1:32" ht="45" x14ac:dyDescent="0.25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624"/>
        <v>1.5644444444444445</v>
      </c>
      <c r="P2525" s="8">
        <f t="shared" si="625"/>
        <v>54.153846153846153</v>
      </c>
      <c r="Q2525" t="s">
        <v>8325</v>
      </c>
      <c r="R2525" t="s">
        <v>8354</v>
      </c>
      <c r="S2525" s="12">
        <f t="shared" si="626"/>
        <v>41960.642268518517</v>
      </c>
      <c r="T2525" s="12">
        <f t="shared" si="627"/>
        <v>41930.600601851853</v>
      </c>
      <c r="U2525">
        <f t="shared" si="628"/>
        <v>1</v>
      </c>
      <c r="V2525">
        <f t="shared" si="629"/>
        <v>0</v>
      </c>
      <c r="W2525">
        <f t="shared" si="630"/>
        <v>0</v>
      </c>
      <c r="X2525">
        <f t="shared" si="631"/>
        <v>0</v>
      </c>
      <c r="Y2525">
        <f t="shared" si="632"/>
        <v>0</v>
      </c>
      <c r="Z2525">
        <f t="shared" si="633"/>
        <v>0</v>
      </c>
      <c r="AA2525">
        <f t="shared" si="634"/>
        <v>0</v>
      </c>
      <c r="AB2525">
        <f t="shared" si="635"/>
        <v>0</v>
      </c>
      <c r="AC2525">
        <f t="shared" si="636"/>
        <v>0</v>
      </c>
      <c r="AD2525">
        <f t="shared" si="637"/>
        <v>0</v>
      </c>
      <c r="AE2525">
        <f t="shared" si="638"/>
        <v>0</v>
      </c>
      <c r="AF2525">
        <f t="shared" si="639"/>
        <v>0</v>
      </c>
    </row>
    <row r="2526" spans="1:32" ht="45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624"/>
        <v>1.016</v>
      </c>
      <c r="P2526" s="8">
        <f t="shared" si="625"/>
        <v>177.2093023255814</v>
      </c>
      <c r="Q2526" t="s">
        <v>8325</v>
      </c>
      <c r="R2526" t="s">
        <v>8354</v>
      </c>
      <c r="S2526" s="12">
        <f t="shared" si="626"/>
        <v>41993.8125</v>
      </c>
      <c r="T2526" s="12">
        <f t="shared" si="627"/>
        <v>41961.432372685187</v>
      </c>
      <c r="U2526">
        <f t="shared" si="628"/>
        <v>0</v>
      </c>
      <c r="V2526">
        <f t="shared" si="629"/>
        <v>0</v>
      </c>
      <c r="W2526">
        <f t="shared" si="630"/>
        <v>1</v>
      </c>
      <c r="X2526">
        <f t="shared" si="631"/>
        <v>0</v>
      </c>
      <c r="Y2526">
        <f t="shared" si="632"/>
        <v>0</v>
      </c>
      <c r="Z2526">
        <f t="shared" si="633"/>
        <v>0</v>
      </c>
      <c r="AA2526">
        <f t="shared" si="634"/>
        <v>0</v>
      </c>
      <c r="AB2526">
        <f t="shared" si="635"/>
        <v>0</v>
      </c>
      <c r="AC2526">
        <f t="shared" si="636"/>
        <v>0</v>
      </c>
      <c r="AD2526">
        <f t="shared" si="637"/>
        <v>0</v>
      </c>
      <c r="AE2526">
        <f t="shared" si="638"/>
        <v>0</v>
      </c>
      <c r="AF2526">
        <f t="shared" si="639"/>
        <v>0</v>
      </c>
    </row>
    <row r="2527" spans="1:32" ht="45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624"/>
        <v>1.00325</v>
      </c>
      <c r="P2527" s="8">
        <f t="shared" si="625"/>
        <v>100.325</v>
      </c>
      <c r="Q2527" t="s">
        <v>8325</v>
      </c>
      <c r="R2527" t="s">
        <v>8354</v>
      </c>
      <c r="S2527" s="12">
        <f t="shared" si="626"/>
        <v>41088.469571759255</v>
      </c>
      <c r="T2527" s="12">
        <f t="shared" si="627"/>
        <v>41058.469571759255</v>
      </c>
      <c r="U2527">
        <f t="shared" si="628"/>
        <v>0</v>
      </c>
      <c r="V2527">
        <f t="shared" si="629"/>
        <v>0</v>
      </c>
      <c r="W2527">
        <f t="shared" si="630"/>
        <v>1</v>
      </c>
      <c r="X2527">
        <f t="shared" si="631"/>
        <v>0</v>
      </c>
      <c r="Y2527">
        <f t="shared" si="632"/>
        <v>0</v>
      </c>
      <c r="Z2527">
        <f t="shared" si="633"/>
        <v>0</v>
      </c>
      <c r="AA2527">
        <f t="shared" si="634"/>
        <v>0</v>
      </c>
      <c r="AB2527">
        <f t="shared" si="635"/>
        <v>0</v>
      </c>
      <c r="AC2527">
        <f t="shared" si="636"/>
        <v>0</v>
      </c>
      <c r="AD2527">
        <f t="shared" si="637"/>
        <v>0</v>
      </c>
      <c r="AE2527">
        <f t="shared" si="638"/>
        <v>0</v>
      </c>
      <c r="AF2527">
        <f t="shared" si="639"/>
        <v>0</v>
      </c>
    </row>
    <row r="2528" spans="1:32" ht="45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624"/>
        <v>1.1294999999999999</v>
      </c>
      <c r="P2528" s="8">
        <f t="shared" si="625"/>
        <v>136.90909090909091</v>
      </c>
      <c r="Q2528" t="s">
        <v>8325</v>
      </c>
      <c r="R2528" t="s">
        <v>8354</v>
      </c>
      <c r="S2528" s="12">
        <f t="shared" si="626"/>
        <v>41980.832638888889</v>
      </c>
      <c r="T2528" s="12">
        <f t="shared" si="627"/>
        <v>41952.716134259259</v>
      </c>
      <c r="U2528">
        <f t="shared" si="628"/>
        <v>0</v>
      </c>
      <c r="V2528">
        <f t="shared" si="629"/>
        <v>1</v>
      </c>
      <c r="W2528">
        <f t="shared" si="630"/>
        <v>0</v>
      </c>
      <c r="X2528">
        <f t="shared" si="631"/>
        <v>0</v>
      </c>
      <c r="Y2528">
        <f t="shared" si="632"/>
        <v>0</v>
      </c>
      <c r="Z2528">
        <f t="shared" si="633"/>
        <v>0</v>
      </c>
      <c r="AA2528">
        <f t="shared" si="634"/>
        <v>0</v>
      </c>
      <c r="AB2528">
        <f t="shared" si="635"/>
        <v>0</v>
      </c>
      <c r="AC2528">
        <f t="shared" si="636"/>
        <v>0</v>
      </c>
      <c r="AD2528">
        <f t="shared" si="637"/>
        <v>0</v>
      </c>
      <c r="AE2528">
        <f t="shared" si="638"/>
        <v>0</v>
      </c>
      <c r="AF2528">
        <f t="shared" si="639"/>
        <v>0</v>
      </c>
    </row>
    <row r="2529" spans="1:32" ht="45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624"/>
        <v>1.02125</v>
      </c>
      <c r="P2529" s="8">
        <f t="shared" si="625"/>
        <v>57.535211267605632</v>
      </c>
      <c r="Q2529" t="s">
        <v>8325</v>
      </c>
      <c r="R2529" t="s">
        <v>8354</v>
      </c>
      <c r="S2529" s="12">
        <f t="shared" si="626"/>
        <v>41564.790972222225</v>
      </c>
      <c r="T2529" s="12">
        <f t="shared" si="627"/>
        <v>41546.37605324074</v>
      </c>
      <c r="U2529">
        <f t="shared" si="628"/>
        <v>0</v>
      </c>
      <c r="V2529">
        <f t="shared" si="629"/>
        <v>1</v>
      </c>
      <c r="W2529">
        <f t="shared" si="630"/>
        <v>0</v>
      </c>
      <c r="X2529">
        <f t="shared" si="631"/>
        <v>0</v>
      </c>
      <c r="Y2529">
        <f t="shared" si="632"/>
        <v>0</v>
      </c>
      <c r="Z2529">
        <f t="shared" si="633"/>
        <v>0</v>
      </c>
      <c r="AA2529">
        <f t="shared" si="634"/>
        <v>0</v>
      </c>
      <c r="AB2529">
        <f t="shared" si="635"/>
        <v>0</v>
      </c>
      <c r="AC2529">
        <f t="shared" si="636"/>
        <v>0</v>
      </c>
      <c r="AD2529">
        <f t="shared" si="637"/>
        <v>0</v>
      </c>
      <c r="AE2529">
        <f t="shared" si="638"/>
        <v>0</v>
      </c>
      <c r="AF2529">
        <f t="shared" si="639"/>
        <v>0</v>
      </c>
    </row>
    <row r="2530" spans="1:32" ht="60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624"/>
        <v>1.0724974999999999</v>
      </c>
      <c r="P2530" s="8">
        <f t="shared" si="625"/>
        <v>52.962839506172834</v>
      </c>
      <c r="Q2530" t="s">
        <v>8325</v>
      </c>
      <c r="R2530" t="s">
        <v>8354</v>
      </c>
      <c r="S2530" s="12">
        <f t="shared" si="626"/>
        <v>42236.083333333328</v>
      </c>
      <c r="T2530" s="12">
        <f t="shared" si="627"/>
        <v>42217.459525462968</v>
      </c>
      <c r="U2530">
        <f t="shared" si="628"/>
        <v>0</v>
      </c>
      <c r="V2530">
        <f t="shared" si="629"/>
        <v>1</v>
      </c>
      <c r="W2530">
        <f t="shared" si="630"/>
        <v>0</v>
      </c>
      <c r="X2530">
        <f t="shared" si="631"/>
        <v>0</v>
      </c>
      <c r="Y2530">
        <f t="shared" si="632"/>
        <v>0</v>
      </c>
      <c r="Z2530">
        <f t="shared" si="633"/>
        <v>0</v>
      </c>
      <c r="AA2530">
        <f t="shared" si="634"/>
        <v>0</v>
      </c>
      <c r="AB2530">
        <f t="shared" si="635"/>
        <v>0</v>
      </c>
      <c r="AC2530">
        <f t="shared" si="636"/>
        <v>0</v>
      </c>
      <c r="AD2530">
        <f t="shared" si="637"/>
        <v>0</v>
      </c>
      <c r="AE2530">
        <f t="shared" si="638"/>
        <v>0</v>
      </c>
      <c r="AF2530">
        <f t="shared" si="639"/>
        <v>0</v>
      </c>
    </row>
    <row r="2531" spans="1:32" ht="30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624"/>
        <v>1.0428333333333333</v>
      </c>
      <c r="P2531" s="8">
        <f t="shared" si="625"/>
        <v>82.328947368421055</v>
      </c>
      <c r="Q2531" t="s">
        <v>8325</v>
      </c>
      <c r="R2531" t="s">
        <v>8354</v>
      </c>
      <c r="S2531" s="12">
        <f t="shared" si="626"/>
        <v>40992.6640625</v>
      </c>
      <c r="T2531" s="12">
        <f t="shared" si="627"/>
        <v>40947.705729166664</v>
      </c>
      <c r="U2531">
        <f t="shared" si="628"/>
        <v>0</v>
      </c>
      <c r="V2531">
        <f t="shared" si="629"/>
        <v>0</v>
      </c>
      <c r="W2531">
        <f t="shared" si="630"/>
        <v>1</v>
      </c>
      <c r="X2531">
        <f t="shared" si="631"/>
        <v>0</v>
      </c>
      <c r="Y2531">
        <f t="shared" si="632"/>
        <v>0</v>
      </c>
      <c r="Z2531">
        <f t="shared" si="633"/>
        <v>0</v>
      </c>
      <c r="AA2531">
        <f t="shared" si="634"/>
        <v>0</v>
      </c>
      <c r="AB2531">
        <f t="shared" si="635"/>
        <v>0</v>
      </c>
      <c r="AC2531">
        <f t="shared" si="636"/>
        <v>0</v>
      </c>
      <c r="AD2531">
        <f t="shared" si="637"/>
        <v>0</v>
      </c>
      <c r="AE2531">
        <f t="shared" si="638"/>
        <v>0</v>
      </c>
      <c r="AF2531">
        <f t="shared" si="639"/>
        <v>0</v>
      </c>
    </row>
    <row r="2532" spans="1:32" ht="45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624"/>
        <v>1</v>
      </c>
      <c r="P2532" s="8">
        <f t="shared" si="625"/>
        <v>135.41666666666666</v>
      </c>
      <c r="Q2532" t="s">
        <v>8325</v>
      </c>
      <c r="R2532" t="s">
        <v>8354</v>
      </c>
      <c r="S2532" s="12">
        <f t="shared" si="626"/>
        <v>42113.826388888891</v>
      </c>
      <c r="T2532" s="12">
        <f t="shared" si="627"/>
        <v>42081.489641203705</v>
      </c>
      <c r="U2532">
        <f t="shared" si="628"/>
        <v>0</v>
      </c>
      <c r="V2532">
        <f t="shared" si="629"/>
        <v>0</v>
      </c>
      <c r="W2532">
        <f t="shared" si="630"/>
        <v>1</v>
      </c>
      <c r="X2532">
        <f t="shared" si="631"/>
        <v>0</v>
      </c>
      <c r="Y2532">
        <f t="shared" si="632"/>
        <v>0</v>
      </c>
      <c r="Z2532">
        <f t="shared" si="633"/>
        <v>0</v>
      </c>
      <c r="AA2532">
        <f t="shared" si="634"/>
        <v>0</v>
      </c>
      <c r="AB2532">
        <f t="shared" si="635"/>
        <v>0</v>
      </c>
      <c r="AC2532">
        <f t="shared" si="636"/>
        <v>0</v>
      </c>
      <c r="AD2532">
        <f t="shared" si="637"/>
        <v>0</v>
      </c>
      <c r="AE2532">
        <f t="shared" si="638"/>
        <v>0</v>
      </c>
      <c r="AF2532">
        <f t="shared" si="639"/>
        <v>0</v>
      </c>
    </row>
    <row r="2533" spans="1:32" ht="60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624"/>
        <v>1.004</v>
      </c>
      <c r="P2533" s="8">
        <f t="shared" si="625"/>
        <v>74.06557377049181</v>
      </c>
      <c r="Q2533" t="s">
        <v>8325</v>
      </c>
      <c r="R2533" t="s">
        <v>8354</v>
      </c>
      <c r="S2533" s="12">
        <f t="shared" si="626"/>
        <v>42230.790972222225</v>
      </c>
      <c r="T2533" s="12">
        <f t="shared" si="627"/>
        <v>42208.305023148147</v>
      </c>
      <c r="U2533">
        <f t="shared" si="628"/>
        <v>0</v>
      </c>
      <c r="V2533">
        <f t="shared" si="629"/>
        <v>1</v>
      </c>
      <c r="W2533">
        <f t="shared" si="630"/>
        <v>0</v>
      </c>
      <c r="X2533">
        <f t="shared" si="631"/>
        <v>0</v>
      </c>
      <c r="Y2533">
        <f t="shared" si="632"/>
        <v>0</v>
      </c>
      <c r="Z2533">
        <f t="shared" si="633"/>
        <v>0</v>
      </c>
      <c r="AA2533">
        <f t="shared" si="634"/>
        <v>0</v>
      </c>
      <c r="AB2533">
        <f t="shared" si="635"/>
        <v>0</v>
      </c>
      <c r="AC2533">
        <f t="shared" si="636"/>
        <v>0</v>
      </c>
      <c r="AD2533">
        <f t="shared" si="637"/>
        <v>0</v>
      </c>
      <c r="AE2533">
        <f t="shared" si="638"/>
        <v>0</v>
      </c>
      <c r="AF2533">
        <f t="shared" si="639"/>
        <v>0</v>
      </c>
    </row>
    <row r="2534" spans="1:32" ht="60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624"/>
        <v>1.26125</v>
      </c>
      <c r="P2534" s="8">
        <f t="shared" si="625"/>
        <v>84.083333333333329</v>
      </c>
      <c r="Q2534" t="s">
        <v>8325</v>
      </c>
      <c r="R2534" t="s">
        <v>8354</v>
      </c>
      <c r="S2534" s="12">
        <f t="shared" si="626"/>
        <v>41137.474143518521</v>
      </c>
      <c r="T2534" s="12">
        <f t="shared" si="627"/>
        <v>41107.474143518521</v>
      </c>
      <c r="U2534">
        <f t="shared" si="628"/>
        <v>0</v>
      </c>
      <c r="V2534">
        <f t="shared" si="629"/>
        <v>1</v>
      </c>
      <c r="W2534">
        <f t="shared" si="630"/>
        <v>0</v>
      </c>
      <c r="X2534">
        <f t="shared" si="631"/>
        <v>0</v>
      </c>
      <c r="Y2534">
        <f t="shared" si="632"/>
        <v>0</v>
      </c>
      <c r="Z2534">
        <f t="shared" si="633"/>
        <v>0</v>
      </c>
      <c r="AA2534">
        <f t="shared" si="634"/>
        <v>0</v>
      </c>
      <c r="AB2534">
        <f t="shared" si="635"/>
        <v>0</v>
      </c>
      <c r="AC2534">
        <f t="shared" si="636"/>
        <v>0</v>
      </c>
      <c r="AD2534">
        <f t="shared" si="637"/>
        <v>0</v>
      </c>
      <c r="AE2534">
        <f t="shared" si="638"/>
        <v>0</v>
      </c>
      <c r="AF2534">
        <f t="shared" si="639"/>
        <v>0</v>
      </c>
    </row>
    <row r="2535" spans="1:32" ht="60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624"/>
        <v>1.1066666666666667</v>
      </c>
      <c r="P2535" s="8">
        <f t="shared" si="625"/>
        <v>61.029411764705884</v>
      </c>
      <c r="Q2535" t="s">
        <v>8325</v>
      </c>
      <c r="R2535" t="s">
        <v>8354</v>
      </c>
      <c r="S2535" s="12">
        <f t="shared" si="626"/>
        <v>41334.375787037039</v>
      </c>
      <c r="T2535" s="12">
        <f t="shared" si="627"/>
        <v>41304.376284722224</v>
      </c>
      <c r="U2535">
        <f t="shared" si="628"/>
        <v>0</v>
      </c>
      <c r="V2535">
        <f t="shared" si="629"/>
        <v>0</v>
      </c>
      <c r="W2535">
        <f t="shared" si="630"/>
        <v>1</v>
      </c>
      <c r="X2535">
        <f t="shared" si="631"/>
        <v>0</v>
      </c>
      <c r="Y2535">
        <f t="shared" si="632"/>
        <v>0</v>
      </c>
      <c r="Z2535">
        <f t="shared" si="633"/>
        <v>0</v>
      </c>
      <c r="AA2535">
        <f t="shared" si="634"/>
        <v>0</v>
      </c>
      <c r="AB2535">
        <f t="shared" si="635"/>
        <v>0</v>
      </c>
      <c r="AC2535">
        <f t="shared" si="636"/>
        <v>0</v>
      </c>
      <c r="AD2535">
        <f t="shared" si="637"/>
        <v>0</v>
      </c>
      <c r="AE2535">
        <f t="shared" si="638"/>
        <v>0</v>
      </c>
      <c r="AF2535">
        <f t="shared" si="639"/>
        <v>0</v>
      </c>
    </row>
    <row r="2536" spans="1:32" ht="75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624"/>
        <v>1.05</v>
      </c>
      <c r="P2536" s="8">
        <f t="shared" si="625"/>
        <v>150</v>
      </c>
      <c r="Q2536" t="s">
        <v>8325</v>
      </c>
      <c r="R2536" t="s">
        <v>8354</v>
      </c>
      <c r="S2536" s="12">
        <f t="shared" si="626"/>
        <v>40178.875</v>
      </c>
      <c r="T2536" s="12">
        <f t="shared" si="627"/>
        <v>40127.325370370367</v>
      </c>
      <c r="U2536">
        <f t="shared" si="628"/>
        <v>0</v>
      </c>
      <c r="V2536">
        <f t="shared" si="629"/>
        <v>1</v>
      </c>
      <c r="W2536">
        <f t="shared" si="630"/>
        <v>0</v>
      </c>
      <c r="X2536">
        <f t="shared" si="631"/>
        <v>0</v>
      </c>
      <c r="Y2536">
        <f t="shared" si="632"/>
        <v>0</v>
      </c>
      <c r="Z2536">
        <f t="shared" si="633"/>
        <v>0</v>
      </c>
      <c r="AA2536">
        <f t="shared" si="634"/>
        <v>0</v>
      </c>
      <c r="AB2536">
        <f t="shared" si="635"/>
        <v>0</v>
      </c>
      <c r="AC2536">
        <f t="shared" si="636"/>
        <v>0</v>
      </c>
      <c r="AD2536">
        <f t="shared" si="637"/>
        <v>0</v>
      </c>
      <c r="AE2536">
        <f t="shared" si="638"/>
        <v>0</v>
      </c>
      <c r="AF2536">
        <f t="shared" si="639"/>
        <v>0</v>
      </c>
    </row>
    <row r="2537" spans="1:32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624"/>
        <v>1.03775</v>
      </c>
      <c r="P2537" s="8">
        <f t="shared" si="625"/>
        <v>266.08974358974359</v>
      </c>
      <c r="Q2537" t="s">
        <v>8325</v>
      </c>
      <c r="R2537" t="s">
        <v>8354</v>
      </c>
      <c r="S2537" s="12">
        <f t="shared" si="626"/>
        <v>41974.457696759258</v>
      </c>
      <c r="T2537" s="12">
        <f t="shared" si="627"/>
        <v>41943.416030092594</v>
      </c>
      <c r="U2537">
        <f t="shared" si="628"/>
        <v>0</v>
      </c>
      <c r="V2537">
        <f t="shared" si="629"/>
        <v>0</v>
      </c>
      <c r="W2537">
        <f t="shared" si="630"/>
        <v>0</v>
      </c>
      <c r="X2537">
        <f t="shared" si="631"/>
        <v>0</v>
      </c>
      <c r="Y2537">
        <f t="shared" si="632"/>
        <v>0</v>
      </c>
      <c r="Z2537">
        <f t="shared" si="633"/>
        <v>1</v>
      </c>
      <c r="AA2537">
        <f t="shared" si="634"/>
        <v>0</v>
      </c>
      <c r="AB2537">
        <f t="shared" si="635"/>
        <v>0</v>
      </c>
      <c r="AC2537">
        <f t="shared" si="636"/>
        <v>0</v>
      </c>
      <c r="AD2537">
        <f t="shared" si="637"/>
        <v>0</v>
      </c>
      <c r="AE2537">
        <f t="shared" si="638"/>
        <v>0</v>
      </c>
      <c r="AF2537">
        <f t="shared" si="639"/>
        <v>0</v>
      </c>
    </row>
    <row r="2538" spans="1:32" ht="60" x14ac:dyDescent="0.25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624"/>
        <v>1.1599999999999999</v>
      </c>
      <c r="P2538" s="8">
        <f t="shared" si="625"/>
        <v>7.25</v>
      </c>
      <c r="Q2538" t="s">
        <v>8325</v>
      </c>
      <c r="R2538" t="s">
        <v>8354</v>
      </c>
      <c r="S2538" s="12">
        <f t="shared" si="626"/>
        <v>41484.731087962966</v>
      </c>
      <c r="T2538" s="12">
        <f t="shared" si="627"/>
        <v>41463.731087962966</v>
      </c>
      <c r="U2538">
        <f t="shared" si="628"/>
        <v>1</v>
      </c>
      <c r="V2538">
        <f t="shared" si="629"/>
        <v>0</v>
      </c>
      <c r="W2538">
        <f t="shared" si="630"/>
        <v>0</v>
      </c>
      <c r="X2538">
        <f t="shared" si="631"/>
        <v>0</v>
      </c>
      <c r="Y2538">
        <f t="shared" si="632"/>
        <v>0</v>
      </c>
      <c r="Z2538">
        <f t="shared" si="633"/>
        <v>0</v>
      </c>
      <c r="AA2538">
        <f t="shared" si="634"/>
        <v>0</v>
      </c>
      <c r="AB2538">
        <f t="shared" si="635"/>
        <v>0</v>
      </c>
      <c r="AC2538">
        <f t="shared" si="636"/>
        <v>0</v>
      </c>
      <c r="AD2538">
        <f t="shared" si="637"/>
        <v>0</v>
      </c>
      <c r="AE2538">
        <f t="shared" si="638"/>
        <v>0</v>
      </c>
      <c r="AF2538">
        <f t="shared" si="639"/>
        <v>0</v>
      </c>
    </row>
    <row r="2539" spans="1:32" ht="45" x14ac:dyDescent="0.25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624"/>
        <v>1.1000000000000001</v>
      </c>
      <c r="P2539" s="8">
        <f t="shared" si="625"/>
        <v>100</v>
      </c>
      <c r="Q2539" t="s">
        <v>8325</v>
      </c>
      <c r="R2539" t="s">
        <v>8354</v>
      </c>
      <c r="S2539" s="12">
        <f t="shared" si="626"/>
        <v>40756.273784722223</v>
      </c>
      <c r="T2539" s="12">
        <f t="shared" si="627"/>
        <v>40696.273784722223</v>
      </c>
      <c r="U2539">
        <f t="shared" si="628"/>
        <v>1</v>
      </c>
      <c r="V2539">
        <f t="shared" si="629"/>
        <v>1</v>
      </c>
      <c r="W2539">
        <f t="shared" si="630"/>
        <v>0</v>
      </c>
      <c r="X2539">
        <f t="shared" si="631"/>
        <v>0</v>
      </c>
      <c r="Y2539">
        <f t="shared" si="632"/>
        <v>0</v>
      </c>
      <c r="Z2539">
        <f t="shared" si="633"/>
        <v>0</v>
      </c>
      <c r="AA2539">
        <f t="shared" si="634"/>
        <v>0</v>
      </c>
      <c r="AB2539">
        <f t="shared" si="635"/>
        <v>0</v>
      </c>
      <c r="AC2539">
        <f t="shared" si="636"/>
        <v>0</v>
      </c>
      <c r="AD2539">
        <f t="shared" si="637"/>
        <v>0</v>
      </c>
      <c r="AE2539">
        <f t="shared" si="638"/>
        <v>0</v>
      </c>
      <c r="AF2539">
        <f t="shared" si="639"/>
        <v>0</v>
      </c>
    </row>
    <row r="2540" spans="1:32" ht="45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624"/>
        <v>1.130176111111111</v>
      </c>
      <c r="P2540" s="8">
        <f t="shared" si="625"/>
        <v>109.96308108108107</v>
      </c>
      <c r="Q2540" t="s">
        <v>8325</v>
      </c>
      <c r="R2540" t="s">
        <v>8354</v>
      </c>
      <c r="S2540" s="12">
        <f t="shared" si="626"/>
        <v>41328.832638888889</v>
      </c>
      <c r="T2540" s="12">
        <f t="shared" si="627"/>
        <v>41298.134965277779</v>
      </c>
      <c r="U2540">
        <f t="shared" si="628"/>
        <v>0</v>
      </c>
      <c r="V2540">
        <f t="shared" si="629"/>
        <v>0</v>
      </c>
      <c r="W2540">
        <f t="shared" si="630"/>
        <v>0</v>
      </c>
      <c r="X2540">
        <f t="shared" si="631"/>
        <v>0</v>
      </c>
      <c r="Y2540">
        <f t="shared" si="632"/>
        <v>1</v>
      </c>
      <c r="Z2540">
        <f t="shared" si="633"/>
        <v>0</v>
      </c>
      <c r="AA2540">
        <f t="shared" si="634"/>
        <v>0</v>
      </c>
      <c r="AB2540">
        <f t="shared" si="635"/>
        <v>0</v>
      </c>
      <c r="AC2540">
        <f t="shared" si="636"/>
        <v>0</v>
      </c>
      <c r="AD2540">
        <f t="shared" si="637"/>
        <v>0</v>
      </c>
      <c r="AE2540">
        <f t="shared" si="638"/>
        <v>0</v>
      </c>
      <c r="AF2540">
        <f t="shared" si="639"/>
        <v>0</v>
      </c>
    </row>
    <row r="2541" spans="1:32" ht="60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624"/>
        <v>1.0024999999999999</v>
      </c>
      <c r="P2541" s="8">
        <f t="shared" si="625"/>
        <v>169.91525423728814</v>
      </c>
      <c r="Q2541" t="s">
        <v>8325</v>
      </c>
      <c r="R2541" t="s">
        <v>8354</v>
      </c>
      <c r="S2541" s="12">
        <f t="shared" si="626"/>
        <v>42037.527222222227</v>
      </c>
      <c r="T2541" s="12">
        <f t="shared" si="627"/>
        <v>41977.527222222227</v>
      </c>
      <c r="U2541">
        <f t="shared" si="628"/>
        <v>0</v>
      </c>
      <c r="V2541">
        <f t="shared" si="629"/>
        <v>0</v>
      </c>
      <c r="W2541">
        <f t="shared" si="630"/>
        <v>0</v>
      </c>
      <c r="X2541">
        <f t="shared" si="631"/>
        <v>1</v>
      </c>
      <c r="Y2541">
        <f t="shared" si="632"/>
        <v>0</v>
      </c>
      <c r="Z2541">
        <f t="shared" si="633"/>
        <v>0</v>
      </c>
      <c r="AA2541">
        <f t="shared" si="634"/>
        <v>0</v>
      </c>
      <c r="AB2541">
        <f t="shared" si="635"/>
        <v>0</v>
      </c>
      <c r="AC2541">
        <f t="shared" si="636"/>
        <v>0</v>
      </c>
      <c r="AD2541">
        <f t="shared" si="637"/>
        <v>0</v>
      </c>
      <c r="AE2541">
        <f t="shared" si="638"/>
        <v>0</v>
      </c>
      <c r="AF2541">
        <f t="shared" si="639"/>
        <v>0</v>
      </c>
    </row>
    <row r="2542" spans="1:32" ht="60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624"/>
        <v>1.034</v>
      </c>
      <c r="P2542" s="8">
        <f t="shared" si="625"/>
        <v>95.740740740740748</v>
      </c>
      <c r="Q2542" t="s">
        <v>8325</v>
      </c>
      <c r="R2542" t="s">
        <v>8354</v>
      </c>
      <c r="S2542" s="12">
        <f t="shared" si="626"/>
        <v>40845.300011574072</v>
      </c>
      <c r="T2542" s="12">
        <f t="shared" si="627"/>
        <v>40785.300011574072</v>
      </c>
      <c r="U2542">
        <f t="shared" si="628"/>
        <v>0</v>
      </c>
      <c r="V2542">
        <f t="shared" si="629"/>
        <v>1</v>
      </c>
      <c r="W2542">
        <f t="shared" si="630"/>
        <v>0</v>
      </c>
      <c r="X2542">
        <f t="shared" si="631"/>
        <v>0</v>
      </c>
      <c r="Y2542">
        <f t="shared" si="632"/>
        <v>0</v>
      </c>
      <c r="Z2542">
        <f t="shared" si="633"/>
        <v>0</v>
      </c>
      <c r="AA2542">
        <f t="shared" si="634"/>
        <v>0</v>
      </c>
      <c r="AB2542">
        <f t="shared" si="635"/>
        <v>0</v>
      </c>
      <c r="AC2542">
        <f t="shared" si="636"/>
        <v>0</v>
      </c>
      <c r="AD2542">
        <f t="shared" si="637"/>
        <v>0</v>
      </c>
      <c r="AE2542">
        <f t="shared" si="638"/>
        <v>0</v>
      </c>
      <c r="AF2542">
        <f t="shared" si="639"/>
        <v>0</v>
      </c>
    </row>
    <row r="2543" spans="1:32" ht="60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624"/>
        <v>1.0702857142857143</v>
      </c>
      <c r="P2543" s="8">
        <f t="shared" si="625"/>
        <v>59.460317460317462</v>
      </c>
      <c r="Q2543" t="s">
        <v>8325</v>
      </c>
      <c r="R2543" t="s">
        <v>8354</v>
      </c>
      <c r="S2543" s="12">
        <f t="shared" si="626"/>
        <v>41543.074282407411</v>
      </c>
      <c r="T2543" s="12">
        <f t="shared" si="627"/>
        <v>41483.074282407411</v>
      </c>
      <c r="U2543">
        <f t="shared" si="628"/>
        <v>0</v>
      </c>
      <c r="V2543">
        <f t="shared" si="629"/>
        <v>1</v>
      </c>
      <c r="W2543">
        <f t="shared" si="630"/>
        <v>0</v>
      </c>
      <c r="X2543">
        <f t="shared" si="631"/>
        <v>0</v>
      </c>
      <c r="Y2543">
        <f t="shared" si="632"/>
        <v>0</v>
      </c>
      <c r="Z2543">
        <f t="shared" si="633"/>
        <v>0</v>
      </c>
      <c r="AA2543">
        <f t="shared" si="634"/>
        <v>0</v>
      </c>
      <c r="AB2543">
        <f t="shared" si="635"/>
        <v>0</v>
      </c>
      <c r="AC2543">
        <f t="shared" si="636"/>
        <v>0</v>
      </c>
      <c r="AD2543">
        <f t="shared" si="637"/>
        <v>0</v>
      </c>
      <c r="AE2543">
        <f t="shared" si="638"/>
        <v>0</v>
      </c>
      <c r="AF2543">
        <f t="shared" si="639"/>
        <v>0</v>
      </c>
    </row>
    <row r="2544" spans="1:32" ht="45" x14ac:dyDescent="0.25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624"/>
        <v>1.0357142857142858</v>
      </c>
      <c r="P2544" s="8">
        <f t="shared" si="625"/>
        <v>55.769230769230766</v>
      </c>
      <c r="Q2544" t="s">
        <v>8325</v>
      </c>
      <c r="R2544" t="s">
        <v>8354</v>
      </c>
      <c r="S2544" s="12">
        <f t="shared" si="626"/>
        <v>41547.790972222225</v>
      </c>
      <c r="T2544" s="12">
        <f t="shared" si="627"/>
        <v>41509.051585648151</v>
      </c>
      <c r="U2544">
        <f t="shared" si="628"/>
        <v>1</v>
      </c>
      <c r="V2544">
        <f t="shared" si="629"/>
        <v>0</v>
      </c>
      <c r="W2544">
        <f t="shared" si="630"/>
        <v>0</v>
      </c>
      <c r="X2544">
        <f t="shared" si="631"/>
        <v>0</v>
      </c>
      <c r="Y2544">
        <f t="shared" si="632"/>
        <v>0</v>
      </c>
      <c r="Z2544">
        <f t="shared" si="633"/>
        <v>0</v>
      </c>
      <c r="AA2544">
        <f t="shared" si="634"/>
        <v>0</v>
      </c>
      <c r="AB2544">
        <f t="shared" si="635"/>
        <v>0</v>
      </c>
      <c r="AC2544">
        <f t="shared" si="636"/>
        <v>0</v>
      </c>
      <c r="AD2544">
        <f t="shared" si="637"/>
        <v>0</v>
      </c>
      <c r="AE2544">
        <f t="shared" si="638"/>
        <v>0</v>
      </c>
      <c r="AF2544">
        <f t="shared" si="639"/>
        <v>0</v>
      </c>
    </row>
    <row r="2545" spans="1:32" ht="60" x14ac:dyDescent="0.25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624"/>
        <v>1.5640000000000001</v>
      </c>
      <c r="P2545" s="8">
        <f t="shared" si="625"/>
        <v>30.076923076923077</v>
      </c>
      <c r="Q2545" t="s">
        <v>8325</v>
      </c>
      <c r="R2545" t="s">
        <v>8354</v>
      </c>
      <c r="S2545" s="12">
        <f t="shared" si="626"/>
        <v>40544.75</v>
      </c>
      <c r="T2545" s="12">
        <f t="shared" si="627"/>
        <v>40513.732615740737</v>
      </c>
      <c r="U2545">
        <f t="shared" si="628"/>
        <v>1</v>
      </c>
      <c r="V2545">
        <f t="shared" si="629"/>
        <v>0</v>
      </c>
      <c r="W2545">
        <f t="shared" si="630"/>
        <v>0</v>
      </c>
      <c r="X2545">
        <f t="shared" si="631"/>
        <v>0</v>
      </c>
      <c r="Y2545">
        <f t="shared" si="632"/>
        <v>0</v>
      </c>
      <c r="Z2545">
        <f t="shared" si="633"/>
        <v>0</v>
      </c>
      <c r="AA2545">
        <f t="shared" si="634"/>
        <v>0</v>
      </c>
      <c r="AB2545">
        <f t="shared" si="635"/>
        <v>0</v>
      </c>
      <c r="AC2545">
        <f t="shared" si="636"/>
        <v>0</v>
      </c>
      <c r="AD2545">
        <f t="shared" si="637"/>
        <v>0</v>
      </c>
      <c r="AE2545">
        <f t="shared" si="638"/>
        <v>0</v>
      </c>
      <c r="AF2545">
        <f t="shared" si="639"/>
        <v>0</v>
      </c>
    </row>
    <row r="2546" spans="1:32" ht="45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624"/>
        <v>1.0082</v>
      </c>
      <c r="P2546" s="8">
        <f t="shared" si="625"/>
        <v>88.438596491228068</v>
      </c>
      <c r="Q2546" t="s">
        <v>8325</v>
      </c>
      <c r="R2546" t="s">
        <v>8354</v>
      </c>
      <c r="S2546" s="12">
        <f t="shared" si="626"/>
        <v>41098.145474537036</v>
      </c>
      <c r="T2546" s="12">
        <f t="shared" si="627"/>
        <v>41068.145474537036</v>
      </c>
      <c r="U2546">
        <f t="shared" si="628"/>
        <v>0</v>
      </c>
      <c r="V2546">
        <f t="shared" si="629"/>
        <v>0</v>
      </c>
      <c r="W2546">
        <f t="shared" si="630"/>
        <v>1</v>
      </c>
      <c r="X2546">
        <f t="shared" si="631"/>
        <v>0</v>
      </c>
      <c r="Y2546">
        <f t="shared" si="632"/>
        <v>0</v>
      </c>
      <c r="Z2546">
        <f t="shared" si="633"/>
        <v>0</v>
      </c>
      <c r="AA2546">
        <f t="shared" si="634"/>
        <v>0</v>
      </c>
      <c r="AB2546">
        <f t="shared" si="635"/>
        <v>0</v>
      </c>
      <c r="AC2546">
        <f t="shared" si="636"/>
        <v>0</v>
      </c>
      <c r="AD2546">
        <f t="shared" si="637"/>
        <v>0</v>
      </c>
      <c r="AE2546">
        <f t="shared" si="638"/>
        <v>0</v>
      </c>
      <c r="AF2546">
        <f t="shared" si="639"/>
        <v>0</v>
      </c>
    </row>
    <row r="2547" spans="1:32" ht="45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624"/>
        <v>1.9530000000000001</v>
      </c>
      <c r="P2547" s="8">
        <f t="shared" si="625"/>
        <v>64.032786885245898</v>
      </c>
      <c r="Q2547" t="s">
        <v>8325</v>
      </c>
      <c r="R2547" t="s">
        <v>8354</v>
      </c>
      <c r="S2547" s="12">
        <f t="shared" si="626"/>
        <v>42061.645833333328</v>
      </c>
      <c r="T2547" s="12">
        <f t="shared" si="627"/>
        <v>42026.763171296298</v>
      </c>
      <c r="U2547">
        <f t="shared" si="628"/>
        <v>0</v>
      </c>
      <c r="V2547">
        <f t="shared" si="629"/>
        <v>1</v>
      </c>
      <c r="W2547">
        <f t="shared" si="630"/>
        <v>0</v>
      </c>
      <c r="X2547">
        <f t="shared" si="631"/>
        <v>0</v>
      </c>
      <c r="Y2547">
        <f t="shared" si="632"/>
        <v>0</v>
      </c>
      <c r="Z2547">
        <f t="shared" si="633"/>
        <v>0</v>
      </c>
      <c r="AA2547">
        <f t="shared" si="634"/>
        <v>0</v>
      </c>
      <c r="AB2547">
        <f t="shared" si="635"/>
        <v>0</v>
      </c>
      <c r="AC2547">
        <f t="shared" si="636"/>
        <v>0</v>
      </c>
      <c r="AD2547">
        <f t="shared" si="637"/>
        <v>0</v>
      </c>
      <c r="AE2547">
        <f t="shared" si="638"/>
        <v>0</v>
      </c>
      <c r="AF2547">
        <f t="shared" si="639"/>
        <v>0</v>
      </c>
    </row>
    <row r="2548" spans="1:32" ht="45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624"/>
        <v>1.1171428571428572</v>
      </c>
      <c r="P2548" s="8">
        <f t="shared" si="625"/>
        <v>60.153846153846153</v>
      </c>
      <c r="Q2548" t="s">
        <v>8325</v>
      </c>
      <c r="R2548" t="s">
        <v>8354</v>
      </c>
      <c r="S2548" s="12">
        <f t="shared" si="626"/>
        <v>41551.833333333336</v>
      </c>
      <c r="T2548" s="12">
        <f t="shared" si="627"/>
        <v>41524.483553240745</v>
      </c>
      <c r="U2548">
        <f t="shared" si="628"/>
        <v>0</v>
      </c>
      <c r="V2548">
        <f t="shared" si="629"/>
        <v>1</v>
      </c>
      <c r="W2548">
        <f t="shared" si="630"/>
        <v>0</v>
      </c>
      <c r="X2548">
        <f t="shared" si="631"/>
        <v>0</v>
      </c>
      <c r="Y2548">
        <f t="shared" si="632"/>
        <v>0</v>
      </c>
      <c r="Z2548">
        <f t="shared" si="633"/>
        <v>0</v>
      </c>
      <c r="AA2548">
        <f t="shared" si="634"/>
        <v>0</v>
      </c>
      <c r="AB2548">
        <f t="shared" si="635"/>
        <v>0</v>
      </c>
      <c r="AC2548">
        <f t="shared" si="636"/>
        <v>0</v>
      </c>
      <c r="AD2548">
        <f t="shared" si="637"/>
        <v>0</v>
      </c>
      <c r="AE2548">
        <f t="shared" si="638"/>
        <v>0</v>
      </c>
      <c r="AF2548">
        <f t="shared" si="639"/>
        <v>0</v>
      </c>
    </row>
    <row r="2549" spans="1:32" ht="60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624"/>
        <v>1.1985454545454546</v>
      </c>
      <c r="P2549" s="8">
        <f t="shared" si="625"/>
        <v>49.194029850746269</v>
      </c>
      <c r="Q2549" t="s">
        <v>8325</v>
      </c>
      <c r="R2549" t="s">
        <v>8354</v>
      </c>
      <c r="S2549" s="12">
        <f t="shared" si="626"/>
        <v>41003.356516203705</v>
      </c>
      <c r="T2549" s="12">
        <f t="shared" si="627"/>
        <v>40973.398182870369</v>
      </c>
      <c r="U2549">
        <f t="shared" si="628"/>
        <v>0</v>
      </c>
      <c r="V2549">
        <f t="shared" si="629"/>
        <v>0</v>
      </c>
      <c r="W2549">
        <f t="shared" si="630"/>
        <v>1</v>
      </c>
      <c r="X2549">
        <f t="shared" si="631"/>
        <v>0</v>
      </c>
      <c r="Y2549">
        <f t="shared" si="632"/>
        <v>0</v>
      </c>
      <c r="Z2549">
        <f t="shared" si="633"/>
        <v>0</v>
      </c>
      <c r="AA2549">
        <f t="shared" si="634"/>
        <v>0</v>
      </c>
      <c r="AB2549">
        <f t="shared" si="635"/>
        <v>0</v>
      </c>
      <c r="AC2549">
        <f t="shared" si="636"/>
        <v>0</v>
      </c>
      <c r="AD2549">
        <f t="shared" si="637"/>
        <v>0</v>
      </c>
      <c r="AE2549">
        <f t="shared" si="638"/>
        <v>0</v>
      </c>
      <c r="AF2549">
        <f t="shared" si="639"/>
        <v>0</v>
      </c>
    </row>
    <row r="2550" spans="1:32" ht="60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624"/>
        <v>1.0185</v>
      </c>
      <c r="P2550" s="8">
        <f t="shared" si="625"/>
        <v>165.16216216216216</v>
      </c>
      <c r="Q2550" t="s">
        <v>8325</v>
      </c>
      <c r="R2550" t="s">
        <v>8354</v>
      </c>
      <c r="S2550" s="12">
        <f t="shared" si="626"/>
        <v>42642.810416666667</v>
      </c>
      <c r="T2550" s="12">
        <f t="shared" si="627"/>
        <v>42618.250428240739</v>
      </c>
      <c r="U2550">
        <f t="shared" si="628"/>
        <v>0</v>
      </c>
      <c r="V2550">
        <f t="shared" si="629"/>
        <v>0</v>
      </c>
      <c r="W2550">
        <f t="shared" si="630"/>
        <v>1</v>
      </c>
      <c r="X2550">
        <f t="shared" si="631"/>
        <v>0</v>
      </c>
      <c r="Y2550">
        <f t="shared" si="632"/>
        <v>0</v>
      </c>
      <c r="Z2550">
        <f t="shared" si="633"/>
        <v>0</v>
      </c>
      <c r="AA2550">
        <f t="shared" si="634"/>
        <v>0</v>
      </c>
      <c r="AB2550">
        <f t="shared" si="635"/>
        <v>0</v>
      </c>
      <c r="AC2550">
        <f t="shared" si="636"/>
        <v>0</v>
      </c>
      <c r="AD2550">
        <f t="shared" si="637"/>
        <v>0</v>
      </c>
      <c r="AE2550">
        <f t="shared" si="638"/>
        <v>0</v>
      </c>
      <c r="AF2550">
        <f t="shared" si="639"/>
        <v>0</v>
      </c>
    </row>
    <row r="2551" spans="1:32" ht="45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624"/>
        <v>1.0280254777070064</v>
      </c>
      <c r="P2551" s="8">
        <f t="shared" si="625"/>
        <v>43.621621621621621</v>
      </c>
      <c r="Q2551" t="s">
        <v>8325</v>
      </c>
      <c r="R2551" t="s">
        <v>8354</v>
      </c>
      <c r="S2551" s="12">
        <f t="shared" si="626"/>
        <v>41425.333333333336</v>
      </c>
      <c r="T2551" s="12">
        <f t="shared" si="627"/>
        <v>41390.382754629631</v>
      </c>
      <c r="U2551">
        <f t="shared" si="628"/>
        <v>0</v>
      </c>
      <c r="V2551">
        <f t="shared" si="629"/>
        <v>1</v>
      </c>
      <c r="W2551">
        <f t="shared" si="630"/>
        <v>0</v>
      </c>
      <c r="X2551">
        <f t="shared" si="631"/>
        <v>0</v>
      </c>
      <c r="Y2551">
        <f t="shared" si="632"/>
        <v>0</v>
      </c>
      <c r="Z2551">
        <f t="shared" si="633"/>
        <v>0</v>
      </c>
      <c r="AA2551">
        <f t="shared" si="634"/>
        <v>0</v>
      </c>
      <c r="AB2551">
        <f t="shared" si="635"/>
        <v>0</v>
      </c>
      <c r="AC2551">
        <f t="shared" si="636"/>
        <v>0</v>
      </c>
      <c r="AD2551">
        <f t="shared" si="637"/>
        <v>0</v>
      </c>
      <c r="AE2551">
        <f t="shared" si="638"/>
        <v>0</v>
      </c>
      <c r="AF2551">
        <f t="shared" si="639"/>
        <v>0</v>
      </c>
    </row>
    <row r="2552" spans="1:32" ht="60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624"/>
        <v>1.0084615384615385</v>
      </c>
      <c r="P2552" s="8">
        <f t="shared" si="625"/>
        <v>43.7</v>
      </c>
      <c r="Q2552" t="s">
        <v>8325</v>
      </c>
      <c r="R2552" t="s">
        <v>8354</v>
      </c>
      <c r="S2552" s="12">
        <f t="shared" si="626"/>
        <v>42284.790972222225</v>
      </c>
      <c r="T2552" s="12">
        <f t="shared" si="627"/>
        <v>42228.259328703702</v>
      </c>
      <c r="U2552">
        <f t="shared" si="628"/>
        <v>0</v>
      </c>
      <c r="V2552">
        <f t="shared" si="629"/>
        <v>0</v>
      </c>
      <c r="W2552">
        <f t="shared" si="630"/>
        <v>1</v>
      </c>
      <c r="X2552">
        <f t="shared" si="631"/>
        <v>0</v>
      </c>
      <c r="Y2552">
        <f t="shared" si="632"/>
        <v>0</v>
      </c>
      <c r="Z2552">
        <f t="shared" si="633"/>
        <v>0</v>
      </c>
      <c r="AA2552">
        <f t="shared" si="634"/>
        <v>0</v>
      </c>
      <c r="AB2552">
        <f t="shared" si="635"/>
        <v>0</v>
      </c>
      <c r="AC2552">
        <f t="shared" si="636"/>
        <v>0</v>
      </c>
      <c r="AD2552">
        <f t="shared" si="637"/>
        <v>0</v>
      </c>
      <c r="AE2552">
        <f t="shared" si="638"/>
        <v>0</v>
      </c>
      <c r="AF2552">
        <f t="shared" si="639"/>
        <v>0</v>
      </c>
    </row>
    <row r="2553" spans="1:32" ht="45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624"/>
        <v>1.0273469387755103</v>
      </c>
      <c r="P2553" s="8">
        <f t="shared" si="625"/>
        <v>67.419642857142861</v>
      </c>
      <c r="Q2553" t="s">
        <v>8325</v>
      </c>
      <c r="R2553" t="s">
        <v>8354</v>
      </c>
      <c r="S2553" s="12">
        <f t="shared" si="626"/>
        <v>40989.491666666669</v>
      </c>
      <c r="T2553" s="12">
        <f t="shared" si="627"/>
        <v>40960.877141203702</v>
      </c>
      <c r="U2553">
        <f t="shared" si="628"/>
        <v>0</v>
      </c>
      <c r="V2553">
        <f t="shared" si="629"/>
        <v>1</v>
      </c>
      <c r="W2553">
        <f t="shared" si="630"/>
        <v>0</v>
      </c>
      <c r="X2553">
        <f t="shared" si="631"/>
        <v>0</v>
      </c>
      <c r="Y2553">
        <f t="shared" si="632"/>
        <v>0</v>
      </c>
      <c r="Z2553">
        <f t="shared" si="633"/>
        <v>0</v>
      </c>
      <c r="AA2553">
        <f t="shared" si="634"/>
        <v>0</v>
      </c>
      <c r="AB2553">
        <f t="shared" si="635"/>
        <v>0</v>
      </c>
      <c r="AC2553">
        <f t="shared" si="636"/>
        <v>0</v>
      </c>
      <c r="AD2553">
        <f t="shared" si="637"/>
        <v>0</v>
      </c>
      <c r="AE2553">
        <f t="shared" si="638"/>
        <v>0</v>
      </c>
      <c r="AF2553">
        <f t="shared" si="639"/>
        <v>0</v>
      </c>
    </row>
    <row r="2554" spans="1:32" ht="60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624"/>
        <v>1.0649999999999999</v>
      </c>
      <c r="P2554" s="8">
        <f t="shared" si="625"/>
        <v>177.5</v>
      </c>
      <c r="Q2554" t="s">
        <v>8325</v>
      </c>
      <c r="R2554" t="s">
        <v>8354</v>
      </c>
      <c r="S2554" s="12">
        <f t="shared" si="626"/>
        <v>42799.434965277775</v>
      </c>
      <c r="T2554" s="12">
        <f t="shared" si="627"/>
        <v>42769.434965277775</v>
      </c>
      <c r="U2554">
        <f t="shared" si="628"/>
        <v>0</v>
      </c>
      <c r="V2554">
        <f t="shared" si="629"/>
        <v>1</v>
      </c>
      <c r="W2554">
        <f t="shared" si="630"/>
        <v>0</v>
      </c>
      <c r="X2554">
        <f t="shared" si="631"/>
        <v>0</v>
      </c>
      <c r="Y2554">
        <f t="shared" si="632"/>
        <v>0</v>
      </c>
      <c r="Z2554">
        <f t="shared" si="633"/>
        <v>0</v>
      </c>
      <c r="AA2554">
        <f t="shared" si="634"/>
        <v>0</v>
      </c>
      <c r="AB2554">
        <f t="shared" si="635"/>
        <v>0</v>
      </c>
      <c r="AC2554">
        <f t="shared" si="636"/>
        <v>0</v>
      </c>
      <c r="AD2554">
        <f t="shared" si="637"/>
        <v>0</v>
      </c>
      <c r="AE2554">
        <f t="shared" si="638"/>
        <v>0</v>
      </c>
      <c r="AF2554">
        <f t="shared" si="639"/>
        <v>0</v>
      </c>
    </row>
    <row r="2555" spans="1:32" ht="45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624"/>
        <v>1.5553333333333332</v>
      </c>
      <c r="P2555" s="8">
        <f t="shared" si="625"/>
        <v>38.883333333333333</v>
      </c>
      <c r="Q2555" t="s">
        <v>8325</v>
      </c>
      <c r="R2555" t="s">
        <v>8354</v>
      </c>
      <c r="S2555" s="12">
        <f t="shared" si="626"/>
        <v>41172.824155092589</v>
      </c>
      <c r="T2555" s="12">
        <f t="shared" si="627"/>
        <v>41112.824155092589</v>
      </c>
      <c r="U2555">
        <f t="shared" si="628"/>
        <v>0</v>
      </c>
      <c r="V2555">
        <f t="shared" si="629"/>
        <v>1</v>
      </c>
      <c r="W2555">
        <f t="shared" si="630"/>
        <v>0</v>
      </c>
      <c r="X2555">
        <f t="shared" si="631"/>
        <v>0</v>
      </c>
      <c r="Y2555">
        <f t="shared" si="632"/>
        <v>0</v>
      </c>
      <c r="Z2555">
        <f t="shared" si="633"/>
        <v>0</v>
      </c>
      <c r="AA2555">
        <f t="shared" si="634"/>
        <v>0</v>
      </c>
      <c r="AB2555">
        <f t="shared" si="635"/>
        <v>0</v>
      </c>
      <c r="AC2555">
        <f t="shared" si="636"/>
        <v>0</v>
      </c>
      <c r="AD2555">
        <f t="shared" si="637"/>
        <v>0</v>
      </c>
      <c r="AE2555">
        <f t="shared" si="638"/>
        <v>0</v>
      </c>
      <c r="AF2555">
        <f t="shared" si="639"/>
        <v>0</v>
      </c>
    </row>
    <row r="2556" spans="1:32" ht="60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624"/>
        <v>1.228</v>
      </c>
      <c r="P2556" s="8">
        <f t="shared" si="625"/>
        <v>54.985074626865675</v>
      </c>
      <c r="Q2556" t="s">
        <v>8325</v>
      </c>
      <c r="R2556" t="s">
        <v>8354</v>
      </c>
      <c r="S2556" s="12">
        <f t="shared" si="626"/>
        <v>42155.790972222225</v>
      </c>
      <c r="T2556" s="12">
        <f t="shared" si="627"/>
        <v>42124.703275462962</v>
      </c>
      <c r="U2556">
        <f t="shared" si="628"/>
        <v>0</v>
      </c>
      <c r="V2556">
        <f t="shared" si="629"/>
        <v>1</v>
      </c>
      <c r="W2556">
        <f t="shared" si="630"/>
        <v>0</v>
      </c>
      <c r="X2556">
        <f t="shared" si="631"/>
        <v>0</v>
      </c>
      <c r="Y2556">
        <f t="shared" si="632"/>
        <v>0</v>
      </c>
      <c r="Z2556">
        <f t="shared" si="633"/>
        <v>0</v>
      </c>
      <c r="AA2556">
        <f t="shared" si="634"/>
        <v>0</v>
      </c>
      <c r="AB2556">
        <f t="shared" si="635"/>
        <v>0</v>
      </c>
      <c r="AC2556">
        <f t="shared" si="636"/>
        <v>0</v>
      </c>
      <c r="AD2556">
        <f t="shared" si="637"/>
        <v>0</v>
      </c>
      <c r="AE2556">
        <f t="shared" si="638"/>
        <v>0</v>
      </c>
      <c r="AF2556">
        <f t="shared" si="639"/>
        <v>0</v>
      </c>
    </row>
    <row r="2557" spans="1:32" ht="60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624"/>
        <v>1.0734999999999999</v>
      </c>
      <c r="P2557" s="8">
        <f t="shared" si="625"/>
        <v>61.342857142857142</v>
      </c>
      <c r="Q2557" t="s">
        <v>8325</v>
      </c>
      <c r="R2557" t="s">
        <v>8354</v>
      </c>
      <c r="S2557" s="12">
        <f t="shared" si="626"/>
        <v>41057.280011574076</v>
      </c>
      <c r="T2557" s="12">
        <f t="shared" si="627"/>
        <v>41026.280011574076</v>
      </c>
      <c r="U2557">
        <f t="shared" si="628"/>
        <v>0</v>
      </c>
      <c r="V2557">
        <f t="shared" si="629"/>
        <v>1</v>
      </c>
      <c r="W2557">
        <f t="shared" si="630"/>
        <v>0</v>
      </c>
      <c r="X2557">
        <f t="shared" si="631"/>
        <v>0</v>
      </c>
      <c r="Y2557">
        <f t="shared" si="632"/>
        <v>0</v>
      </c>
      <c r="Z2557">
        <f t="shared" si="633"/>
        <v>0</v>
      </c>
      <c r="AA2557">
        <f t="shared" si="634"/>
        <v>0</v>
      </c>
      <c r="AB2557">
        <f t="shared" si="635"/>
        <v>0</v>
      </c>
      <c r="AC2557">
        <f t="shared" si="636"/>
        <v>0</v>
      </c>
      <c r="AD2557">
        <f t="shared" si="637"/>
        <v>0</v>
      </c>
      <c r="AE2557">
        <f t="shared" si="638"/>
        <v>0</v>
      </c>
      <c r="AF2557">
        <f t="shared" si="639"/>
        <v>0</v>
      </c>
    </row>
    <row r="2558" spans="1:32" ht="60" x14ac:dyDescent="0.25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624"/>
        <v>1.0550335570469798</v>
      </c>
      <c r="P2558" s="8">
        <f t="shared" si="625"/>
        <v>23.117647058823529</v>
      </c>
      <c r="Q2558" t="s">
        <v>8325</v>
      </c>
      <c r="R2558" t="s">
        <v>8354</v>
      </c>
      <c r="S2558" s="12">
        <f t="shared" si="626"/>
        <v>41267.616400462961</v>
      </c>
      <c r="T2558" s="12">
        <f t="shared" si="627"/>
        <v>41222.616400462961</v>
      </c>
      <c r="U2558">
        <f t="shared" si="628"/>
        <v>1</v>
      </c>
      <c r="V2558">
        <f t="shared" si="629"/>
        <v>0</v>
      </c>
      <c r="W2558">
        <f t="shared" si="630"/>
        <v>0</v>
      </c>
      <c r="X2558">
        <f t="shared" si="631"/>
        <v>0</v>
      </c>
      <c r="Y2558">
        <f t="shared" si="632"/>
        <v>0</v>
      </c>
      <c r="Z2558">
        <f t="shared" si="633"/>
        <v>0</v>
      </c>
      <c r="AA2558">
        <f t="shared" si="634"/>
        <v>0</v>
      </c>
      <c r="AB2558">
        <f t="shared" si="635"/>
        <v>0</v>
      </c>
      <c r="AC2558">
        <f t="shared" si="636"/>
        <v>0</v>
      </c>
      <c r="AD2558">
        <f t="shared" si="637"/>
        <v>0</v>
      </c>
      <c r="AE2558">
        <f t="shared" si="638"/>
        <v>0</v>
      </c>
      <c r="AF2558">
        <f t="shared" si="639"/>
        <v>0</v>
      </c>
    </row>
    <row r="2559" spans="1:32" ht="30" x14ac:dyDescent="0.25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624"/>
        <v>1.1844444444444444</v>
      </c>
      <c r="P2559" s="8">
        <f t="shared" si="625"/>
        <v>29.611111111111111</v>
      </c>
      <c r="Q2559" t="s">
        <v>8325</v>
      </c>
      <c r="R2559" t="s">
        <v>8354</v>
      </c>
      <c r="S2559" s="12">
        <f t="shared" si="626"/>
        <v>41774.370208333334</v>
      </c>
      <c r="T2559" s="12">
        <f t="shared" si="627"/>
        <v>41744.370208333334</v>
      </c>
      <c r="U2559">
        <f t="shared" si="628"/>
        <v>1</v>
      </c>
      <c r="V2559">
        <f t="shared" si="629"/>
        <v>0</v>
      </c>
      <c r="W2559">
        <f t="shared" si="630"/>
        <v>0</v>
      </c>
      <c r="X2559">
        <f t="shared" si="631"/>
        <v>0</v>
      </c>
      <c r="Y2559">
        <f t="shared" si="632"/>
        <v>0</v>
      </c>
      <c r="Z2559">
        <f t="shared" si="633"/>
        <v>0</v>
      </c>
      <c r="AA2559">
        <f t="shared" si="634"/>
        <v>0</v>
      </c>
      <c r="AB2559">
        <f t="shared" si="635"/>
        <v>0</v>
      </c>
      <c r="AC2559">
        <f t="shared" si="636"/>
        <v>0</v>
      </c>
      <c r="AD2559">
        <f t="shared" si="637"/>
        <v>0</v>
      </c>
      <c r="AE2559">
        <f t="shared" si="638"/>
        <v>0</v>
      </c>
      <c r="AF2559">
        <f t="shared" si="639"/>
        <v>0</v>
      </c>
    </row>
    <row r="2560" spans="1:32" ht="45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624"/>
        <v>1.0888</v>
      </c>
      <c r="P2560" s="8">
        <f t="shared" si="625"/>
        <v>75.611111111111114</v>
      </c>
      <c r="Q2560" t="s">
        <v>8325</v>
      </c>
      <c r="R2560" t="s">
        <v>8354</v>
      </c>
      <c r="S2560" s="12">
        <f t="shared" si="626"/>
        <v>42125.207638888889</v>
      </c>
      <c r="T2560" s="12">
        <f t="shared" si="627"/>
        <v>42093.485023148147</v>
      </c>
      <c r="U2560">
        <f t="shared" si="628"/>
        <v>0</v>
      </c>
      <c r="V2560">
        <f t="shared" si="629"/>
        <v>1</v>
      </c>
      <c r="W2560">
        <f t="shared" si="630"/>
        <v>0</v>
      </c>
      <c r="X2560">
        <f t="shared" si="631"/>
        <v>0</v>
      </c>
      <c r="Y2560">
        <f t="shared" si="632"/>
        <v>0</v>
      </c>
      <c r="Z2560">
        <f t="shared" si="633"/>
        <v>0</v>
      </c>
      <c r="AA2560">
        <f t="shared" si="634"/>
        <v>0</v>
      </c>
      <c r="AB2560">
        <f t="shared" si="635"/>
        <v>0</v>
      </c>
      <c r="AC2560">
        <f t="shared" si="636"/>
        <v>0</v>
      </c>
      <c r="AD2560">
        <f t="shared" si="637"/>
        <v>0</v>
      </c>
      <c r="AE2560">
        <f t="shared" si="638"/>
        <v>0</v>
      </c>
      <c r="AF2560">
        <f t="shared" si="639"/>
        <v>0</v>
      </c>
    </row>
    <row r="2561" spans="1:32" ht="60" x14ac:dyDescent="0.25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624"/>
        <v>1.1125</v>
      </c>
      <c r="P2561" s="8">
        <f t="shared" si="625"/>
        <v>35.6</v>
      </c>
      <c r="Q2561" t="s">
        <v>8325</v>
      </c>
      <c r="R2561" t="s">
        <v>8354</v>
      </c>
      <c r="S2561" s="12">
        <f t="shared" si="626"/>
        <v>40862.442361111112</v>
      </c>
      <c r="T2561" s="12">
        <f t="shared" si="627"/>
        <v>40829.498657407406</v>
      </c>
      <c r="U2561">
        <f t="shared" si="628"/>
        <v>1</v>
      </c>
      <c r="V2561">
        <f t="shared" si="629"/>
        <v>0</v>
      </c>
      <c r="W2561">
        <f t="shared" si="630"/>
        <v>0</v>
      </c>
      <c r="X2561">
        <f t="shared" si="631"/>
        <v>0</v>
      </c>
      <c r="Y2561">
        <f t="shared" si="632"/>
        <v>0</v>
      </c>
      <c r="Z2561">
        <f t="shared" si="633"/>
        <v>0</v>
      </c>
      <c r="AA2561">
        <f t="shared" si="634"/>
        <v>0</v>
      </c>
      <c r="AB2561">
        <f t="shared" si="635"/>
        <v>0</v>
      </c>
      <c r="AC2561">
        <f t="shared" si="636"/>
        <v>0</v>
      </c>
      <c r="AD2561">
        <f t="shared" si="637"/>
        <v>0</v>
      </c>
      <c r="AE2561">
        <f t="shared" si="638"/>
        <v>0</v>
      </c>
      <c r="AF2561">
        <f t="shared" si="639"/>
        <v>0</v>
      </c>
    </row>
    <row r="2562" spans="1:32" ht="60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624"/>
        <v>1.0009999999999999</v>
      </c>
      <c r="P2562" s="8">
        <f t="shared" si="625"/>
        <v>143</v>
      </c>
      <c r="Q2562" t="s">
        <v>8325</v>
      </c>
      <c r="R2562" t="s">
        <v>8354</v>
      </c>
      <c r="S2562" s="12">
        <f t="shared" si="626"/>
        <v>42069.576087962967</v>
      </c>
      <c r="T2562" s="12">
        <f t="shared" si="627"/>
        <v>42039.576087962967</v>
      </c>
      <c r="U2562">
        <f t="shared" si="628"/>
        <v>0</v>
      </c>
      <c r="V2562">
        <f t="shared" si="629"/>
        <v>1</v>
      </c>
      <c r="W2562">
        <f t="shared" si="630"/>
        <v>0</v>
      </c>
      <c r="X2562">
        <f t="shared" si="631"/>
        <v>0</v>
      </c>
      <c r="Y2562">
        <f t="shared" si="632"/>
        <v>0</v>
      </c>
      <c r="Z2562">
        <f t="shared" si="633"/>
        <v>0</v>
      </c>
      <c r="AA2562">
        <f t="shared" si="634"/>
        <v>0</v>
      </c>
      <c r="AB2562">
        <f t="shared" si="635"/>
        <v>0</v>
      </c>
      <c r="AC2562">
        <f t="shared" si="636"/>
        <v>0</v>
      </c>
      <c r="AD2562">
        <f t="shared" si="637"/>
        <v>0</v>
      </c>
      <c r="AE2562">
        <f t="shared" si="638"/>
        <v>0</v>
      </c>
      <c r="AF2562">
        <f t="shared" si="639"/>
        <v>0</v>
      </c>
    </row>
    <row r="2563" spans="1:32" ht="60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640">E2563/D2563</f>
        <v>0</v>
      </c>
      <c r="P2563" s="8" t="e">
        <f t="shared" ref="P2563:P2626" si="641">E2563/L2563</f>
        <v>#DIV/0!</v>
      </c>
      <c r="Q2563" t="s">
        <v>8336</v>
      </c>
      <c r="R2563" t="s">
        <v>8337</v>
      </c>
      <c r="S2563" s="12">
        <f t="shared" ref="S2563:S2626" si="642">(I2563/86400)+25569+(-9/24)</f>
        <v>42290.153807870374</v>
      </c>
      <c r="T2563" s="12">
        <f t="shared" ref="T2563:T2626" si="643">(J2563/86400)+25569+(-9/24)</f>
        <v>42260.153807870374</v>
      </c>
      <c r="U2563">
        <f t="shared" ref="U2563:U2626" si="644">COUNTIFS(D2563, "&gt;=0", D2563,"&lt;=1000")</f>
        <v>0</v>
      </c>
      <c r="V2563">
        <f t="shared" ref="V2563:V2626" si="645">COUNTIFS(D2563, "&gt;=1000", D2563,"&lt;=4999")</f>
        <v>0</v>
      </c>
      <c r="W2563">
        <f t="shared" ref="W2563:W2626" si="646">COUNTIFS(D2563, "&gt;=5000", D2563,"&lt;=9999")</f>
        <v>0</v>
      </c>
      <c r="X2563">
        <f t="shared" ref="X2563:X2626" si="647">COUNTIFS(D2563, "&gt;=10000", D2563,"&lt;=14999")</f>
        <v>0</v>
      </c>
      <c r="Y2563">
        <f t="shared" ref="Y2563:Y2626" si="648">COUNTIFS(D2563, "&gt;=15000", D2563,"&lt;=19999")</f>
        <v>0</v>
      </c>
      <c r="Z2563">
        <f t="shared" ref="Z2563:Z2626" si="649">COUNTIFS(D2563, "&gt;=20000", D2563,"&lt;=24999")</f>
        <v>0</v>
      </c>
      <c r="AA2563">
        <f t="shared" ref="AA2563:AA2626" si="650">COUNTIFS(D2563, "&gt;=25000", D2563,"&lt;=29999")</f>
        <v>0</v>
      </c>
      <c r="AB2563">
        <f t="shared" ref="AB2563:AB2626" si="651">COUNTIFS(D2563, "&gt;=30000", D2563,"&lt;=34999")</f>
        <v>0</v>
      </c>
      <c r="AC2563">
        <f t="shared" ref="AC2563:AC2626" si="652">COUNTIFS(D2563, "&gt;=35000", D2563,"&lt;=39999")</f>
        <v>0</v>
      </c>
      <c r="AD2563">
        <f t="shared" ref="AD2563:AD2626" si="653">COUNTIFS(D2563, "&gt;=40000", D2563,"&lt;=44999")</f>
        <v>0</v>
      </c>
      <c r="AE2563">
        <f t="shared" ref="AE2563:AE2626" si="654">COUNTIFS(D2563, "&gt;=45000", D2563,"&lt;=49999")</f>
        <v>0</v>
      </c>
      <c r="AF2563">
        <f t="shared" ref="AF2563:AF2626" si="655">COUNTIFS(D2563, "&gt;=50000")</f>
        <v>1</v>
      </c>
    </row>
    <row r="2564" spans="1:32" ht="60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640"/>
        <v>7.4999999999999997E-3</v>
      </c>
      <c r="P2564" s="8">
        <f t="shared" si="641"/>
        <v>25</v>
      </c>
      <c r="Q2564" t="s">
        <v>8336</v>
      </c>
      <c r="R2564" t="s">
        <v>8337</v>
      </c>
      <c r="S2564" s="12">
        <f t="shared" si="642"/>
        <v>42654.149756944447</v>
      </c>
      <c r="T2564" s="12">
        <f t="shared" si="643"/>
        <v>42594.149756944447</v>
      </c>
      <c r="U2564">
        <f t="shared" si="644"/>
        <v>0</v>
      </c>
      <c r="V2564">
        <f t="shared" si="645"/>
        <v>0</v>
      </c>
      <c r="W2564">
        <f t="shared" si="646"/>
        <v>0</v>
      </c>
      <c r="X2564">
        <f t="shared" si="647"/>
        <v>1</v>
      </c>
      <c r="Y2564">
        <f t="shared" si="648"/>
        <v>0</v>
      </c>
      <c r="Z2564">
        <f t="shared" si="649"/>
        <v>0</v>
      </c>
      <c r="AA2564">
        <f t="shared" si="650"/>
        <v>0</v>
      </c>
      <c r="AB2564">
        <f t="shared" si="651"/>
        <v>0</v>
      </c>
      <c r="AC2564">
        <f t="shared" si="652"/>
        <v>0</v>
      </c>
      <c r="AD2564">
        <f t="shared" si="653"/>
        <v>0</v>
      </c>
      <c r="AE2564">
        <f t="shared" si="654"/>
        <v>0</v>
      </c>
      <c r="AF2564">
        <f t="shared" si="655"/>
        <v>0</v>
      </c>
    </row>
    <row r="2565" spans="1:32" ht="30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640"/>
        <v>0</v>
      </c>
      <c r="P2565" s="8" t="e">
        <f t="shared" si="641"/>
        <v>#DIV/0!</v>
      </c>
      <c r="Q2565" t="s">
        <v>8336</v>
      </c>
      <c r="R2565" t="s">
        <v>8337</v>
      </c>
      <c r="S2565" s="12">
        <f t="shared" si="642"/>
        <v>42214.764479166668</v>
      </c>
      <c r="T2565" s="12">
        <f t="shared" si="643"/>
        <v>42154.764479166668</v>
      </c>
      <c r="U2565">
        <f t="shared" si="644"/>
        <v>0</v>
      </c>
      <c r="V2565">
        <f t="shared" si="645"/>
        <v>0</v>
      </c>
      <c r="W2565">
        <f t="shared" si="646"/>
        <v>0</v>
      </c>
      <c r="X2565">
        <f t="shared" si="647"/>
        <v>0</v>
      </c>
      <c r="Y2565">
        <f t="shared" si="648"/>
        <v>0</v>
      </c>
      <c r="Z2565">
        <f t="shared" si="649"/>
        <v>1</v>
      </c>
      <c r="AA2565">
        <f t="shared" si="650"/>
        <v>0</v>
      </c>
      <c r="AB2565">
        <f t="shared" si="651"/>
        <v>0</v>
      </c>
      <c r="AC2565">
        <f t="shared" si="652"/>
        <v>0</v>
      </c>
      <c r="AD2565">
        <f t="shared" si="653"/>
        <v>0</v>
      </c>
      <c r="AE2565">
        <f t="shared" si="654"/>
        <v>0</v>
      </c>
      <c r="AF2565">
        <f t="shared" si="655"/>
        <v>0</v>
      </c>
    </row>
    <row r="2566" spans="1:32" ht="45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640"/>
        <v>0</v>
      </c>
      <c r="P2566" s="8" t="e">
        <f t="shared" si="641"/>
        <v>#DIV/0!</v>
      </c>
      <c r="Q2566" t="s">
        <v>8336</v>
      </c>
      <c r="R2566" t="s">
        <v>8337</v>
      </c>
      <c r="S2566" s="12">
        <f t="shared" si="642"/>
        <v>41851.665497685186</v>
      </c>
      <c r="T2566" s="12">
        <f t="shared" si="643"/>
        <v>41821.665497685186</v>
      </c>
      <c r="U2566">
        <f t="shared" si="644"/>
        <v>0</v>
      </c>
      <c r="V2566">
        <f t="shared" si="645"/>
        <v>0</v>
      </c>
      <c r="W2566">
        <f t="shared" si="646"/>
        <v>0</v>
      </c>
      <c r="X2566">
        <f t="shared" si="647"/>
        <v>0</v>
      </c>
      <c r="Y2566">
        <f t="shared" si="648"/>
        <v>0</v>
      </c>
      <c r="Z2566">
        <f t="shared" si="649"/>
        <v>0</v>
      </c>
      <c r="AA2566">
        <f t="shared" si="650"/>
        <v>0</v>
      </c>
      <c r="AB2566">
        <f t="shared" si="651"/>
        <v>0</v>
      </c>
      <c r="AC2566">
        <f t="shared" si="652"/>
        <v>0</v>
      </c>
      <c r="AD2566">
        <f t="shared" si="653"/>
        <v>1</v>
      </c>
      <c r="AE2566">
        <f t="shared" si="654"/>
        <v>0</v>
      </c>
      <c r="AF2566">
        <f t="shared" si="655"/>
        <v>0</v>
      </c>
    </row>
    <row r="2567" spans="1:32" ht="45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640"/>
        <v>0.01</v>
      </c>
      <c r="P2567" s="8">
        <f t="shared" si="641"/>
        <v>100</v>
      </c>
      <c r="Q2567" t="s">
        <v>8336</v>
      </c>
      <c r="R2567" t="s">
        <v>8337</v>
      </c>
      <c r="S2567" s="12">
        <f t="shared" si="642"/>
        <v>42499.493055555555</v>
      </c>
      <c r="T2567" s="12">
        <f t="shared" si="643"/>
        <v>42440.275335648148</v>
      </c>
      <c r="U2567">
        <f t="shared" si="644"/>
        <v>0</v>
      </c>
      <c r="V2567">
        <f t="shared" si="645"/>
        <v>0</v>
      </c>
      <c r="W2567">
        <f t="shared" si="646"/>
        <v>0</v>
      </c>
      <c r="X2567">
        <f t="shared" si="647"/>
        <v>1</v>
      </c>
      <c r="Y2567">
        <f t="shared" si="648"/>
        <v>0</v>
      </c>
      <c r="Z2567">
        <f t="shared" si="649"/>
        <v>0</v>
      </c>
      <c r="AA2567">
        <f t="shared" si="650"/>
        <v>0</v>
      </c>
      <c r="AB2567">
        <f t="shared" si="651"/>
        <v>0</v>
      </c>
      <c r="AC2567">
        <f t="shared" si="652"/>
        <v>0</v>
      </c>
      <c r="AD2567">
        <f t="shared" si="653"/>
        <v>0</v>
      </c>
      <c r="AE2567">
        <f t="shared" si="654"/>
        <v>0</v>
      </c>
      <c r="AF2567">
        <f t="shared" si="655"/>
        <v>0</v>
      </c>
    </row>
    <row r="2568" spans="1:32" ht="45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640"/>
        <v>0</v>
      </c>
      <c r="P2568" s="8" t="e">
        <f t="shared" si="641"/>
        <v>#DIV/0!</v>
      </c>
      <c r="Q2568" t="s">
        <v>8336</v>
      </c>
      <c r="R2568" t="s">
        <v>8337</v>
      </c>
      <c r="S2568" s="12">
        <f t="shared" si="642"/>
        <v>41872.605879629627</v>
      </c>
      <c r="T2568" s="12">
        <f t="shared" si="643"/>
        <v>41842.605879629627</v>
      </c>
      <c r="U2568">
        <f t="shared" si="644"/>
        <v>0</v>
      </c>
      <c r="V2568">
        <f t="shared" si="645"/>
        <v>0</v>
      </c>
      <c r="W2568">
        <f t="shared" si="646"/>
        <v>0</v>
      </c>
      <c r="X2568">
        <f t="shared" si="647"/>
        <v>0</v>
      </c>
      <c r="Y2568">
        <f t="shared" si="648"/>
        <v>0</v>
      </c>
      <c r="Z2568">
        <f t="shared" si="649"/>
        <v>0</v>
      </c>
      <c r="AA2568">
        <f t="shared" si="650"/>
        <v>0</v>
      </c>
      <c r="AB2568">
        <f t="shared" si="651"/>
        <v>0</v>
      </c>
      <c r="AC2568">
        <f t="shared" si="652"/>
        <v>1</v>
      </c>
      <c r="AD2568">
        <f t="shared" si="653"/>
        <v>0</v>
      </c>
      <c r="AE2568">
        <f t="shared" si="654"/>
        <v>0</v>
      </c>
      <c r="AF2568">
        <f t="shared" si="655"/>
        <v>0</v>
      </c>
    </row>
    <row r="2569" spans="1:32" ht="45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640"/>
        <v>2.6666666666666666E-3</v>
      </c>
      <c r="P2569" s="8">
        <f t="shared" si="641"/>
        <v>60</v>
      </c>
      <c r="Q2569" t="s">
        <v>8336</v>
      </c>
      <c r="R2569" t="s">
        <v>8337</v>
      </c>
      <c r="S2569" s="12">
        <f t="shared" si="642"/>
        <v>42117.503912037035</v>
      </c>
      <c r="T2569" s="12">
        <f t="shared" si="643"/>
        <v>42087.503912037035</v>
      </c>
      <c r="U2569">
        <f t="shared" si="644"/>
        <v>0</v>
      </c>
      <c r="V2569">
        <f t="shared" si="645"/>
        <v>0</v>
      </c>
      <c r="W2569">
        <f t="shared" si="646"/>
        <v>0</v>
      </c>
      <c r="X2569">
        <f t="shared" si="647"/>
        <v>0</v>
      </c>
      <c r="Y2569">
        <f t="shared" si="648"/>
        <v>0</v>
      </c>
      <c r="Z2569">
        <f t="shared" si="649"/>
        <v>0</v>
      </c>
      <c r="AA2569">
        <f t="shared" si="650"/>
        <v>0</v>
      </c>
      <c r="AB2569">
        <f t="shared" si="651"/>
        <v>0</v>
      </c>
      <c r="AC2569">
        <f t="shared" si="652"/>
        <v>0</v>
      </c>
      <c r="AD2569">
        <f t="shared" si="653"/>
        <v>0</v>
      </c>
      <c r="AE2569">
        <f t="shared" si="654"/>
        <v>1</v>
      </c>
      <c r="AF2569">
        <f t="shared" si="655"/>
        <v>0</v>
      </c>
    </row>
    <row r="2570" spans="1:32" ht="60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640"/>
        <v>5.0000000000000001E-3</v>
      </c>
      <c r="P2570" s="8">
        <f t="shared" si="641"/>
        <v>50</v>
      </c>
      <c r="Q2570" t="s">
        <v>8336</v>
      </c>
      <c r="R2570" t="s">
        <v>8337</v>
      </c>
      <c r="S2570" s="12">
        <f t="shared" si="642"/>
        <v>42614.291597222225</v>
      </c>
      <c r="T2570" s="12">
        <f t="shared" si="643"/>
        <v>42584.291597222225</v>
      </c>
      <c r="U2570">
        <f t="shared" si="644"/>
        <v>0</v>
      </c>
      <c r="V2570">
        <f t="shared" si="645"/>
        <v>0</v>
      </c>
      <c r="W2570">
        <f t="shared" si="646"/>
        <v>0</v>
      </c>
      <c r="X2570">
        <f t="shared" si="647"/>
        <v>1</v>
      </c>
      <c r="Y2570">
        <f t="shared" si="648"/>
        <v>0</v>
      </c>
      <c r="Z2570">
        <f t="shared" si="649"/>
        <v>0</v>
      </c>
      <c r="AA2570">
        <f t="shared" si="650"/>
        <v>0</v>
      </c>
      <c r="AB2570">
        <f t="shared" si="651"/>
        <v>0</v>
      </c>
      <c r="AC2570">
        <f t="shared" si="652"/>
        <v>0</v>
      </c>
      <c r="AD2570">
        <f t="shared" si="653"/>
        <v>0</v>
      </c>
      <c r="AE2570">
        <f t="shared" si="654"/>
        <v>0</v>
      </c>
      <c r="AF2570">
        <f t="shared" si="655"/>
        <v>0</v>
      </c>
    </row>
    <row r="2571" spans="1:32" ht="45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640"/>
        <v>2.2307692307692306E-2</v>
      </c>
      <c r="P2571" s="8">
        <f t="shared" si="641"/>
        <v>72.5</v>
      </c>
      <c r="Q2571" t="s">
        <v>8336</v>
      </c>
      <c r="R2571" t="s">
        <v>8337</v>
      </c>
      <c r="S2571" s="12">
        <f t="shared" si="642"/>
        <v>42263.730462962965</v>
      </c>
      <c r="T2571" s="12">
        <f t="shared" si="643"/>
        <v>42233.730462962965</v>
      </c>
      <c r="U2571">
        <f t="shared" si="644"/>
        <v>0</v>
      </c>
      <c r="V2571">
        <f t="shared" si="645"/>
        <v>0</v>
      </c>
      <c r="W2571">
        <f t="shared" si="646"/>
        <v>1</v>
      </c>
      <c r="X2571">
        <f t="shared" si="647"/>
        <v>0</v>
      </c>
      <c r="Y2571">
        <f t="shared" si="648"/>
        <v>0</v>
      </c>
      <c r="Z2571">
        <f t="shared" si="649"/>
        <v>0</v>
      </c>
      <c r="AA2571">
        <f t="shared" si="650"/>
        <v>0</v>
      </c>
      <c r="AB2571">
        <f t="shared" si="651"/>
        <v>0</v>
      </c>
      <c r="AC2571">
        <f t="shared" si="652"/>
        <v>0</v>
      </c>
      <c r="AD2571">
        <f t="shared" si="653"/>
        <v>0</v>
      </c>
      <c r="AE2571">
        <f t="shared" si="654"/>
        <v>0</v>
      </c>
      <c r="AF2571">
        <f t="shared" si="655"/>
        <v>0</v>
      </c>
    </row>
    <row r="2572" spans="1:32" ht="45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640"/>
        <v>8.4285714285714294E-3</v>
      </c>
      <c r="P2572" s="8">
        <f t="shared" si="641"/>
        <v>29.5</v>
      </c>
      <c r="Q2572" t="s">
        <v>8336</v>
      </c>
      <c r="R2572" t="s">
        <v>8337</v>
      </c>
      <c r="S2572" s="12">
        <f t="shared" si="642"/>
        <v>42774.528182870374</v>
      </c>
      <c r="T2572" s="12">
        <f t="shared" si="643"/>
        <v>42744.528182870374</v>
      </c>
      <c r="U2572">
        <f t="shared" si="644"/>
        <v>0</v>
      </c>
      <c r="V2572">
        <f t="shared" si="645"/>
        <v>0</v>
      </c>
      <c r="W2572">
        <f t="shared" si="646"/>
        <v>1</v>
      </c>
      <c r="X2572">
        <f t="shared" si="647"/>
        <v>0</v>
      </c>
      <c r="Y2572">
        <f t="shared" si="648"/>
        <v>0</v>
      </c>
      <c r="Z2572">
        <f t="shared" si="649"/>
        <v>0</v>
      </c>
      <c r="AA2572">
        <f t="shared" si="650"/>
        <v>0</v>
      </c>
      <c r="AB2572">
        <f t="shared" si="651"/>
        <v>0</v>
      </c>
      <c r="AC2572">
        <f t="shared" si="652"/>
        <v>0</v>
      </c>
      <c r="AD2572">
        <f t="shared" si="653"/>
        <v>0</v>
      </c>
      <c r="AE2572">
        <f t="shared" si="654"/>
        <v>0</v>
      </c>
      <c r="AF2572">
        <f t="shared" si="655"/>
        <v>0</v>
      </c>
    </row>
    <row r="2573" spans="1:32" ht="45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640"/>
        <v>2.5000000000000001E-3</v>
      </c>
      <c r="P2573" s="8">
        <f t="shared" si="641"/>
        <v>62.5</v>
      </c>
      <c r="Q2573" t="s">
        <v>8336</v>
      </c>
      <c r="R2573" t="s">
        <v>8337</v>
      </c>
      <c r="S2573" s="12">
        <f t="shared" si="642"/>
        <v>42508.966678240744</v>
      </c>
      <c r="T2573" s="12">
        <f t="shared" si="643"/>
        <v>42448.966678240744</v>
      </c>
      <c r="U2573">
        <f t="shared" si="644"/>
        <v>0</v>
      </c>
      <c r="V2573">
        <f t="shared" si="645"/>
        <v>0</v>
      </c>
      <c r="W2573">
        <f t="shared" si="646"/>
        <v>0</v>
      </c>
      <c r="X2573">
        <f t="shared" si="647"/>
        <v>0</v>
      </c>
      <c r="Y2573">
        <f t="shared" si="648"/>
        <v>0</v>
      </c>
      <c r="Z2573">
        <f t="shared" si="649"/>
        <v>0</v>
      </c>
      <c r="AA2573">
        <f t="shared" si="650"/>
        <v>0</v>
      </c>
      <c r="AB2573">
        <f t="shared" si="651"/>
        <v>0</v>
      </c>
      <c r="AC2573">
        <f t="shared" si="652"/>
        <v>0</v>
      </c>
      <c r="AD2573">
        <f t="shared" si="653"/>
        <v>0</v>
      </c>
      <c r="AE2573">
        <f t="shared" si="654"/>
        <v>0</v>
      </c>
      <c r="AF2573">
        <f t="shared" si="655"/>
        <v>1</v>
      </c>
    </row>
    <row r="2574" spans="1:32" ht="45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640"/>
        <v>0</v>
      </c>
      <c r="P2574" s="8" t="e">
        <f t="shared" si="641"/>
        <v>#DIV/0!</v>
      </c>
      <c r="Q2574" t="s">
        <v>8336</v>
      </c>
      <c r="R2574" t="s">
        <v>8337</v>
      </c>
      <c r="S2574" s="12">
        <f t="shared" si="642"/>
        <v>42106.744409722218</v>
      </c>
      <c r="T2574" s="12">
        <f t="shared" si="643"/>
        <v>42076.744409722218</v>
      </c>
      <c r="U2574">
        <f t="shared" si="644"/>
        <v>0</v>
      </c>
      <c r="V2574">
        <f t="shared" si="645"/>
        <v>0</v>
      </c>
      <c r="W2574">
        <f t="shared" si="646"/>
        <v>0</v>
      </c>
      <c r="X2574">
        <f t="shared" si="647"/>
        <v>0</v>
      </c>
      <c r="Y2574">
        <f t="shared" si="648"/>
        <v>0</v>
      </c>
      <c r="Z2574">
        <f t="shared" si="649"/>
        <v>0</v>
      </c>
      <c r="AA2574">
        <f t="shared" si="650"/>
        <v>0</v>
      </c>
      <c r="AB2574">
        <f t="shared" si="651"/>
        <v>1</v>
      </c>
      <c r="AC2574">
        <f t="shared" si="652"/>
        <v>0</v>
      </c>
      <c r="AD2574">
        <f t="shared" si="653"/>
        <v>0</v>
      </c>
      <c r="AE2574">
        <f t="shared" si="654"/>
        <v>0</v>
      </c>
      <c r="AF2574">
        <f t="shared" si="655"/>
        <v>0</v>
      </c>
    </row>
    <row r="2575" spans="1:32" ht="60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640"/>
        <v>0</v>
      </c>
      <c r="P2575" s="8" t="e">
        <f t="shared" si="641"/>
        <v>#DIV/0!</v>
      </c>
      <c r="Q2575" t="s">
        <v>8336</v>
      </c>
      <c r="R2575" t="s">
        <v>8337</v>
      </c>
      <c r="S2575" s="12">
        <f t="shared" si="642"/>
        <v>41874.217002314814</v>
      </c>
      <c r="T2575" s="12">
        <f t="shared" si="643"/>
        <v>41829.217002314814</v>
      </c>
      <c r="U2575">
        <f t="shared" si="644"/>
        <v>0</v>
      </c>
      <c r="V2575">
        <f t="shared" si="645"/>
        <v>0</v>
      </c>
      <c r="W2575">
        <f t="shared" si="646"/>
        <v>1</v>
      </c>
      <c r="X2575">
        <f t="shared" si="647"/>
        <v>0</v>
      </c>
      <c r="Y2575">
        <f t="shared" si="648"/>
        <v>0</v>
      </c>
      <c r="Z2575">
        <f t="shared" si="649"/>
        <v>0</v>
      </c>
      <c r="AA2575">
        <f t="shared" si="650"/>
        <v>0</v>
      </c>
      <c r="AB2575">
        <f t="shared" si="651"/>
        <v>0</v>
      </c>
      <c r="AC2575">
        <f t="shared" si="652"/>
        <v>0</v>
      </c>
      <c r="AD2575">
        <f t="shared" si="653"/>
        <v>0</v>
      </c>
      <c r="AE2575">
        <f t="shared" si="654"/>
        <v>0</v>
      </c>
      <c r="AF2575">
        <f t="shared" si="655"/>
        <v>0</v>
      </c>
    </row>
    <row r="2576" spans="1:32" ht="60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640"/>
        <v>0</v>
      </c>
      <c r="P2576" s="8" t="e">
        <f t="shared" si="641"/>
        <v>#DIV/0!</v>
      </c>
      <c r="Q2576" t="s">
        <v>8336</v>
      </c>
      <c r="R2576" t="s">
        <v>8337</v>
      </c>
      <c r="S2576" s="12">
        <f t="shared" si="642"/>
        <v>42508.450752314813</v>
      </c>
      <c r="T2576" s="12">
        <f t="shared" si="643"/>
        <v>42487.450752314813</v>
      </c>
      <c r="U2576">
        <f t="shared" si="644"/>
        <v>0</v>
      </c>
      <c r="V2576">
        <f t="shared" si="645"/>
        <v>0</v>
      </c>
      <c r="W2576">
        <f t="shared" si="646"/>
        <v>0</v>
      </c>
      <c r="X2576">
        <f t="shared" si="647"/>
        <v>1</v>
      </c>
      <c r="Y2576">
        <f t="shared" si="648"/>
        <v>0</v>
      </c>
      <c r="Z2576">
        <f t="shared" si="649"/>
        <v>0</v>
      </c>
      <c r="AA2576">
        <f t="shared" si="650"/>
        <v>0</v>
      </c>
      <c r="AB2576">
        <f t="shared" si="651"/>
        <v>0</v>
      </c>
      <c r="AC2576">
        <f t="shared" si="652"/>
        <v>0</v>
      </c>
      <c r="AD2576">
        <f t="shared" si="653"/>
        <v>0</v>
      </c>
      <c r="AE2576">
        <f t="shared" si="654"/>
        <v>0</v>
      </c>
      <c r="AF2576">
        <f t="shared" si="655"/>
        <v>0</v>
      </c>
    </row>
    <row r="2577" spans="1:32" ht="60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640"/>
        <v>0</v>
      </c>
      <c r="P2577" s="8" t="e">
        <f t="shared" si="641"/>
        <v>#DIV/0!</v>
      </c>
      <c r="Q2577" t="s">
        <v>8336</v>
      </c>
      <c r="R2577" t="s">
        <v>8337</v>
      </c>
      <c r="S2577" s="12">
        <f t="shared" si="642"/>
        <v>42015.733726851853</v>
      </c>
      <c r="T2577" s="12">
        <f t="shared" si="643"/>
        <v>41985.733726851853</v>
      </c>
      <c r="U2577">
        <f t="shared" si="644"/>
        <v>0</v>
      </c>
      <c r="V2577">
        <f t="shared" si="645"/>
        <v>0</v>
      </c>
      <c r="W2577">
        <f t="shared" si="646"/>
        <v>0</v>
      </c>
      <c r="X2577">
        <f t="shared" si="647"/>
        <v>0</v>
      </c>
      <c r="Y2577">
        <f t="shared" si="648"/>
        <v>0</v>
      </c>
      <c r="Z2577">
        <f t="shared" si="649"/>
        <v>0</v>
      </c>
      <c r="AA2577">
        <f t="shared" si="650"/>
        <v>0</v>
      </c>
      <c r="AB2577">
        <f t="shared" si="651"/>
        <v>0</v>
      </c>
      <c r="AC2577">
        <f t="shared" si="652"/>
        <v>0</v>
      </c>
      <c r="AD2577">
        <f t="shared" si="653"/>
        <v>0</v>
      </c>
      <c r="AE2577">
        <f t="shared" si="654"/>
        <v>0</v>
      </c>
      <c r="AF2577">
        <f t="shared" si="655"/>
        <v>1</v>
      </c>
    </row>
    <row r="2578" spans="1:32" ht="30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640"/>
        <v>0</v>
      </c>
      <c r="P2578" s="8" t="e">
        <f t="shared" si="641"/>
        <v>#DIV/0!</v>
      </c>
      <c r="Q2578" t="s">
        <v>8336</v>
      </c>
      <c r="R2578" t="s">
        <v>8337</v>
      </c>
      <c r="S2578" s="12">
        <f t="shared" si="642"/>
        <v>42104.593136574069</v>
      </c>
      <c r="T2578" s="12">
        <f t="shared" si="643"/>
        <v>42059.63480324074</v>
      </c>
      <c r="U2578">
        <f t="shared" si="644"/>
        <v>0</v>
      </c>
      <c r="V2578">
        <f t="shared" si="645"/>
        <v>0</v>
      </c>
      <c r="W2578">
        <f t="shared" si="646"/>
        <v>0</v>
      </c>
      <c r="X2578">
        <f t="shared" si="647"/>
        <v>1</v>
      </c>
      <c r="Y2578">
        <f t="shared" si="648"/>
        <v>0</v>
      </c>
      <c r="Z2578">
        <f t="shared" si="649"/>
        <v>0</v>
      </c>
      <c r="AA2578">
        <f t="shared" si="650"/>
        <v>0</v>
      </c>
      <c r="AB2578">
        <f t="shared" si="651"/>
        <v>0</v>
      </c>
      <c r="AC2578">
        <f t="shared" si="652"/>
        <v>0</v>
      </c>
      <c r="AD2578">
        <f t="shared" si="653"/>
        <v>0</v>
      </c>
      <c r="AE2578">
        <f t="shared" si="654"/>
        <v>0</v>
      </c>
      <c r="AF2578">
        <f t="shared" si="655"/>
        <v>0</v>
      </c>
    </row>
    <row r="2579" spans="1:32" ht="60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640"/>
        <v>0</v>
      </c>
      <c r="P2579" s="8" t="e">
        <f t="shared" si="641"/>
        <v>#DIV/0!</v>
      </c>
      <c r="Q2579" t="s">
        <v>8336</v>
      </c>
      <c r="R2579" t="s">
        <v>8337</v>
      </c>
      <c r="S2579" s="12">
        <f t="shared" si="642"/>
        <v>41855.445567129631</v>
      </c>
      <c r="T2579" s="12">
        <f t="shared" si="643"/>
        <v>41830.445567129631</v>
      </c>
      <c r="U2579">
        <f t="shared" si="644"/>
        <v>0</v>
      </c>
      <c r="V2579">
        <f t="shared" si="645"/>
        <v>0</v>
      </c>
      <c r="W2579">
        <f t="shared" si="646"/>
        <v>0</v>
      </c>
      <c r="X2579">
        <f t="shared" si="647"/>
        <v>0</v>
      </c>
      <c r="Y2579">
        <f t="shared" si="648"/>
        <v>1</v>
      </c>
      <c r="Z2579">
        <f t="shared" si="649"/>
        <v>0</v>
      </c>
      <c r="AA2579">
        <f t="shared" si="650"/>
        <v>0</v>
      </c>
      <c r="AB2579">
        <f t="shared" si="651"/>
        <v>0</v>
      </c>
      <c r="AC2579">
        <f t="shared" si="652"/>
        <v>0</v>
      </c>
      <c r="AD2579">
        <f t="shared" si="653"/>
        <v>0</v>
      </c>
      <c r="AE2579">
        <f t="shared" si="654"/>
        <v>0</v>
      </c>
      <c r="AF2579">
        <f t="shared" si="655"/>
        <v>0</v>
      </c>
    </row>
    <row r="2580" spans="1:32" ht="60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640"/>
        <v>0</v>
      </c>
      <c r="P2580" s="8" t="e">
        <f t="shared" si="641"/>
        <v>#DIV/0!</v>
      </c>
      <c r="Q2580" t="s">
        <v>8336</v>
      </c>
      <c r="R2580" t="s">
        <v>8337</v>
      </c>
      <c r="S2580" s="12">
        <f t="shared" si="642"/>
        <v>42286.333333333328</v>
      </c>
      <c r="T2580" s="12">
        <f t="shared" si="643"/>
        <v>42237.647905092592</v>
      </c>
      <c r="U2580">
        <f t="shared" si="644"/>
        <v>0</v>
      </c>
      <c r="V2580">
        <f t="shared" si="645"/>
        <v>0</v>
      </c>
      <c r="W2580">
        <f t="shared" si="646"/>
        <v>1</v>
      </c>
      <c r="X2580">
        <f t="shared" si="647"/>
        <v>0</v>
      </c>
      <c r="Y2580">
        <f t="shared" si="648"/>
        <v>0</v>
      </c>
      <c r="Z2580">
        <f t="shared" si="649"/>
        <v>0</v>
      </c>
      <c r="AA2580">
        <f t="shared" si="650"/>
        <v>0</v>
      </c>
      <c r="AB2580">
        <f t="shared" si="651"/>
        <v>0</v>
      </c>
      <c r="AC2580">
        <f t="shared" si="652"/>
        <v>0</v>
      </c>
      <c r="AD2580">
        <f t="shared" si="653"/>
        <v>0</v>
      </c>
      <c r="AE2580">
        <f t="shared" si="654"/>
        <v>0</v>
      </c>
      <c r="AF2580">
        <f t="shared" si="655"/>
        <v>0</v>
      </c>
    </row>
    <row r="2581" spans="1:32" ht="45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640"/>
        <v>1.3849999999999999E-3</v>
      </c>
      <c r="P2581" s="8">
        <f t="shared" si="641"/>
        <v>23.083333333333332</v>
      </c>
      <c r="Q2581" t="s">
        <v>8336</v>
      </c>
      <c r="R2581" t="s">
        <v>8337</v>
      </c>
      <c r="S2581" s="12">
        <f t="shared" si="642"/>
        <v>41897.454895833333</v>
      </c>
      <c r="T2581" s="12">
        <f t="shared" si="643"/>
        <v>41837.454895833333</v>
      </c>
      <c r="U2581">
        <f t="shared" si="644"/>
        <v>0</v>
      </c>
      <c r="V2581">
        <f t="shared" si="645"/>
        <v>0</v>
      </c>
      <c r="W2581">
        <f t="shared" si="646"/>
        <v>0</v>
      </c>
      <c r="X2581">
        <f t="shared" si="647"/>
        <v>0</v>
      </c>
      <c r="Y2581">
        <f t="shared" si="648"/>
        <v>0</v>
      </c>
      <c r="Z2581">
        <f t="shared" si="649"/>
        <v>0</v>
      </c>
      <c r="AA2581">
        <f t="shared" si="650"/>
        <v>0</v>
      </c>
      <c r="AB2581">
        <f t="shared" si="651"/>
        <v>0</v>
      </c>
      <c r="AC2581">
        <f t="shared" si="652"/>
        <v>0</v>
      </c>
      <c r="AD2581">
        <f t="shared" si="653"/>
        <v>0</v>
      </c>
      <c r="AE2581">
        <f t="shared" si="654"/>
        <v>0</v>
      </c>
      <c r="AF2581">
        <f t="shared" si="655"/>
        <v>1</v>
      </c>
    </row>
    <row r="2582" spans="1:32" ht="45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640"/>
        <v>6.0000000000000001E-3</v>
      </c>
      <c r="P2582" s="8">
        <f t="shared" si="641"/>
        <v>25.5</v>
      </c>
      <c r="Q2582" t="s">
        <v>8336</v>
      </c>
      <c r="R2582" t="s">
        <v>8337</v>
      </c>
      <c r="S2582" s="12">
        <f t="shared" si="642"/>
        <v>42139.75</v>
      </c>
      <c r="T2582" s="12">
        <f t="shared" si="643"/>
        <v>42109.951423611114</v>
      </c>
      <c r="U2582">
        <f t="shared" si="644"/>
        <v>0</v>
      </c>
      <c r="V2582">
        <f t="shared" si="645"/>
        <v>0</v>
      </c>
      <c r="W2582">
        <f t="shared" si="646"/>
        <v>1</v>
      </c>
      <c r="X2582">
        <f t="shared" si="647"/>
        <v>0</v>
      </c>
      <c r="Y2582">
        <f t="shared" si="648"/>
        <v>0</v>
      </c>
      <c r="Z2582">
        <f t="shared" si="649"/>
        <v>0</v>
      </c>
      <c r="AA2582">
        <f t="shared" si="650"/>
        <v>0</v>
      </c>
      <c r="AB2582">
        <f t="shared" si="651"/>
        <v>0</v>
      </c>
      <c r="AC2582">
        <f t="shared" si="652"/>
        <v>0</v>
      </c>
      <c r="AD2582">
        <f t="shared" si="653"/>
        <v>0</v>
      </c>
      <c r="AE2582">
        <f t="shared" si="654"/>
        <v>0</v>
      </c>
      <c r="AF2582">
        <f t="shared" si="655"/>
        <v>0</v>
      </c>
    </row>
    <row r="2583" spans="1:32" ht="45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640"/>
        <v>0.106</v>
      </c>
      <c r="P2583" s="8">
        <f t="shared" si="641"/>
        <v>48.18181818181818</v>
      </c>
      <c r="Q2583" t="s">
        <v>8336</v>
      </c>
      <c r="R2583" t="s">
        <v>8337</v>
      </c>
      <c r="S2583" s="12">
        <f t="shared" si="642"/>
        <v>42324.295115740737</v>
      </c>
      <c r="T2583" s="12">
        <f t="shared" si="643"/>
        <v>42294.253449074073</v>
      </c>
      <c r="U2583">
        <f t="shared" si="644"/>
        <v>0</v>
      </c>
      <c r="V2583">
        <f t="shared" si="645"/>
        <v>0</v>
      </c>
      <c r="W2583">
        <f t="shared" si="646"/>
        <v>1</v>
      </c>
      <c r="X2583">
        <f t="shared" si="647"/>
        <v>0</v>
      </c>
      <c r="Y2583">
        <f t="shared" si="648"/>
        <v>0</v>
      </c>
      <c r="Z2583">
        <f t="shared" si="649"/>
        <v>0</v>
      </c>
      <c r="AA2583">
        <f t="shared" si="650"/>
        <v>0</v>
      </c>
      <c r="AB2583">
        <f t="shared" si="651"/>
        <v>0</v>
      </c>
      <c r="AC2583">
        <f t="shared" si="652"/>
        <v>0</v>
      </c>
      <c r="AD2583">
        <f t="shared" si="653"/>
        <v>0</v>
      </c>
      <c r="AE2583">
        <f t="shared" si="654"/>
        <v>0</v>
      </c>
      <c r="AF2583">
        <f t="shared" si="655"/>
        <v>0</v>
      </c>
    </row>
    <row r="2584" spans="1:32" ht="30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640"/>
        <v>1.1111111111111112E-5</v>
      </c>
      <c r="P2584" s="8">
        <f t="shared" si="641"/>
        <v>1</v>
      </c>
      <c r="Q2584" t="s">
        <v>8336</v>
      </c>
      <c r="R2584" t="s">
        <v>8337</v>
      </c>
      <c r="S2584" s="12">
        <f t="shared" si="642"/>
        <v>42672.613819444443</v>
      </c>
      <c r="T2584" s="12">
        <f t="shared" si="643"/>
        <v>42642.613819444443</v>
      </c>
      <c r="U2584">
        <f t="shared" si="644"/>
        <v>0</v>
      </c>
      <c r="V2584">
        <f t="shared" si="645"/>
        <v>0</v>
      </c>
      <c r="W2584">
        <f t="shared" si="646"/>
        <v>0</v>
      </c>
      <c r="X2584">
        <f t="shared" si="647"/>
        <v>0</v>
      </c>
      <c r="Y2584">
        <f t="shared" si="648"/>
        <v>0</v>
      </c>
      <c r="Z2584">
        <f t="shared" si="649"/>
        <v>0</v>
      </c>
      <c r="AA2584">
        <f t="shared" si="650"/>
        <v>0</v>
      </c>
      <c r="AB2584">
        <f t="shared" si="651"/>
        <v>0</v>
      </c>
      <c r="AC2584">
        <f t="shared" si="652"/>
        <v>0</v>
      </c>
      <c r="AD2584">
        <f t="shared" si="653"/>
        <v>0</v>
      </c>
      <c r="AE2584">
        <f t="shared" si="654"/>
        <v>0</v>
      </c>
      <c r="AF2584">
        <f t="shared" si="655"/>
        <v>1</v>
      </c>
    </row>
    <row r="2585" spans="1:32" ht="45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640"/>
        <v>5.0000000000000001E-3</v>
      </c>
      <c r="P2585" s="8">
        <f t="shared" si="641"/>
        <v>1</v>
      </c>
      <c r="Q2585" t="s">
        <v>8336</v>
      </c>
      <c r="R2585" t="s">
        <v>8337</v>
      </c>
      <c r="S2585" s="12">
        <f t="shared" si="642"/>
        <v>42079.352777777778</v>
      </c>
      <c r="T2585" s="12">
        <f t="shared" si="643"/>
        <v>42019.39444444445</v>
      </c>
      <c r="U2585">
        <f t="shared" si="644"/>
        <v>1</v>
      </c>
      <c r="V2585">
        <f t="shared" si="645"/>
        <v>1</v>
      </c>
      <c r="W2585">
        <f t="shared" si="646"/>
        <v>0</v>
      </c>
      <c r="X2585">
        <f t="shared" si="647"/>
        <v>0</v>
      </c>
      <c r="Y2585">
        <f t="shared" si="648"/>
        <v>0</v>
      </c>
      <c r="Z2585">
        <f t="shared" si="649"/>
        <v>0</v>
      </c>
      <c r="AA2585">
        <f t="shared" si="650"/>
        <v>0</v>
      </c>
      <c r="AB2585">
        <f t="shared" si="651"/>
        <v>0</v>
      </c>
      <c r="AC2585">
        <f t="shared" si="652"/>
        <v>0</v>
      </c>
      <c r="AD2585">
        <f t="shared" si="653"/>
        <v>0</v>
      </c>
      <c r="AE2585">
        <f t="shared" si="654"/>
        <v>0</v>
      </c>
      <c r="AF2585">
        <f t="shared" si="655"/>
        <v>0</v>
      </c>
    </row>
    <row r="2586" spans="1:32" ht="45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640"/>
        <v>0</v>
      </c>
      <c r="P2586" s="8" t="e">
        <f t="shared" si="641"/>
        <v>#DIV/0!</v>
      </c>
      <c r="Q2586" t="s">
        <v>8336</v>
      </c>
      <c r="R2586" t="s">
        <v>8337</v>
      </c>
      <c r="S2586" s="12">
        <f t="shared" si="642"/>
        <v>42169.798252314809</v>
      </c>
      <c r="T2586" s="12">
        <f t="shared" si="643"/>
        <v>42139.798252314809</v>
      </c>
      <c r="U2586">
        <f t="shared" si="644"/>
        <v>0</v>
      </c>
      <c r="V2586">
        <f t="shared" si="645"/>
        <v>0</v>
      </c>
      <c r="W2586">
        <f t="shared" si="646"/>
        <v>0</v>
      </c>
      <c r="X2586">
        <f t="shared" si="647"/>
        <v>1</v>
      </c>
      <c r="Y2586">
        <f t="shared" si="648"/>
        <v>0</v>
      </c>
      <c r="Z2586">
        <f t="shared" si="649"/>
        <v>0</v>
      </c>
      <c r="AA2586">
        <f t="shared" si="650"/>
        <v>0</v>
      </c>
      <c r="AB2586">
        <f t="shared" si="651"/>
        <v>0</v>
      </c>
      <c r="AC2586">
        <f t="shared" si="652"/>
        <v>0</v>
      </c>
      <c r="AD2586">
        <f t="shared" si="653"/>
        <v>0</v>
      </c>
      <c r="AE2586">
        <f t="shared" si="654"/>
        <v>0</v>
      </c>
      <c r="AF2586">
        <f t="shared" si="655"/>
        <v>0</v>
      </c>
    </row>
    <row r="2587" spans="1:32" ht="45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640"/>
        <v>1.6666666666666668E-3</v>
      </c>
      <c r="P2587" s="8">
        <f t="shared" si="641"/>
        <v>50</v>
      </c>
      <c r="Q2587" t="s">
        <v>8336</v>
      </c>
      <c r="R2587" t="s">
        <v>8337</v>
      </c>
      <c r="S2587" s="12">
        <f t="shared" si="642"/>
        <v>41825.588333333333</v>
      </c>
      <c r="T2587" s="12">
        <f t="shared" si="643"/>
        <v>41795.588333333333</v>
      </c>
      <c r="U2587">
        <f t="shared" si="644"/>
        <v>0</v>
      </c>
      <c r="V2587">
        <f t="shared" si="645"/>
        <v>0</v>
      </c>
      <c r="W2587">
        <f t="shared" si="646"/>
        <v>0</v>
      </c>
      <c r="X2587">
        <f t="shared" si="647"/>
        <v>0</v>
      </c>
      <c r="Y2587">
        <f t="shared" si="648"/>
        <v>0</v>
      </c>
      <c r="Z2587">
        <f t="shared" si="649"/>
        <v>0</v>
      </c>
      <c r="AA2587">
        <f t="shared" si="650"/>
        <v>0</v>
      </c>
      <c r="AB2587">
        <f t="shared" si="651"/>
        <v>1</v>
      </c>
      <c r="AC2587">
        <f t="shared" si="652"/>
        <v>0</v>
      </c>
      <c r="AD2587">
        <f t="shared" si="653"/>
        <v>0</v>
      </c>
      <c r="AE2587">
        <f t="shared" si="654"/>
        <v>0</v>
      </c>
      <c r="AF2587">
        <f t="shared" si="655"/>
        <v>0</v>
      </c>
    </row>
    <row r="2588" spans="1:32" ht="30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640"/>
        <v>1.6666666666666668E-3</v>
      </c>
      <c r="P2588" s="8">
        <f t="shared" si="641"/>
        <v>5</v>
      </c>
      <c r="Q2588" t="s">
        <v>8336</v>
      </c>
      <c r="R2588" t="s">
        <v>8337</v>
      </c>
      <c r="S2588" s="12">
        <f t="shared" si="642"/>
        <v>42362.955277777779</v>
      </c>
      <c r="T2588" s="12">
        <f t="shared" si="643"/>
        <v>42332.955277777779</v>
      </c>
      <c r="U2588">
        <f t="shared" si="644"/>
        <v>0</v>
      </c>
      <c r="V2588">
        <f t="shared" si="645"/>
        <v>1</v>
      </c>
      <c r="W2588">
        <f t="shared" si="646"/>
        <v>0</v>
      </c>
      <c r="X2588">
        <f t="shared" si="647"/>
        <v>0</v>
      </c>
      <c r="Y2588">
        <f t="shared" si="648"/>
        <v>0</v>
      </c>
      <c r="Z2588">
        <f t="shared" si="649"/>
        <v>0</v>
      </c>
      <c r="AA2588">
        <f t="shared" si="650"/>
        <v>0</v>
      </c>
      <c r="AB2588">
        <f t="shared" si="651"/>
        <v>0</v>
      </c>
      <c r="AC2588">
        <f t="shared" si="652"/>
        <v>0</v>
      </c>
      <c r="AD2588">
        <f t="shared" si="653"/>
        <v>0</v>
      </c>
      <c r="AE2588">
        <f t="shared" si="654"/>
        <v>0</v>
      </c>
      <c r="AF2588">
        <f t="shared" si="655"/>
        <v>0</v>
      </c>
    </row>
    <row r="2589" spans="1:32" ht="45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640"/>
        <v>2.4340000000000001E-2</v>
      </c>
      <c r="P2589" s="8">
        <f t="shared" si="641"/>
        <v>202.83333333333334</v>
      </c>
      <c r="Q2589" t="s">
        <v>8336</v>
      </c>
      <c r="R2589" t="s">
        <v>8337</v>
      </c>
      <c r="S2589" s="12">
        <f t="shared" si="642"/>
        <v>42368.300381944442</v>
      </c>
      <c r="T2589" s="12">
        <f t="shared" si="643"/>
        <v>42338.300381944442</v>
      </c>
      <c r="U2589">
        <f t="shared" si="644"/>
        <v>0</v>
      </c>
      <c r="V2589">
        <f t="shared" si="645"/>
        <v>0</v>
      </c>
      <c r="W2589">
        <f t="shared" si="646"/>
        <v>0</v>
      </c>
      <c r="X2589">
        <f t="shared" si="647"/>
        <v>0</v>
      </c>
      <c r="Y2589">
        <f t="shared" si="648"/>
        <v>0</v>
      </c>
      <c r="Z2589">
        <f t="shared" si="649"/>
        <v>0</v>
      </c>
      <c r="AA2589">
        <f t="shared" si="650"/>
        <v>0</v>
      </c>
      <c r="AB2589">
        <f t="shared" si="651"/>
        <v>0</v>
      </c>
      <c r="AC2589">
        <f t="shared" si="652"/>
        <v>0</v>
      </c>
      <c r="AD2589">
        <f t="shared" si="653"/>
        <v>0</v>
      </c>
      <c r="AE2589">
        <f t="shared" si="654"/>
        <v>0</v>
      </c>
      <c r="AF2589">
        <f t="shared" si="655"/>
        <v>1</v>
      </c>
    </row>
    <row r="2590" spans="1:32" ht="60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640"/>
        <v>3.8833333333333331E-2</v>
      </c>
      <c r="P2590" s="8">
        <f t="shared" si="641"/>
        <v>29.125</v>
      </c>
      <c r="Q2590" t="s">
        <v>8336</v>
      </c>
      <c r="R2590" t="s">
        <v>8337</v>
      </c>
      <c r="S2590" s="12">
        <f t="shared" si="642"/>
        <v>42094.176388888889</v>
      </c>
      <c r="T2590" s="12">
        <f t="shared" si="643"/>
        <v>42042.301226851851</v>
      </c>
      <c r="U2590">
        <f t="shared" si="644"/>
        <v>0</v>
      </c>
      <c r="V2590">
        <f t="shared" si="645"/>
        <v>0</v>
      </c>
      <c r="W2590">
        <f t="shared" si="646"/>
        <v>1</v>
      </c>
      <c r="X2590">
        <f t="shared" si="647"/>
        <v>0</v>
      </c>
      <c r="Y2590">
        <f t="shared" si="648"/>
        <v>0</v>
      </c>
      <c r="Z2590">
        <f t="shared" si="649"/>
        <v>0</v>
      </c>
      <c r="AA2590">
        <f t="shared" si="650"/>
        <v>0</v>
      </c>
      <c r="AB2590">
        <f t="shared" si="651"/>
        <v>0</v>
      </c>
      <c r="AC2590">
        <f t="shared" si="652"/>
        <v>0</v>
      </c>
      <c r="AD2590">
        <f t="shared" si="653"/>
        <v>0</v>
      </c>
      <c r="AE2590">
        <f t="shared" si="654"/>
        <v>0</v>
      </c>
      <c r="AF2590">
        <f t="shared" si="655"/>
        <v>0</v>
      </c>
    </row>
    <row r="2591" spans="1:32" ht="60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640"/>
        <v>1E-4</v>
      </c>
      <c r="P2591" s="8">
        <f t="shared" si="641"/>
        <v>5</v>
      </c>
      <c r="Q2591" t="s">
        <v>8336</v>
      </c>
      <c r="R2591" t="s">
        <v>8337</v>
      </c>
      <c r="S2591" s="12">
        <f t="shared" si="642"/>
        <v>42452.119525462964</v>
      </c>
      <c r="T2591" s="12">
        <f t="shared" si="643"/>
        <v>42422.161192129628</v>
      </c>
      <c r="U2591">
        <f t="shared" si="644"/>
        <v>0</v>
      </c>
      <c r="V2591">
        <f t="shared" si="645"/>
        <v>0</v>
      </c>
      <c r="W2591">
        <f t="shared" si="646"/>
        <v>0</v>
      </c>
      <c r="X2591">
        <f t="shared" si="647"/>
        <v>0</v>
      </c>
      <c r="Y2591">
        <f t="shared" si="648"/>
        <v>0</v>
      </c>
      <c r="Z2591">
        <f t="shared" si="649"/>
        <v>0</v>
      </c>
      <c r="AA2591">
        <f t="shared" si="650"/>
        <v>0</v>
      </c>
      <c r="AB2591">
        <f t="shared" si="651"/>
        <v>0</v>
      </c>
      <c r="AC2591">
        <f t="shared" si="652"/>
        <v>0</v>
      </c>
      <c r="AD2591">
        <f t="shared" si="653"/>
        <v>0</v>
      </c>
      <c r="AE2591">
        <f t="shared" si="654"/>
        <v>0</v>
      </c>
      <c r="AF2591">
        <f t="shared" si="655"/>
        <v>1</v>
      </c>
    </row>
    <row r="2592" spans="1:32" ht="60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640"/>
        <v>0</v>
      </c>
      <c r="P2592" s="8" t="e">
        <f t="shared" si="641"/>
        <v>#DIV/0!</v>
      </c>
      <c r="Q2592" t="s">
        <v>8336</v>
      </c>
      <c r="R2592" t="s">
        <v>8337</v>
      </c>
      <c r="S2592" s="12">
        <f t="shared" si="642"/>
        <v>42395.214085648149</v>
      </c>
      <c r="T2592" s="12">
        <f t="shared" si="643"/>
        <v>42388.214085648149</v>
      </c>
      <c r="U2592">
        <f t="shared" si="644"/>
        <v>0</v>
      </c>
      <c r="V2592">
        <f t="shared" si="645"/>
        <v>1</v>
      </c>
      <c r="W2592">
        <f t="shared" si="646"/>
        <v>0</v>
      </c>
      <c r="X2592">
        <f t="shared" si="647"/>
        <v>0</v>
      </c>
      <c r="Y2592">
        <f t="shared" si="648"/>
        <v>0</v>
      </c>
      <c r="Z2592">
        <f t="shared" si="649"/>
        <v>0</v>
      </c>
      <c r="AA2592">
        <f t="shared" si="650"/>
        <v>0</v>
      </c>
      <c r="AB2592">
        <f t="shared" si="651"/>
        <v>0</v>
      </c>
      <c r="AC2592">
        <f t="shared" si="652"/>
        <v>0</v>
      </c>
      <c r="AD2592">
        <f t="shared" si="653"/>
        <v>0</v>
      </c>
      <c r="AE2592">
        <f t="shared" si="654"/>
        <v>0</v>
      </c>
      <c r="AF2592">
        <f t="shared" si="655"/>
        <v>0</v>
      </c>
    </row>
    <row r="2593" spans="1:32" ht="60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640"/>
        <v>1.7333333333333333E-2</v>
      </c>
      <c r="P2593" s="8">
        <f t="shared" si="641"/>
        <v>13</v>
      </c>
      <c r="Q2593" t="s">
        <v>8336</v>
      </c>
      <c r="R2593" t="s">
        <v>8337</v>
      </c>
      <c r="S2593" s="12">
        <f t="shared" si="642"/>
        <v>42442.489861111113</v>
      </c>
      <c r="T2593" s="12">
        <f t="shared" si="643"/>
        <v>42382.531527777777</v>
      </c>
      <c r="U2593">
        <f t="shared" si="644"/>
        <v>0</v>
      </c>
      <c r="V2593">
        <f t="shared" si="645"/>
        <v>1</v>
      </c>
      <c r="W2593">
        <f t="shared" si="646"/>
        <v>0</v>
      </c>
      <c r="X2593">
        <f t="shared" si="647"/>
        <v>0</v>
      </c>
      <c r="Y2593">
        <f t="shared" si="648"/>
        <v>0</v>
      </c>
      <c r="Z2593">
        <f t="shared" si="649"/>
        <v>0</v>
      </c>
      <c r="AA2593">
        <f t="shared" si="650"/>
        <v>0</v>
      </c>
      <c r="AB2593">
        <f t="shared" si="651"/>
        <v>0</v>
      </c>
      <c r="AC2593">
        <f t="shared" si="652"/>
        <v>0</v>
      </c>
      <c r="AD2593">
        <f t="shared" si="653"/>
        <v>0</v>
      </c>
      <c r="AE2593">
        <f t="shared" si="654"/>
        <v>0</v>
      </c>
      <c r="AF2593">
        <f t="shared" si="655"/>
        <v>0</v>
      </c>
    </row>
    <row r="2594" spans="1:32" ht="60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640"/>
        <v>1.6666666666666668E-3</v>
      </c>
      <c r="P2594" s="8">
        <f t="shared" si="641"/>
        <v>50</v>
      </c>
      <c r="Q2594" t="s">
        <v>8336</v>
      </c>
      <c r="R2594" t="s">
        <v>8337</v>
      </c>
      <c r="S2594" s="12">
        <f t="shared" si="642"/>
        <v>41917.426168981481</v>
      </c>
      <c r="T2594" s="12">
        <f t="shared" si="643"/>
        <v>41887.426168981481</v>
      </c>
      <c r="U2594">
        <f t="shared" si="644"/>
        <v>0</v>
      </c>
      <c r="V2594">
        <f t="shared" si="645"/>
        <v>0</v>
      </c>
      <c r="W2594">
        <f t="shared" si="646"/>
        <v>0</v>
      </c>
      <c r="X2594">
        <f t="shared" si="647"/>
        <v>0</v>
      </c>
      <c r="Y2594">
        <f t="shared" si="648"/>
        <v>0</v>
      </c>
      <c r="Z2594">
        <f t="shared" si="649"/>
        <v>0</v>
      </c>
      <c r="AA2594">
        <f t="shared" si="650"/>
        <v>0</v>
      </c>
      <c r="AB2594">
        <f t="shared" si="651"/>
        <v>1</v>
      </c>
      <c r="AC2594">
        <f t="shared" si="652"/>
        <v>0</v>
      </c>
      <c r="AD2594">
        <f t="shared" si="653"/>
        <v>0</v>
      </c>
      <c r="AE2594">
        <f t="shared" si="654"/>
        <v>0</v>
      </c>
      <c r="AF2594">
        <f t="shared" si="655"/>
        <v>0</v>
      </c>
    </row>
    <row r="2595" spans="1:32" ht="45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640"/>
        <v>0</v>
      </c>
      <c r="P2595" s="8" t="e">
        <f t="shared" si="641"/>
        <v>#DIV/0!</v>
      </c>
      <c r="Q2595" t="s">
        <v>8336</v>
      </c>
      <c r="R2595" t="s">
        <v>8337</v>
      </c>
      <c r="S2595" s="12">
        <f t="shared" si="642"/>
        <v>42119.470208333332</v>
      </c>
      <c r="T2595" s="12">
        <f t="shared" si="643"/>
        <v>42089.470208333332</v>
      </c>
      <c r="U2595">
        <f t="shared" si="644"/>
        <v>0</v>
      </c>
      <c r="V2595">
        <f t="shared" si="645"/>
        <v>0</v>
      </c>
      <c r="W2595">
        <f t="shared" si="646"/>
        <v>0</v>
      </c>
      <c r="X2595">
        <f t="shared" si="647"/>
        <v>1</v>
      </c>
      <c r="Y2595">
        <f t="shared" si="648"/>
        <v>0</v>
      </c>
      <c r="Z2595">
        <f t="shared" si="649"/>
        <v>0</v>
      </c>
      <c r="AA2595">
        <f t="shared" si="650"/>
        <v>0</v>
      </c>
      <c r="AB2595">
        <f t="shared" si="651"/>
        <v>0</v>
      </c>
      <c r="AC2595">
        <f t="shared" si="652"/>
        <v>0</v>
      </c>
      <c r="AD2595">
        <f t="shared" si="653"/>
        <v>0</v>
      </c>
      <c r="AE2595">
        <f t="shared" si="654"/>
        <v>0</v>
      </c>
      <c r="AF2595">
        <f t="shared" si="655"/>
        <v>0</v>
      </c>
    </row>
    <row r="2596" spans="1:32" ht="45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640"/>
        <v>1.2500000000000001E-5</v>
      </c>
      <c r="P2596" s="8">
        <f t="shared" si="641"/>
        <v>1</v>
      </c>
      <c r="Q2596" t="s">
        <v>8336</v>
      </c>
      <c r="R2596" t="s">
        <v>8337</v>
      </c>
      <c r="S2596" s="12">
        <f t="shared" si="642"/>
        <v>41858.592916666668</v>
      </c>
      <c r="T2596" s="12">
        <f t="shared" si="643"/>
        <v>41828.592916666668</v>
      </c>
      <c r="U2596">
        <f t="shared" si="644"/>
        <v>0</v>
      </c>
      <c r="V2596">
        <f t="shared" si="645"/>
        <v>0</v>
      </c>
      <c r="W2596">
        <f t="shared" si="646"/>
        <v>0</v>
      </c>
      <c r="X2596">
        <f t="shared" si="647"/>
        <v>0</v>
      </c>
      <c r="Y2596">
        <f t="shared" si="648"/>
        <v>0</v>
      </c>
      <c r="Z2596">
        <f t="shared" si="649"/>
        <v>0</v>
      </c>
      <c r="AA2596">
        <f t="shared" si="650"/>
        <v>0</v>
      </c>
      <c r="AB2596">
        <f t="shared" si="651"/>
        <v>0</v>
      </c>
      <c r="AC2596">
        <f t="shared" si="652"/>
        <v>0</v>
      </c>
      <c r="AD2596">
        <f t="shared" si="653"/>
        <v>0</v>
      </c>
      <c r="AE2596">
        <f t="shared" si="654"/>
        <v>0</v>
      </c>
      <c r="AF2596">
        <f t="shared" si="655"/>
        <v>1</v>
      </c>
    </row>
    <row r="2597" spans="1:32" ht="30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640"/>
        <v>0.12166666666666667</v>
      </c>
      <c r="P2597" s="8">
        <f t="shared" si="641"/>
        <v>96.05263157894737</v>
      </c>
      <c r="Q2597" t="s">
        <v>8336</v>
      </c>
      <c r="R2597" t="s">
        <v>8337</v>
      </c>
      <c r="S2597" s="12">
        <f t="shared" si="642"/>
        <v>42789.869212962964</v>
      </c>
      <c r="T2597" s="12">
        <f t="shared" si="643"/>
        <v>42759.869212962964</v>
      </c>
      <c r="U2597">
        <f t="shared" si="644"/>
        <v>0</v>
      </c>
      <c r="V2597">
        <f t="shared" si="645"/>
        <v>0</v>
      </c>
      <c r="W2597">
        <f t="shared" si="646"/>
        <v>0</v>
      </c>
      <c r="X2597">
        <f t="shared" si="647"/>
        <v>0</v>
      </c>
      <c r="Y2597">
        <f t="shared" si="648"/>
        <v>1</v>
      </c>
      <c r="Z2597">
        <f t="shared" si="649"/>
        <v>0</v>
      </c>
      <c r="AA2597">
        <f t="shared" si="650"/>
        <v>0</v>
      </c>
      <c r="AB2597">
        <f t="shared" si="651"/>
        <v>0</v>
      </c>
      <c r="AC2597">
        <f t="shared" si="652"/>
        <v>0</v>
      </c>
      <c r="AD2597">
        <f t="shared" si="653"/>
        <v>0</v>
      </c>
      <c r="AE2597">
        <f t="shared" si="654"/>
        <v>0</v>
      </c>
      <c r="AF2597">
        <f t="shared" si="655"/>
        <v>0</v>
      </c>
    </row>
    <row r="2598" spans="1:32" ht="60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640"/>
        <v>0.23588571428571428</v>
      </c>
      <c r="P2598" s="8">
        <f t="shared" si="641"/>
        <v>305.77777777777777</v>
      </c>
      <c r="Q2598" t="s">
        <v>8336</v>
      </c>
      <c r="R2598" t="s">
        <v>8337</v>
      </c>
      <c r="S2598" s="12">
        <f t="shared" si="642"/>
        <v>41858.289456018516</v>
      </c>
      <c r="T2598" s="12">
        <f t="shared" si="643"/>
        <v>41828.289456018516</v>
      </c>
      <c r="U2598">
        <f t="shared" si="644"/>
        <v>0</v>
      </c>
      <c r="V2598">
        <f t="shared" si="645"/>
        <v>0</v>
      </c>
      <c r="W2598">
        <f t="shared" si="646"/>
        <v>0</v>
      </c>
      <c r="X2598">
        <f t="shared" si="647"/>
        <v>0</v>
      </c>
      <c r="Y2598">
        <f t="shared" si="648"/>
        <v>0</v>
      </c>
      <c r="Z2598">
        <f t="shared" si="649"/>
        <v>0</v>
      </c>
      <c r="AA2598">
        <f t="shared" si="650"/>
        <v>0</v>
      </c>
      <c r="AB2598">
        <f t="shared" si="651"/>
        <v>0</v>
      </c>
      <c r="AC2598">
        <f t="shared" si="652"/>
        <v>1</v>
      </c>
      <c r="AD2598">
        <f t="shared" si="653"/>
        <v>0</v>
      </c>
      <c r="AE2598">
        <f t="shared" si="654"/>
        <v>0</v>
      </c>
      <c r="AF2598">
        <f t="shared" si="655"/>
        <v>0</v>
      </c>
    </row>
    <row r="2599" spans="1:32" ht="45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640"/>
        <v>5.6666666666666664E-2</v>
      </c>
      <c r="P2599" s="8">
        <f t="shared" si="641"/>
        <v>12.142857142857142</v>
      </c>
      <c r="Q2599" t="s">
        <v>8336</v>
      </c>
      <c r="R2599" t="s">
        <v>8337</v>
      </c>
      <c r="S2599" s="12">
        <f t="shared" si="642"/>
        <v>42539.966631944444</v>
      </c>
      <c r="T2599" s="12">
        <f t="shared" si="643"/>
        <v>42509.966631944444</v>
      </c>
      <c r="U2599">
        <f t="shared" si="644"/>
        <v>0</v>
      </c>
      <c r="V2599">
        <f t="shared" si="645"/>
        <v>1</v>
      </c>
      <c r="W2599">
        <f t="shared" si="646"/>
        <v>0</v>
      </c>
      <c r="X2599">
        <f t="shared" si="647"/>
        <v>0</v>
      </c>
      <c r="Y2599">
        <f t="shared" si="648"/>
        <v>0</v>
      </c>
      <c r="Z2599">
        <f t="shared" si="649"/>
        <v>0</v>
      </c>
      <c r="AA2599">
        <f t="shared" si="650"/>
        <v>0</v>
      </c>
      <c r="AB2599">
        <f t="shared" si="651"/>
        <v>0</v>
      </c>
      <c r="AC2599">
        <f t="shared" si="652"/>
        <v>0</v>
      </c>
      <c r="AD2599">
        <f t="shared" si="653"/>
        <v>0</v>
      </c>
      <c r="AE2599">
        <f t="shared" si="654"/>
        <v>0</v>
      </c>
      <c r="AF2599">
        <f t="shared" si="655"/>
        <v>0</v>
      </c>
    </row>
    <row r="2600" spans="1:32" ht="45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640"/>
        <v>0.39</v>
      </c>
      <c r="P2600" s="8">
        <f t="shared" si="641"/>
        <v>83.571428571428569</v>
      </c>
      <c r="Q2600" t="s">
        <v>8336</v>
      </c>
      <c r="R2600" t="s">
        <v>8337</v>
      </c>
      <c r="S2600" s="12">
        <f t="shared" si="642"/>
        <v>42270.465289351851</v>
      </c>
      <c r="T2600" s="12">
        <f t="shared" si="643"/>
        <v>42240.465289351851</v>
      </c>
      <c r="U2600">
        <f t="shared" si="644"/>
        <v>0</v>
      </c>
      <c r="V2600">
        <f t="shared" si="645"/>
        <v>1</v>
      </c>
      <c r="W2600">
        <f t="shared" si="646"/>
        <v>0</v>
      </c>
      <c r="X2600">
        <f t="shared" si="647"/>
        <v>0</v>
      </c>
      <c r="Y2600">
        <f t="shared" si="648"/>
        <v>0</v>
      </c>
      <c r="Z2600">
        <f t="shared" si="649"/>
        <v>0</v>
      </c>
      <c r="AA2600">
        <f t="shared" si="650"/>
        <v>0</v>
      </c>
      <c r="AB2600">
        <f t="shared" si="651"/>
        <v>0</v>
      </c>
      <c r="AC2600">
        <f t="shared" si="652"/>
        <v>0</v>
      </c>
      <c r="AD2600">
        <f t="shared" si="653"/>
        <v>0</v>
      </c>
      <c r="AE2600">
        <f t="shared" si="654"/>
        <v>0</v>
      </c>
      <c r="AF2600">
        <f t="shared" si="655"/>
        <v>0</v>
      </c>
    </row>
    <row r="2601" spans="1:32" ht="45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640"/>
        <v>9.9546510341776348E-3</v>
      </c>
      <c r="P2601" s="8">
        <f t="shared" si="641"/>
        <v>18</v>
      </c>
      <c r="Q2601" t="s">
        <v>8336</v>
      </c>
      <c r="R2601" t="s">
        <v>8337</v>
      </c>
      <c r="S2601" s="12">
        <f t="shared" si="642"/>
        <v>41854.379016203704</v>
      </c>
      <c r="T2601" s="12">
        <f t="shared" si="643"/>
        <v>41809.379016203704</v>
      </c>
      <c r="U2601">
        <f t="shared" si="644"/>
        <v>0</v>
      </c>
      <c r="V2601">
        <f t="shared" si="645"/>
        <v>0</v>
      </c>
      <c r="W2601">
        <f t="shared" si="646"/>
        <v>1</v>
      </c>
      <c r="X2601">
        <f t="shared" si="647"/>
        <v>0</v>
      </c>
      <c r="Y2601">
        <f t="shared" si="648"/>
        <v>0</v>
      </c>
      <c r="Z2601">
        <f t="shared" si="649"/>
        <v>0</v>
      </c>
      <c r="AA2601">
        <f t="shared" si="650"/>
        <v>0</v>
      </c>
      <c r="AB2601">
        <f t="shared" si="651"/>
        <v>0</v>
      </c>
      <c r="AC2601">
        <f t="shared" si="652"/>
        <v>0</v>
      </c>
      <c r="AD2601">
        <f t="shared" si="653"/>
        <v>0</v>
      </c>
      <c r="AE2601">
        <f t="shared" si="654"/>
        <v>0</v>
      </c>
      <c r="AF2601">
        <f t="shared" si="655"/>
        <v>0</v>
      </c>
    </row>
    <row r="2602" spans="1:32" ht="45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640"/>
        <v>6.9320000000000007E-2</v>
      </c>
      <c r="P2602" s="8">
        <f t="shared" si="641"/>
        <v>115.53333333333333</v>
      </c>
      <c r="Q2602" t="s">
        <v>8336</v>
      </c>
      <c r="R2602" t="s">
        <v>8337</v>
      </c>
      <c r="S2602" s="12">
        <f t="shared" si="642"/>
        <v>42454.483796296292</v>
      </c>
      <c r="T2602" s="12">
        <f t="shared" si="643"/>
        <v>42394.525462962964</v>
      </c>
      <c r="U2602">
        <f t="shared" si="644"/>
        <v>0</v>
      </c>
      <c r="V2602">
        <f t="shared" si="645"/>
        <v>0</v>
      </c>
      <c r="W2602">
        <f t="shared" si="646"/>
        <v>0</v>
      </c>
      <c r="X2602">
        <f t="shared" si="647"/>
        <v>0</v>
      </c>
      <c r="Y2602">
        <f t="shared" si="648"/>
        <v>0</v>
      </c>
      <c r="Z2602">
        <f t="shared" si="649"/>
        <v>0</v>
      </c>
      <c r="AA2602">
        <f t="shared" si="650"/>
        <v>0</v>
      </c>
      <c r="AB2602">
        <f t="shared" si="651"/>
        <v>0</v>
      </c>
      <c r="AC2602">
        <f t="shared" si="652"/>
        <v>0</v>
      </c>
      <c r="AD2602">
        <f t="shared" si="653"/>
        <v>0</v>
      </c>
      <c r="AE2602">
        <f t="shared" si="654"/>
        <v>0</v>
      </c>
      <c r="AF2602">
        <f t="shared" si="655"/>
        <v>1</v>
      </c>
    </row>
    <row r="2603" spans="1:32" ht="60" x14ac:dyDescent="0.25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640"/>
        <v>6.6139999999999999</v>
      </c>
      <c r="P2603" s="8">
        <f t="shared" si="641"/>
        <v>21.900662251655628</v>
      </c>
      <c r="Q2603" t="s">
        <v>8319</v>
      </c>
      <c r="R2603" t="s">
        <v>8355</v>
      </c>
      <c r="S2603" s="12">
        <f t="shared" si="642"/>
        <v>41164.790972222225</v>
      </c>
      <c r="T2603" s="12">
        <f t="shared" si="643"/>
        <v>41150.527187500003</v>
      </c>
      <c r="U2603">
        <f t="shared" si="644"/>
        <v>1</v>
      </c>
      <c r="V2603">
        <f t="shared" si="645"/>
        <v>0</v>
      </c>
      <c r="W2603">
        <f t="shared" si="646"/>
        <v>0</v>
      </c>
      <c r="X2603">
        <f t="shared" si="647"/>
        <v>0</v>
      </c>
      <c r="Y2603">
        <f t="shared" si="648"/>
        <v>0</v>
      </c>
      <c r="Z2603">
        <f t="shared" si="649"/>
        <v>0</v>
      </c>
      <c r="AA2603">
        <f t="shared" si="650"/>
        <v>0</v>
      </c>
      <c r="AB2603">
        <f t="shared" si="651"/>
        <v>0</v>
      </c>
      <c r="AC2603">
        <f t="shared" si="652"/>
        <v>0</v>
      </c>
      <c r="AD2603">
        <f t="shared" si="653"/>
        <v>0</v>
      </c>
      <c r="AE2603">
        <f t="shared" si="654"/>
        <v>0</v>
      </c>
      <c r="AF2603">
        <f t="shared" si="655"/>
        <v>0</v>
      </c>
    </row>
    <row r="2604" spans="1:32" ht="45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640"/>
        <v>3.2609166666666667</v>
      </c>
      <c r="P2604" s="8">
        <f t="shared" si="641"/>
        <v>80.022494887525568</v>
      </c>
      <c r="Q2604" t="s">
        <v>8319</v>
      </c>
      <c r="R2604" t="s">
        <v>8355</v>
      </c>
      <c r="S2604" s="12">
        <f t="shared" si="642"/>
        <v>41955.513888888891</v>
      </c>
      <c r="T2604" s="12">
        <f t="shared" si="643"/>
        <v>41915.372314814813</v>
      </c>
      <c r="U2604">
        <f t="shared" si="644"/>
        <v>0</v>
      </c>
      <c r="V2604">
        <f t="shared" si="645"/>
        <v>0</v>
      </c>
      <c r="W2604">
        <f t="shared" si="646"/>
        <v>0</v>
      </c>
      <c r="X2604">
        <f t="shared" si="647"/>
        <v>1</v>
      </c>
      <c r="Y2604">
        <f t="shared" si="648"/>
        <v>0</v>
      </c>
      <c r="Z2604">
        <f t="shared" si="649"/>
        <v>0</v>
      </c>
      <c r="AA2604">
        <f t="shared" si="650"/>
        <v>0</v>
      </c>
      <c r="AB2604">
        <f t="shared" si="651"/>
        <v>0</v>
      </c>
      <c r="AC2604">
        <f t="shared" si="652"/>
        <v>0</v>
      </c>
      <c r="AD2604">
        <f t="shared" si="653"/>
        <v>0</v>
      </c>
      <c r="AE2604">
        <f t="shared" si="654"/>
        <v>0</v>
      </c>
      <c r="AF2604">
        <f t="shared" si="655"/>
        <v>0</v>
      </c>
    </row>
    <row r="2605" spans="1:32" ht="30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640"/>
        <v>1.0148571428571429</v>
      </c>
      <c r="P2605" s="8">
        <f t="shared" si="641"/>
        <v>35.520000000000003</v>
      </c>
      <c r="Q2605" t="s">
        <v>8319</v>
      </c>
      <c r="R2605" t="s">
        <v>8355</v>
      </c>
      <c r="S2605" s="12">
        <f t="shared" si="642"/>
        <v>41631.537662037037</v>
      </c>
      <c r="T2605" s="12">
        <f t="shared" si="643"/>
        <v>41617.537662037037</v>
      </c>
      <c r="U2605">
        <f t="shared" si="644"/>
        <v>0</v>
      </c>
      <c r="V2605">
        <f t="shared" si="645"/>
        <v>1</v>
      </c>
      <c r="W2605">
        <f t="shared" si="646"/>
        <v>0</v>
      </c>
      <c r="X2605">
        <f t="shared" si="647"/>
        <v>0</v>
      </c>
      <c r="Y2605">
        <f t="shared" si="648"/>
        <v>0</v>
      </c>
      <c r="Z2605">
        <f t="shared" si="649"/>
        <v>0</v>
      </c>
      <c r="AA2605">
        <f t="shared" si="650"/>
        <v>0</v>
      </c>
      <c r="AB2605">
        <f t="shared" si="651"/>
        <v>0</v>
      </c>
      <c r="AC2605">
        <f t="shared" si="652"/>
        <v>0</v>
      </c>
      <c r="AD2605">
        <f t="shared" si="653"/>
        <v>0</v>
      </c>
      <c r="AE2605">
        <f t="shared" si="654"/>
        <v>0</v>
      </c>
      <c r="AF2605">
        <f t="shared" si="655"/>
        <v>0</v>
      </c>
    </row>
    <row r="2606" spans="1:32" ht="45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640"/>
        <v>1.0421799999999999</v>
      </c>
      <c r="P2606" s="8">
        <f t="shared" si="641"/>
        <v>64.933333333333323</v>
      </c>
      <c r="Q2606" t="s">
        <v>8319</v>
      </c>
      <c r="R2606" t="s">
        <v>8355</v>
      </c>
      <c r="S2606" s="12">
        <f t="shared" si="642"/>
        <v>41027.676192129627</v>
      </c>
      <c r="T2606" s="12">
        <f t="shared" si="643"/>
        <v>40997.676192129627</v>
      </c>
      <c r="U2606">
        <f t="shared" si="644"/>
        <v>0</v>
      </c>
      <c r="V2606">
        <f t="shared" si="645"/>
        <v>0</v>
      </c>
      <c r="W2606">
        <f t="shared" si="646"/>
        <v>0</v>
      </c>
      <c r="X2606">
        <f t="shared" si="647"/>
        <v>0</v>
      </c>
      <c r="Y2606">
        <f t="shared" si="648"/>
        <v>0</v>
      </c>
      <c r="Z2606">
        <f t="shared" si="649"/>
        <v>1</v>
      </c>
      <c r="AA2606">
        <f t="shared" si="650"/>
        <v>0</v>
      </c>
      <c r="AB2606">
        <f t="shared" si="651"/>
        <v>0</v>
      </c>
      <c r="AC2606">
        <f t="shared" si="652"/>
        <v>0</v>
      </c>
      <c r="AD2606">
        <f t="shared" si="653"/>
        <v>0</v>
      </c>
      <c r="AE2606">
        <f t="shared" si="654"/>
        <v>0</v>
      </c>
      <c r="AF2606">
        <f t="shared" si="655"/>
        <v>0</v>
      </c>
    </row>
    <row r="2607" spans="1:32" ht="60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640"/>
        <v>1.0742157000000001</v>
      </c>
      <c r="P2607" s="8">
        <f t="shared" si="641"/>
        <v>60.965703745743475</v>
      </c>
      <c r="Q2607" t="s">
        <v>8319</v>
      </c>
      <c r="R2607" t="s">
        <v>8355</v>
      </c>
      <c r="S2607" s="12">
        <f t="shared" si="642"/>
        <v>42538.166550925926</v>
      </c>
      <c r="T2607" s="12">
        <f t="shared" si="643"/>
        <v>42508.166550925926</v>
      </c>
      <c r="U2607">
        <f t="shared" si="644"/>
        <v>0</v>
      </c>
      <c r="V2607">
        <f t="shared" si="645"/>
        <v>0</v>
      </c>
      <c r="W2607">
        <f t="shared" si="646"/>
        <v>0</v>
      </c>
      <c r="X2607">
        <f t="shared" si="647"/>
        <v>0</v>
      </c>
      <c r="Y2607">
        <f t="shared" si="648"/>
        <v>0</v>
      </c>
      <c r="Z2607">
        <f t="shared" si="649"/>
        <v>0</v>
      </c>
      <c r="AA2607">
        <f t="shared" si="650"/>
        <v>0</v>
      </c>
      <c r="AB2607">
        <f t="shared" si="651"/>
        <v>0</v>
      </c>
      <c r="AC2607">
        <f t="shared" si="652"/>
        <v>0</v>
      </c>
      <c r="AD2607">
        <f t="shared" si="653"/>
        <v>0</v>
      </c>
      <c r="AE2607">
        <f t="shared" si="654"/>
        <v>0</v>
      </c>
      <c r="AF2607">
        <f t="shared" si="655"/>
        <v>1</v>
      </c>
    </row>
    <row r="2608" spans="1:32" ht="75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640"/>
        <v>1.1005454545454545</v>
      </c>
      <c r="P2608" s="8">
        <f t="shared" si="641"/>
        <v>31.444155844155844</v>
      </c>
      <c r="Q2608" t="s">
        <v>8319</v>
      </c>
      <c r="R2608" t="s">
        <v>8355</v>
      </c>
      <c r="S2608" s="12">
        <f t="shared" si="642"/>
        <v>41758.337754629625</v>
      </c>
      <c r="T2608" s="12">
        <f t="shared" si="643"/>
        <v>41726.337754629625</v>
      </c>
      <c r="U2608">
        <f t="shared" si="644"/>
        <v>0</v>
      </c>
      <c r="V2608">
        <f t="shared" si="645"/>
        <v>0</v>
      </c>
      <c r="W2608">
        <f t="shared" si="646"/>
        <v>0</v>
      </c>
      <c r="X2608">
        <f t="shared" si="647"/>
        <v>1</v>
      </c>
      <c r="Y2608">
        <f t="shared" si="648"/>
        <v>0</v>
      </c>
      <c r="Z2608">
        <f t="shared" si="649"/>
        <v>0</v>
      </c>
      <c r="AA2608">
        <f t="shared" si="650"/>
        <v>0</v>
      </c>
      <c r="AB2608">
        <f t="shared" si="651"/>
        <v>0</v>
      </c>
      <c r="AC2608">
        <f t="shared" si="652"/>
        <v>0</v>
      </c>
      <c r="AD2608">
        <f t="shared" si="653"/>
        <v>0</v>
      </c>
      <c r="AE2608">
        <f t="shared" si="654"/>
        <v>0</v>
      </c>
      <c r="AF2608">
        <f t="shared" si="655"/>
        <v>0</v>
      </c>
    </row>
    <row r="2609" spans="1:32" ht="60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640"/>
        <v>4.077</v>
      </c>
      <c r="P2609" s="8">
        <f t="shared" si="641"/>
        <v>81.949748743718587</v>
      </c>
      <c r="Q2609" t="s">
        <v>8319</v>
      </c>
      <c r="R2609" t="s">
        <v>8355</v>
      </c>
      <c r="S2609" s="12">
        <f t="shared" si="642"/>
        <v>42227.708333333328</v>
      </c>
      <c r="T2609" s="12">
        <f t="shared" si="643"/>
        <v>42184.499675925923</v>
      </c>
      <c r="U2609">
        <f t="shared" si="644"/>
        <v>0</v>
      </c>
      <c r="V2609">
        <f t="shared" si="645"/>
        <v>0</v>
      </c>
      <c r="W2609">
        <f t="shared" si="646"/>
        <v>1</v>
      </c>
      <c r="X2609">
        <f t="shared" si="647"/>
        <v>0</v>
      </c>
      <c r="Y2609">
        <f t="shared" si="648"/>
        <v>0</v>
      </c>
      <c r="Z2609">
        <f t="shared" si="649"/>
        <v>0</v>
      </c>
      <c r="AA2609">
        <f t="shared" si="650"/>
        <v>0</v>
      </c>
      <c r="AB2609">
        <f t="shared" si="651"/>
        <v>0</v>
      </c>
      <c r="AC2609">
        <f t="shared" si="652"/>
        <v>0</v>
      </c>
      <c r="AD2609">
        <f t="shared" si="653"/>
        <v>0</v>
      </c>
      <c r="AE2609">
        <f t="shared" si="654"/>
        <v>0</v>
      </c>
      <c r="AF2609">
        <f t="shared" si="655"/>
        <v>0</v>
      </c>
    </row>
    <row r="2610" spans="1:32" ht="45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640"/>
        <v>2.2392500000000002</v>
      </c>
      <c r="P2610" s="8">
        <f t="shared" si="641"/>
        <v>58.92763157894737</v>
      </c>
      <c r="Q2610" t="s">
        <v>8319</v>
      </c>
      <c r="R2610" t="s">
        <v>8355</v>
      </c>
      <c r="S2610" s="12">
        <f t="shared" si="642"/>
        <v>42808.625</v>
      </c>
      <c r="T2610" s="12">
        <f t="shared" si="643"/>
        <v>42767.426712962959</v>
      </c>
      <c r="U2610">
        <f t="shared" si="644"/>
        <v>0</v>
      </c>
      <c r="V2610">
        <f t="shared" si="645"/>
        <v>0</v>
      </c>
      <c r="W2610">
        <f t="shared" si="646"/>
        <v>1</v>
      </c>
      <c r="X2610">
        <f t="shared" si="647"/>
        <v>0</v>
      </c>
      <c r="Y2610">
        <f t="shared" si="648"/>
        <v>0</v>
      </c>
      <c r="Z2610">
        <f t="shared" si="649"/>
        <v>0</v>
      </c>
      <c r="AA2610">
        <f t="shared" si="650"/>
        <v>0</v>
      </c>
      <c r="AB2610">
        <f t="shared" si="651"/>
        <v>0</v>
      </c>
      <c r="AC2610">
        <f t="shared" si="652"/>
        <v>0</v>
      </c>
      <c r="AD2610">
        <f t="shared" si="653"/>
        <v>0</v>
      </c>
      <c r="AE2610">
        <f t="shared" si="654"/>
        <v>0</v>
      </c>
      <c r="AF2610">
        <f t="shared" si="655"/>
        <v>0</v>
      </c>
    </row>
    <row r="2611" spans="1:32" ht="60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640"/>
        <v>3.038011142857143</v>
      </c>
      <c r="P2611" s="8">
        <f t="shared" si="641"/>
        <v>157.29347633136095</v>
      </c>
      <c r="Q2611" t="s">
        <v>8319</v>
      </c>
      <c r="R2611" t="s">
        <v>8355</v>
      </c>
      <c r="S2611" s="12">
        <f t="shared" si="642"/>
        <v>41104.862858796296</v>
      </c>
      <c r="T2611" s="12">
        <f t="shared" si="643"/>
        <v>41074.862858796296</v>
      </c>
      <c r="U2611">
        <f t="shared" si="644"/>
        <v>0</v>
      </c>
      <c r="V2611">
        <f t="shared" si="645"/>
        <v>0</v>
      </c>
      <c r="W2611">
        <f t="shared" si="646"/>
        <v>0</v>
      </c>
      <c r="X2611">
        <f t="shared" si="647"/>
        <v>0</v>
      </c>
      <c r="Y2611">
        <f t="shared" si="648"/>
        <v>0</v>
      </c>
      <c r="Z2611">
        <f t="shared" si="649"/>
        <v>0</v>
      </c>
      <c r="AA2611">
        <f t="shared" si="650"/>
        <v>0</v>
      </c>
      <c r="AB2611">
        <f t="shared" si="651"/>
        <v>0</v>
      </c>
      <c r="AC2611">
        <f t="shared" si="652"/>
        <v>1</v>
      </c>
      <c r="AD2611">
        <f t="shared" si="653"/>
        <v>0</v>
      </c>
      <c r="AE2611">
        <f t="shared" si="654"/>
        <v>0</v>
      </c>
      <c r="AF2611">
        <f t="shared" si="655"/>
        <v>0</v>
      </c>
    </row>
    <row r="2612" spans="1:32" ht="45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640"/>
        <v>1.4132510432681749</v>
      </c>
      <c r="P2612" s="8">
        <f t="shared" si="641"/>
        <v>55.758509532062391</v>
      </c>
      <c r="Q2612" t="s">
        <v>8319</v>
      </c>
      <c r="R2612" t="s">
        <v>8355</v>
      </c>
      <c r="S2612" s="12">
        <f t="shared" si="642"/>
        <v>42603.915972222225</v>
      </c>
      <c r="T2612" s="12">
        <f t="shared" si="643"/>
        <v>42564.506076388891</v>
      </c>
      <c r="U2612">
        <f t="shared" si="644"/>
        <v>0</v>
      </c>
      <c r="V2612">
        <f t="shared" si="645"/>
        <v>0</v>
      </c>
      <c r="W2612">
        <f t="shared" si="646"/>
        <v>0</v>
      </c>
      <c r="X2612">
        <f t="shared" si="647"/>
        <v>0</v>
      </c>
      <c r="Y2612">
        <f t="shared" si="648"/>
        <v>0</v>
      </c>
      <c r="Z2612">
        <f t="shared" si="649"/>
        <v>1</v>
      </c>
      <c r="AA2612">
        <f t="shared" si="650"/>
        <v>0</v>
      </c>
      <c r="AB2612">
        <f t="shared" si="651"/>
        <v>0</v>
      </c>
      <c r="AC2612">
        <f t="shared" si="652"/>
        <v>0</v>
      </c>
      <c r="AD2612">
        <f t="shared" si="653"/>
        <v>0</v>
      </c>
      <c r="AE2612">
        <f t="shared" si="654"/>
        <v>0</v>
      </c>
      <c r="AF2612">
        <f t="shared" si="655"/>
        <v>0</v>
      </c>
    </row>
    <row r="2613" spans="1:32" ht="60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640"/>
        <v>27.906363636363636</v>
      </c>
      <c r="P2613" s="8">
        <f t="shared" si="641"/>
        <v>83.802893802893806</v>
      </c>
      <c r="Q2613" t="s">
        <v>8319</v>
      </c>
      <c r="R2613" t="s">
        <v>8355</v>
      </c>
      <c r="S2613" s="12">
        <f t="shared" si="642"/>
        <v>42737.582638888889</v>
      </c>
      <c r="T2613" s="12">
        <f t="shared" si="643"/>
        <v>42703.960810185185</v>
      </c>
      <c r="U2613">
        <f t="shared" si="644"/>
        <v>0</v>
      </c>
      <c r="V2613">
        <f t="shared" si="645"/>
        <v>0</v>
      </c>
      <c r="W2613">
        <f t="shared" si="646"/>
        <v>0</v>
      </c>
      <c r="X2613">
        <f t="shared" si="647"/>
        <v>1</v>
      </c>
      <c r="Y2613">
        <f t="shared" si="648"/>
        <v>0</v>
      </c>
      <c r="Z2613">
        <f t="shared" si="649"/>
        <v>0</v>
      </c>
      <c r="AA2613">
        <f t="shared" si="650"/>
        <v>0</v>
      </c>
      <c r="AB2613">
        <f t="shared" si="651"/>
        <v>0</v>
      </c>
      <c r="AC2613">
        <f t="shared" si="652"/>
        <v>0</v>
      </c>
      <c r="AD2613">
        <f t="shared" si="653"/>
        <v>0</v>
      </c>
      <c r="AE2613">
        <f t="shared" si="654"/>
        <v>0</v>
      </c>
      <c r="AF2613">
        <f t="shared" si="655"/>
        <v>0</v>
      </c>
    </row>
    <row r="2614" spans="1:32" ht="45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640"/>
        <v>1.7176130000000001</v>
      </c>
      <c r="P2614" s="8">
        <f t="shared" si="641"/>
        <v>58.422210884353746</v>
      </c>
      <c r="Q2614" t="s">
        <v>8319</v>
      </c>
      <c r="R2614" t="s">
        <v>8355</v>
      </c>
      <c r="S2614" s="12">
        <f t="shared" si="642"/>
        <v>42012.768171296295</v>
      </c>
      <c r="T2614" s="12">
        <f t="shared" si="643"/>
        <v>41981.768171296295</v>
      </c>
      <c r="U2614">
        <f t="shared" si="644"/>
        <v>0</v>
      </c>
      <c r="V2614">
        <f t="shared" si="645"/>
        <v>0</v>
      </c>
      <c r="W2614">
        <f t="shared" si="646"/>
        <v>0</v>
      </c>
      <c r="X2614">
        <f t="shared" si="647"/>
        <v>1</v>
      </c>
      <c r="Y2614">
        <f t="shared" si="648"/>
        <v>0</v>
      </c>
      <c r="Z2614">
        <f t="shared" si="649"/>
        <v>0</v>
      </c>
      <c r="AA2614">
        <f t="shared" si="650"/>
        <v>0</v>
      </c>
      <c r="AB2614">
        <f t="shared" si="651"/>
        <v>0</v>
      </c>
      <c r="AC2614">
        <f t="shared" si="652"/>
        <v>0</v>
      </c>
      <c r="AD2614">
        <f t="shared" si="653"/>
        <v>0</v>
      </c>
      <c r="AE2614">
        <f t="shared" si="654"/>
        <v>0</v>
      </c>
      <c r="AF2614">
        <f t="shared" si="655"/>
        <v>0</v>
      </c>
    </row>
    <row r="2615" spans="1:32" ht="60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640"/>
        <v>1.0101333333333333</v>
      </c>
      <c r="P2615" s="8">
        <f t="shared" si="641"/>
        <v>270.57142857142856</v>
      </c>
      <c r="Q2615" t="s">
        <v>8319</v>
      </c>
      <c r="R2615" t="s">
        <v>8355</v>
      </c>
      <c r="S2615" s="12">
        <f t="shared" si="642"/>
        <v>41173.44321759259</v>
      </c>
      <c r="T2615" s="12">
        <f t="shared" si="643"/>
        <v>41143.44321759259</v>
      </c>
      <c r="U2615">
        <f t="shared" si="644"/>
        <v>0</v>
      </c>
      <c r="V2615">
        <f t="shared" si="645"/>
        <v>0</v>
      </c>
      <c r="W2615">
        <f t="shared" si="646"/>
        <v>1</v>
      </c>
      <c r="X2615">
        <f t="shared" si="647"/>
        <v>0</v>
      </c>
      <c r="Y2615">
        <f t="shared" si="648"/>
        <v>0</v>
      </c>
      <c r="Z2615">
        <f t="shared" si="649"/>
        <v>0</v>
      </c>
      <c r="AA2615">
        <f t="shared" si="650"/>
        <v>0</v>
      </c>
      <c r="AB2615">
        <f t="shared" si="651"/>
        <v>0</v>
      </c>
      <c r="AC2615">
        <f t="shared" si="652"/>
        <v>0</v>
      </c>
      <c r="AD2615">
        <f t="shared" si="653"/>
        <v>0</v>
      </c>
      <c r="AE2615">
        <f t="shared" si="654"/>
        <v>0</v>
      </c>
      <c r="AF2615">
        <f t="shared" si="655"/>
        <v>0</v>
      </c>
    </row>
    <row r="2616" spans="1:32" ht="60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640"/>
        <v>1.02</v>
      </c>
      <c r="P2616" s="8">
        <f t="shared" si="641"/>
        <v>107.1</v>
      </c>
      <c r="Q2616" t="s">
        <v>8319</v>
      </c>
      <c r="R2616" t="s">
        <v>8355</v>
      </c>
      <c r="S2616" s="12">
        <f t="shared" si="642"/>
        <v>41758.833333333336</v>
      </c>
      <c r="T2616" s="12">
        <f t="shared" si="643"/>
        <v>41730.333472222221</v>
      </c>
      <c r="U2616">
        <f t="shared" si="644"/>
        <v>0</v>
      </c>
      <c r="V2616">
        <f t="shared" si="645"/>
        <v>0</v>
      </c>
      <c r="W2616">
        <f t="shared" si="646"/>
        <v>0</v>
      </c>
      <c r="X2616">
        <f t="shared" si="647"/>
        <v>1</v>
      </c>
      <c r="Y2616">
        <f t="shared" si="648"/>
        <v>0</v>
      </c>
      <c r="Z2616">
        <f t="shared" si="649"/>
        <v>0</v>
      </c>
      <c r="AA2616">
        <f t="shared" si="650"/>
        <v>0</v>
      </c>
      <c r="AB2616">
        <f t="shared" si="651"/>
        <v>0</v>
      </c>
      <c r="AC2616">
        <f t="shared" si="652"/>
        <v>0</v>
      </c>
      <c r="AD2616">
        <f t="shared" si="653"/>
        <v>0</v>
      </c>
      <c r="AE2616">
        <f t="shared" si="654"/>
        <v>0</v>
      </c>
      <c r="AF2616">
        <f t="shared" si="655"/>
        <v>0</v>
      </c>
    </row>
    <row r="2617" spans="1:32" ht="60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640"/>
        <v>1.6976511744127936</v>
      </c>
      <c r="P2617" s="8">
        <f t="shared" si="641"/>
        <v>47.180555555555557</v>
      </c>
      <c r="Q2617" t="s">
        <v>8319</v>
      </c>
      <c r="R2617" t="s">
        <v>8355</v>
      </c>
      <c r="S2617" s="12">
        <f t="shared" si="642"/>
        <v>42490.125</v>
      </c>
      <c r="T2617" s="12">
        <f t="shared" si="643"/>
        <v>42453.12226851852</v>
      </c>
      <c r="U2617">
        <f t="shared" si="644"/>
        <v>0</v>
      </c>
      <c r="V2617">
        <f t="shared" si="645"/>
        <v>1</v>
      </c>
      <c r="W2617">
        <f t="shared" si="646"/>
        <v>0</v>
      </c>
      <c r="X2617">
        <f t="shared" si="647"/>
        <v>0</v>
      </c>
      <c r="Y2617">
        <f t="shared" si="648"/>
        <v>0</v>
      </c>
      <c r="Z2617">
        <f t="shared" si="649"/>
        <v>0</v>
      </c>
      <c r="AA2617">
        <f t="shared" si="650"/>
        <v>0</v>
      </c>
      <c r="AB2617">
        <f t="shared" si="651"/>
        <v>0</v>
      </c>
      <c r="AC2617">
        <f t="shared" si="652"/>
        <v>0</v>
      </c>
      <c r="AD2617">
        <f t="shared" si="653"/>
        <v>0</v>
      </c>
      <c r="AE2617">
        <f t="shared" si="654"/>
        <v>0</v>
      </c>
      <c r="AF2617">
        <f t="shared" si="655"/>
        <v>0</v>
      </c>
    </row>
    <row r="2618" spans="1:32" ht="45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640"/>
        <v>1.14534</v>
      </c>
      <c r="P2618" s="8">
        <f t="shared" si="641"/>
        <v>120.30882352941177</v>
      </c>
      <c r="Q2618" t="s">
        <v>8319</v>
      </c>
      <c r="R2618" t="s">
        <v>8355</v>
      </c>
      <c r="S2618" s="12">
        <f t="shared" si="642"/>
        <v>42241.61954861111</v>
      </c>
      <c r="T2618" s="12">
        <f t="shared" si="643"/>
        <v>42211.61954861111</v>
      </c>
      <c r="U2618">
        <f t="shared" si="644"/>
        <v>0</v>
      </c>
      <c r="V2618">
        <f t="shared" si="645"/>
        <v>0</v>
      </c>
      <c r="W2618">
        <f t="shared" si="646"/>
        <v>0</v>
      </c>
      <c r="X2618">
        <f t="shared" si="647"/>
        <v>0</v>
      </c>
      <c r="Y2618">
        <f t="shared" si="648"/>
        <v>0</v>
      </c>
      <c r="Z2618">
        <f t="shared" si="649"/>
        <v>0</v>
      </c>
      <c r="AA2618">
        <f t="shared" si="650"/>
        <v>1</v>
      </c>
      <c r="AB2618">
        <f t="shared" si="651"/>
        <v>0</v>
      </c>
      <c r="AC2618">
        <f t="shared" si="652"/>
        <v>0</v>
      </c>
      <c r="AD2618">
        <f t="shared" si="653"/>
        <v>0</v>
      </c>
      <c r="AE2618">
        <f t="shared" si="654"/>
        <v>0</v>
      </c>
      <c r="AF2618">
        <f t="shared" si="655"/>
        <v>0</v>
      </c>
    </row>
    <row r="2619" spans="1:32" ht="60" x14ac:dyDescent="0.25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640"/>
        <v>8.7759999999999998</v>
      </c>
      <c r="P2619" s="8">
        <f t="shared" si="641"/>
        <v>27.59748427672956</v>
      </c>
      <c r="Q2619" t="s">
        <v>8319</v>
      </c>
      <c r="R2619" t="s">
        <v>8355</v>
      </c>
      <c r="S2619" s="12">
        <f t="shared" si="642"/>
        <v>41932.499432870369</v>
      </c>
      <c r="T2619" s="12">
        <f t="shared" si="643"/>
        <v>41902.499432870369</v>
      </c>
      <c r="U2619">
        <f t="shared" si="644"/>
        <v>1</v>
      </c>
      <c r="V2619">
        <f t="shared" si="645"/>
        <v>0</v>
      </c>
      <c r="W2619">
        <f t="shared" si="646"/>
        <v>0</v>
      </c>
      <c r="X2619">
        <f t="shared" si="647"/>
        <v>0</v>
      </c>
      <c r="Y2619">
        <f t="shared" si="648"/>
        <v>0</v>
      </c>
      <c r="Z2619">
        <f t="shared" si="649"/>
        <v>0</v>
      </c>
      <c r="AA2619">
        <f t="shared" si="650"/>
        <v>0</v>
      </c>
      <c r="AB2619">
        <f t="shared" si="651"/>
        <v>0</v>
      </c>
      <c r="AC2619">
        <f t="shared" si="652"/>
        <v>0</v>
      </c>
      <c r="AD2619">
        <f t="shared" si="653"/>
        <v>0</v>
      </c>
      <c r="AE2619">
        <f t="shared" si="654"/>
        <v>0</v>
      </c>
      <c r="AF2619">
        <f t="shared" si="655"/>
        <v>0</v>
      </c>
    </row>
    <row r="2620" spans="1:32" ht="30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640"/>
        <v>1.0538666666666667</v>
      </c>
      <c r="P2620" s="8">
        <f t="shared" si="641"/>
        <v>205.2987012987013</v>
      </c>
      <c r="Q2620" t="s">
        <v>8319</v>
      </c>
      <c r="R2620" t="s">
        <v>8355</v>
      </c>
      <c r="S2620" s="12">
        <f t="shared" si="642"/>
        <v>42339.459039351852</v>
      </c>
      <c r="T2620" s="12">
        <f t="shared" si="643"/>
        <v>42279.417372685188</v>
      </c>
      <c r="U2620">
        <f t="shared" si="644"/>
        <v>0</v>
      </c>
      <c r="V2620">
        <f t="shared" si="645"/>
        <v>0</v>
      </c>
      <c r="W2620">
        <f t="shared" si="646"/>
        <v>0</v>
      </c>
      <c r="X2620">
        <f t="shared" si="647"/>
        <v>0</v>
      </c>
      <c r="Y2620">
        <f t="shared" si="648"/>
        <v>1</v>
      </c>
      <c r="Z2620">
        <f t="shared" si="649"/>
        <v>0</v>
      </c>
      <c r="AA2620">
        <f t="shared" si="650"/>
        <v>0</v>
      </c>
      <c r="AB2620">
        <f t="shared" si="651"/>
        <v>0</v>
      </c>
      <c r="AC2620">
        <f t="shared" si="652"/>
        <v>0</v>
      </c>
      <c r="AD2620">
        <f t="shared" si="653"/>
        <v>0</v>
      </c>
      <c r="AE2620">
        <f t="shared" si="654"/>
        <v>0</v>
      </c>
      <c r="AF2620">
        <f t="shared" si="655"/>
        <v>0</v>
      </c>
    </row>
    <row r="2621" spans="1:32" ht="60" x14ac:dyDescent="0.25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640"/>
        <v>1.8839999999999999</v>
      </c>
      <c r="P2621" s="8">
        <f t="shared" si="641"/>
        <v>35.547169811320757</v>
      </c>
      <c r="Q2621" t="s">
        <v>8319</v>
      </c>
      <c r="R2621" t="s">
        <v>8355</v>
      </c>
      <c r="S2621" s="12">
        <f t="shared" si="642"/>
        <v>42300.083333333328</v>
      </c>
      <c r="T2621" s="12">
        <f t="shared" si="643"/>
        <v>42273.509305555555</v>
      </c>
      <c r="U2621">
        <f t="shared" si="644"/>
        <v>1</v>
      </c>
      <c r="V2621">
        <f t="shared" si="645"/>
        <v>1</v>
      </c>
      <c r="W2621">
        <f t="shared" si="646"/>
        <v>0</v>
      </c>
      <c r="X2621">
        <f t="shared" si="647"/>
        <v>0</v>
      </c>
      <c r="Y2621">
        <f t="shared" si="648"/>
        <v>0</v>
      </c>
      <c r="Z2621">
        <f t="shared" si="649"/>
        <v>0</v>
      </c>
      <c r="AA2621">
        <f t="shared" si="650"/>
        <v>0</v>
      </c>
      <c r="AB2621">
        <f t="shared" si="651"/>
        <v>0</v>
      </c>
      <c r="AC2621">
        <f t="shared" si="652"/>
        <v>0</v>
      </c>
      <c r="AD2621">
        <f t="shared" si="653"/>
        <v>0</v>
      </c>
      <c r="AE2621">
        <f t="shared" si="654"/>
        <v>0</v>
      </c>
      <c r="AF2621">
        <f t="shared" si="655"/>
        <v>0</v>
      </c>
    </row>
    <row r="2622" spans="1:32" ht="60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640"/>
        <v>1.436523076923077</v>
      </c>
      <c r="P2622" s="8">
        <f t="shared" si="641"/>
        <v>74.639488409272587</v>
      </c>
      <c r="Q2622" t="s">
        <v>8319</v>
      </c>
      <c r="R2622" t="s">
        <v>8355</v>
      </c>
      <c r="S2622" s="12">
        <f t="shared" si="642"/>
        <v>42287.666666666672</v>
      </c>
      <c r="T2622" s="12">
        <f t="shared" si="643"/>
        <v>42250.79215277778</v>
      </c>
      <c r="U2622">
        <f t="shared" si="644"/>
        <v>0</v>
      </c>
      <c r="V2622">
        <f t="shared" si="645"/>
        <v>0</v>
      </c>
      <c r="W2622">
        <f t="shared" si="646"/>
        <v>0</v>
      </c>
      <c r="X2622">
        <f t="shared" si="647"/>
        <v>0</v>
      </c>
      <c r="Y2622">
        <f t="shared" si="648"/>
        <v>0</v>
      </c>
      <c r="Z2622">
        <f t="shared" si="649"/>
        <v>0</v>
      </c>
      <c r="AA2622">
        <f t="shared" si="650"/>
        <v>0</v>
      </c>
      <c r="AB2622">
        <f t="shared" si="651"/>
        <v>0</v>
      </c>
      <c r="AC2622">
        <f t="shared" si="652"/>
        <v>0</v>
      </c>
      <c r="AD2622">
        <f t="shared" si="653"/>
        <v>0</v>
      </c>
      <c r="AE2622">
        <f t="shared" si="654"/>
        <v>0</v>
      </c>
      <c r="AF2622">
        <f t="shared" si="655"/>
        <v>1</v>
      </c>
    </row>
    <row r="2623" spans="1:32" ht="60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640"/>
        <v>1.4588000000000001</v>
      </c>
      <c r="P2623" s="8">
        <f t="shared" si="641"/>
        <v>47.058064516129029</v>
      </c>
      <c r="Q2623" t="s">
        <v>8319</v>
      </c>
      <c r="R2623" t="s">
        <v>8355</v>
      </c>
      <c r="S2623" s="12">
        <f t="shared" si="642"/>
        <v>42145.372546296298</v>
      </c>
      <c r="T2623" s="12">
        <f t="shared" si="643"/>
        <v>42115.372546296298</v>
      </c>
      <c r="U2623">
        <f t="shared" si="644"/>
        <v>0</v>
      </c>
      <c r="V2623">
        <f t="shared" si="645"/>
        <v>0</v>
      </c>
      <c r="W2623">
        <f t="shared" si="646"/>
        <v>0</v>
      </c>
      <c r="X2623">
        <f t="shared" si="647"/>
        <v>0</v>
      </c>
      <c r="Y2623">
        <f t="shared" si="648"/>
        <v>1</v>
      </c>
      <c r="Z2623">
        <f t="shared" si="649"/>
        <v>0</v>
      </c>
      <c r="AA2623">
        <f t="shared" si="650"/>
        <v>0</v>
      </c>
      <c r="AB2623">
        <f t="shared" si="651"/>
        <v>0</v>
      </c>
      <c r="AC2623">
        <f t="shared" si="652"/>
        <v>0</v>
      </c>
      <c r="AD2623">
        <f t="shared" si="653"/>
        <v>0</v>
      </c>
      <c r="AE2623">
        <f t="shared" si="654"/>
        <v>0</v>
      </c>
      <c r="AF2623">
        <f t="shared" si="655"/>
        <v>0</v>
      </c>
    </row>
    <row r="2624" spans="1:32" ht="60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640"/>
        <v>1.3118399999999999</v>
      </c>
      <c r="P2624" s="8">
        <f t="shared" si="641"/>
        <v>26.591351351351353</v>
      </c>
      <c r="Q2624" t="s">
        <v>8319</v>
      </c>
      <c r="R2624" t="s">
        <v>8355</v>
      </c>
      <c r="S2624" s="12">
        <f t="shared" si="642"/>
        <v>42734.36824074074</v>
      </c>
      <c r="T2624" s="12">
        <f t="shared" si="643"/>
        <v>42689.36824074074</v>
      </c>
      <c r="U2624">
        <f t="shared" si="644"/>
        <v>0</v>
      </c>
      <c r="V2624">
        <f t="shared" si="645"/>
        <v>1</v>
      </c>
      <c r="W2624">
        <f t="shared" si="646"/>
        <v>0</v>
      </c>
      <c r="X2624">
        <f t="shared" si="647"/>
        <v>0</v>
      </c>
      <c r="Y2624">
        <f t="shared" si="648"/>
        <v>0</v>
      </c>
      <c r="Z2624">
        <f t="shared" si="649"/>
        <v>0</v>
      </c>
      <c r="AA2624">
        <f t="shared" si="650"/>
        <v>0</v>
      </c>
      <c r="AB2624">
        <f t="shared" si="651"/>
        <v>0</v>
      </c>
      <c r="AC2624">
        <f t="shared" si="652"/>
        <v>0</v>
      </c>
      <c r="AD2624">
        <f t="shared" si="653"/>
        <v>0</v>
      </c>
      <c r="AE2624">
        <f t="shared" si="654"/>
        <v>0</v>
      </c>
      <c r="AF2624">
        <f t="shared" si="655"/>
        <v>0</v>
      </c>
    </row>
    <row r="2625" spans="1:32" ht="60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640"/>
        <v>1.1399999999999999</v>
      </c>
      <c r="P2625" s="8">
        <f t="shared" si="641"/>
        <v>36.774193548387096</v>
      </c>
      <c r="Q2625" t="s">
        <v>8319</v>
      </c>
      <c r="R2625" t="s">
        <v>8355</v>
      </c>
      <c r="S2625" s="12">
        <f t="shared" si="642"/>
        <v>42705.881550925929</v>
      </c>
      <c r="T2625" s="12">
        <f t="shared" si="643"/>
        <v>42691.881550925929</v>
      </c>
      <c r="U2625">
        <f t="shared" si="644"/>
        <v>0</v>
      </c>
      <c r="V2625">
        <f t="shared" si="645"/>
        <v>1</v>
      </c>
      <c r="W2625">
        <f t="shared" si="646"/>
        <v>0</v>
      </c>
      <c r="X2625">
        <f t="shared" si="647"/>
        <v>0</v>
      </c>
      <c r="Y2625">
        <f t="shared" si="648"/>
        <v>0</v>
      </c>
      <c r="Z2625">
        <f t="shared" si="649"/>
        <v>0</v>
      </c>
      <c r="AA2625">
        <f t="shared" si="650"/>
        <v>0</v>
      </c>
      <c r="AB2625">
        <f t="shared" si="651"/>
        <v>0</v>
      </c>
      <c r="AC2625">
        <f t="shared" si="652"/>
        <v>0</v>
      </c>
      <c r="AD2625">
        <f t="shared" si="653"/>
        <v>0</v>
      </c>
      <c r="AE2625">
        <f t="shared" si="654"/>
        <v>0</v>
      </c>
      <c r="AF2625">
        <f t="shared" si="655"/>
        <v>0</v>
      </c>
    </row>
    <row r="2626" spans="1:32" ht="60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640"/>
        <v>13.794206249999998</v>
      </c>
      <c r="P2626" s="8">
        <f t="shared" si="641"/>
        <v>31.820544982698959</v>
      </c>
      <c r="Q2626" t="s">
        <v>8319</v>
      </c>
      <c r="R2626" t="s">
        <v>8355</v>
      </c>
      <c r="S2626" s="12">
        <f t="shared" si="642"/>
        <v>41165.046550925923</v>
      </c>
      <c r="T2626" s="12">
        <f t="shared" si="643"/>
        <v>41144.046550925923</v>
      </c>
      <c r="U2626">
        <f t="shared" si="644"/>
        <v>0</v>
      </c>
      <c r="V2626">
        <f t="shared" si="645"/>
        <v>0</v>
      </c>
      <c r="W2626">
        <f t="shared" si="646"/>
        <v>1</v>
      </c>
      <c r="X2626">
        <f t="shared" si="647"/>
        <v>0</v>
      </c>
      <c r="Y2626">
        <f t="shared" si="648"/>
        <v>0</v>
      </c>
      <c r="Z2626">
        <f t="shared" si="649"/>
        <v>0</v>
      </c>
      <c r="AA2626">
        <f t="shared" si="650"/>
        <v>0</v>
      </c>
      <c r="AB2626">
        <f t="shared" si="651"/>
        <v>0</v>
      </c>
      <c r="AC2626">
        <f t="shared" si="652"/>
        <v>0</v>
      </c>
      <c r="AD2626">
        <f t="shared" si="653"/>
        <v>0</v>
      </c>
      <c r="AE2626">
        <f t="shared" si="654"/>
        <v>0</v>
      </c>
      <c r="AF2626">
        <f t="shared" si="655"/>
        <v>0</v>
      </c>
    </row>
    <row r="2627" spans="1:32" ht="60" x14ac:dyDescent="0.25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656">E2627/D2627</f>
        <v>9.56</v>
      </c>
      <c r="P2627" s="8">
        <f t="shared" ref="P2627:P2690" si="657">E2627/L2627</f>
        <v>27.576923076923077</v>
      </c>
      <c r="Q2627" t="s">
        <v>8319</v>
      </c>
      <c r="R2627" t="s">
        <v>8355</v>
      </c>
      <c r="S2627" s="12">
        <f t="shared" ref="S2627:S2690" si="658">(I2627/86400)+25569+(-9/24)</f>
        <v>42683.476944444439</v>
      </c>
      <c r="T2627" s="12">
        <f t="shared" ref="T2627:T2690" si="659">(J2627/86400)+25569+(-9/24)</f>
        <v>42658.435277777782</v>
      </c>
      <c r="U2627">
        <f t="shared" ref="U2627:U2690" si="660">COUNTIFS(D2627, "&gt;=0", D2627,"&lt;=1000")</f>
        <v>1</v>
      </c>
      <c r="V2627">
        <f t="shared" ref="V2627:V2690" si="661">COUNTIFS(D2627, "&gt;=1000", D2627,"&lt;=4999")</f>
        <v>0</v>
      </c>
      <c r="W2627">
        <f t="shared" ref="W2627:W2690" si="662">COUNTIFS(D2627, "&gt;=5000", D2627,"&lt;=9999")</f>
        <v>0</v>
      </c>
      <c r="X2627">
        <f t="shared" ref="X2627:X2690" si="663">COUNTIFS(D2627, "&gt;=10000", D2627,"&lt;=14999")</f>
        <v>0</v>
      </c>
      <c r="Y2627">
        <f t="shared" ref="Y2627:Y2690" si="664">COUNTIFS(D2627, "&gt;=15000", D2627,"&lt;=19999")</f>
        <v>0</v>
      </c>
      <c r="Z2627">
        <f t="shared" ref="Z2627:Z2690" si="665">COUNTIFS(D2627, "&gt;=20000", D2627,"&lt;=24999")</f>
        <v>0</v>
      </c>
      <c r="AA2627">
        <f t="shared" ref="AA2627:AA2690" si="666">COUNTIFS(D2627, "&gt;=25000", D2627,"&lt;=29999")</f>
        <v>0</v>
      </c>
      <c r="AB2627">
        <f t="shared" ref="AB2627:AB2690" si="667">COUNTIFS(D2627, "&gt;=30000", D2627,"&lt;=34999")</f>
        <v>0</v>
      </c>
      <c r="AC2627">
        <f t="shared" ref="AC2627:AC2690" si="668">COUNTIFS(D2627, "&gt;=35000", D2627,"&lt;=39999")</f>
        <v>0</v>
      </c>
      <c r="AD2627">
        <f t="shared" ref="AD2627:AD2690" si="669">COUNTIFS(D2627, "&gt;=40000", D2627,"&lt;=44999")</f>
        <v>0</v>
      </c>
      <c r="AE2627">
        <f t="shared" ref="AE2627:AE2690" si="670">COUNTIFS(D2627, "&gt;=45000", D2627,"&lt;=49999")</f>
        <v>0</v>
      </c>
      <c r="AF2627">
        <f t="shared" ref="AF2627:AF2690" si="671">COUNTIFS(D2627, "&gt;=50000")</f>
        <v>0</v>
      </c>
    </row>
    <row r="2628" spans="1:32" ht="45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656"/>
        <v>1.1200000000000001</v>
      </c>
      <c r="P2628" s="8">
        <f t="shared" si="657"/>
        <v>56</v>
      </c>
      <c r="Q2628" t="s">
        <v>8319</v>
      </c>
      <c r="R2628" t="s">
        <v>8355</v>
      </c>
      <c r="S2628" s="12">
        <f t="shared" si="658"/>
        <v>42158.253113425926</v>
      </c>
      <c r="T2628" s="12">
        <f t="shared" si="659"/>
        <v>42128.253113425926</v>
      </c>
      <c r="U2628">
        <f t="shared" si="660"/>
        <v>0</v>
      </c>
      <c r="V2628">
        <f t="shared" si="661"/>
        <v>1</v>
      </c>
      <c r="W2628">
        <f t="shared" si="662"/>
        <v>0</v>
      </c>
      <c r="X2628">
        <f t="shared" si="663"/>
        <v>0</v>
      </c>
      <c r="Y2628">
        <f t="shared" si="664"/>
        <v>0</v>
      </c>
      <c r="Z2628">
        <f t="shared" si="665"/>
        <v>0</v>
      </c>
      <c r="AA2628">
        <f t="shared" si="666"/>
        <v>0</v>
      </c>
      <c r="AB2628">
        <f t="shared" si="667"/>
        <v>0</v>
      </c>
      <c r="AC2628">
        <f t="shared" si="668"/>
        <v>0</v>
      </c>
      <c r="AD2628">
        <f t="shared" si="669"/>
        <v>0</v>
      </c>
      <c r="AE2628">
        <f t="shared" si="670"/>
        <v>0</v>
      </c>
      <c r="AF2628">
        <f t="shared" si="671"/>
        <v>0</v>
      </c>
    </row>
    <row r="2629" spans="1:32" ht="60" x14ac:dyDescent="0.25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656"/>
        <v>6.4666666666666668</v>
      </c>
      <c r="P2629" s="8">
        <f t="shared" si="657"/>
        <v>21.555555555555557</v>
      </c>
      <c r="Q2629" t="s">
        <v>8319</v>
      </c>
      <c r="R2629" t="s">
        <v>8355</v>
      </c>
      <c r="S2629" s="12">
        <f t="shared" si="658"/>
        <v>42334.496076388888</v>
      </c>
      <c r="T2629" s="12">
        <f t="shared" si="659"/>
        <v>42304.454409722224</v>
      </c>
      <c r="U2629">
        <f t="shared" si="660"/>
        <v>1</v>
      </c>
      <c r="V2629">
        <f t="shared" si="661"/>
        <v>0</v>
      </c>
      <c r="W2629">
        <f t="shared" si="662"/>
        <v>0</v>
      </c>
      <c r="X2629">
        <f t="shared" si="663"/>
        <v>0</v>
      </c>
      <c r="Y2629">
        <f t="shared" si="664"/>
        <v>0</v>
      </c>
      <c r="Z2629">
        <f t="shared" si="665"/>
        <v>0</v>
      </c>
      <c r="AA2629">
        <f t="shared" si="666"/>
        <v>0</v>
      </c>
      <c r="AB2629">
        <f t="shared" si="667"/>
        <v>0</v>
      </c>
      <c r="AC2629">
        <f t="shared" si="668"/>
        <v>0</v>
      </c>
      <c r="AD2629">
        <f t="shared" si="669"/>
        <v>0</v>
      </c>
      <c r="AE2629">
        <f t="shared" si="670"/>
        <v>0</v>
      </c>
      <c r="AF2629">
        <f t="shared" si="671"/>
        <v>0</v>
      </c>
    </row>
    <row r="2630" spans="1:32" ht="45" x14ac:dyDescent="0.25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656"/>
        <v>1.1036948748510131</v>
      </c>
      <c r="P2630" s="8">
        <f t="shared" si="657"/>
        <v>44.095238095238095</v>
      </c>
      <c r="Q2630" t="s">
        <v>8319</v>
      </c>
      <c r="R2630" t="s">
        <v>8355</v>
      </c>
      <c r="S2630" s="12">
        <f t="shared" si="658"/>
        <v>41973.591053240743</v>
      </c>
      <c r="T2630" s="12">
        <f t="shared" si="659"/>
        <v>41953.591053240743</v>
      </c>
      <c r="U2630">
        <f t="shared" si="660"/>
        <v>1</v>
      </c>
      <c r="V2630">
        <f t="shared" si="661"/>
        <v>0</v>
      </c>
      <c r="W2630">
        <f t="shared" si="662"/>
        <v>0</v>
      </c>
      <c r="X2630">
        <f t="shared" si="663"/>
        <v>0</v>
      </c>
      <c r="Y2630">
        <f t="shared" si="664"/>
        <v>0</v>
      </c>
      <c r="Z2630">
        <f t="shared" si="665"/>
        <v>0</v>
      </c>
      <c r="AA2630">
        <f t="shared" si="666"/>
        <v>0</v>
      </c>
      <c r="AB2630">
        <f t="shared" si="667"/>
        <v>0</v>
      </c>
      <c r="AC2630">
        <f t="shared" si="668"/>
        <v>0</v>
      </c>
      <c r="AD2630">
        <f t="shared" si="669"/>
        <v>0</v>
      </c>
      <c r="AE2630">
        <f t="shared" si="670"/>
        <v>0</v>
      </c>
      <c r="AF2630">
        <f t="shared" si="671"/>
        <v>0</v>
      </c>
    </row>
    <row r="2631" spans="1:32" ht="45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656"/>
        <v>1.2774000000000001</v>
      </c>
      <c r="P2631" s="8">
        <f t="shared" si="657"/>
        <v>63.87</v>
      </c>
      <c r="Q2631" t="s">
        <v>8319</v>
      </c>
      <c r="R2631" t="s">
        <v>8355</v>
      </c>
      <c r="S2631" s="12">
        <f t="shared" si="658"/>
        <v>42138.163449074069</v>
      </c>
      <c r="T2631" s="12">
        <f t="shared" si="659"/>
        <v>42108.163449074069</v>
      </c>
      <c r="U2631">
        <f t="shared" si="660"/>
        <v>0</v>
      </c>
      <c r="V2631">
        <f t="shared" si="661"/>
        <v>0</v>
      </c>
      <c r="W2631">
        <f t="shared" si="662"/>
        <v>1</v>
      </c>
      <c r="X2631">
        <f t="shared" si="663"/>
        <v>0</v>
      </c>
      <c r="Y2631">
        <f t="shared" si="664"/>
        <v>0</v>
      </c>
      <c r="Z2631">
        <f t="shared" si="665"/>
        <v>0</v>
      </c>
      <c r="AA2631">
        <f t="shared" si="666"/>
        <v>0</v>
      </c>
      <c r="AB2631">
        <f t="shared" si="667"/>
        <v>0</v>
      </c>
      <c r="AC2631">
        <f t="shared" si="668"/>
        <v>0</v>
      </c>
      <c r="AD2631">
        <f t="shared" si="669"/>
        <v>0</v>
      </c>
      <c r="AE2631">
        <f t="shared" si="670"/>
        <v>0</v>
      </c>
      <c r="AF2631">
        <f t="shared" si="671"/>
        <v>0</v>
      </c>
    </row>
    <row r="2632" spans="1:32" ht="60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656"/>
        <v>1.579</v>
      </c>
      <c r="P2632" s="8">
        <f t="shared" si="657"/>
        <v>38.987654320987652</v>
      </c>
      <c r="Q2632" t="s">
        <v>8319</v>
      </c>
      <c r="R2632" t="s">
        <v>8355</v>
      </c>
      <c r="S2632" s="12">
        <f t="shared" si="658"/>
        <v>42551.041666666672</v>
      </c>
      <c r="T2632" s="12">
        <f t="shared" si="659"/>
        <v>42523.730462962965</v>
      </c>
      <c r="U2632">
        <f t="shared" si="660"/>
        <v>0</v>
      </c>
      <c r="V2632">
        <f t="shared" si="661"/>
        <v>1</v>
      </c>
      <c r="W2632">
        <f t="shared" si="662"/>
        <v>0</v>
      </c>
      <c r="X2632">
        <f t="shared" si="663"/>
        <v>0</v>
      </c>
      <c r="Y2632">
        <f t="shared" si="664"/>
        <v>0</v>
      </c>
      <c r="Z2632">
        <f t="shared" si="665"/>
        <v>0</v>
      </c>
      <c r="AA2632">
        <f t="shared" si="666"/>
        <v>0</v>
      </c>
      <c r="AB2632">
        <f t="shared" si="667"/>
        <v>0</v>
      </c>
      <c r="AC2632">
        <f t="shared" si="668"/>
        <v>0</v>
      </c>
      <c r="AD2632">
        <f t="shared" si="669"/>
        <v>0</v>
      </c>
      <c r="AE2632">
        <f t="shared" si="670"/>
        <v>0</v>
      </c>
      <c r="AF2632">
        <f t="shared" si="671"/>
        <v>0</v>
      </c>
    </row>
    <row r="2633" spans="1:32" ht="45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656"/>
        <v>1.1466525000000001</v>
      </c>
      <c r="P2633" s="8">
        <f t="shared" si="657"/>
        <v>80.185489510489504</v>
      </c>
      <c r="Q2633" t="s">
        <v>8319</v>
      </c>
      <c r="R2633" t="s">
        <v>8355</v>
      </c>
      <c r="S2633" s="12">
        <f t="shared" si="658"/>
        <v>42245.794293981482</v>
      </c>
      <c r="T2633" s="12">
        <f t="shared" si="659"/>
        <v>42217.794293981482</v>
      </c>
      <c r="U2633">
        <f t="shared" si="660"/>
        <v>0</v>
      </c>
      <c r="V2633">
        <f t="shared" si="661"/>
        <v>0</v>
      </c>
      <c r="W2633">
        <f t="shared" si="662"/>
        <v>0</v>
      </c>
      <c r="X2633">
        <f t="shared" si="663"/>
        <v>0</v>
      </c>
      <c r="Y2633">
        <f t="shared" si="664"/>
        <v>0</v>
      </c>
      <c r="Z2633">
        <f t="shared" si="665"/>
        <v>1</v>
      </c>
      <c r="AA2633">
        <f t="shared" si="666"/>
        <v>0</v>
      </c>
      <c r="AB2633">
        <f t="shared" si="667"/>
        <v>0</v>
      </c>
      <c r="AC2633">
        <f t="shared" si="668"/>
        <v>0</v>
      </c>
      <c r="AD2633">
        <f t="shared" si="669"/>
        <v>0</v>
      </c>
      <c r="AE2633">
        <f t="shared" si="670"/>
        <v>0</v>
      </c>
      <c r="AF2633">
        <f t="shared" si="671"/>
        <v>0</v>
      </c>
    </row>
    <row r="2634" spans="1:32" ht="45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656"/>
        <v>1.3700934579439252</v>
      </c>
      <c r="P2634" s="8">
        <f t="shared" si="657"/>
        <v>34.904761904761905</v>
      </c>
      <c r="Q2634" t="s">
        <v>8319</v>
      </c>
      <c r="R2634" t="s">
        <v>8355</v>
      </c>
      <c r="S2634" s="12">
        <f t="shared" si="658"/>
        <v>42518.686793981484</v>
      </c>
      <c r="T2634" s="12">
        <f t="shared" si="659"/>
        <v>42493.686793981484</v>
      </c>
      <c r="U2634">
        <f t="shared" si="660"/>
        <v>0</v>
      </c>
      <c r="V2634">
        <f t="shared" si="661"/>
        <v>1</v>
      </c>
      <c r="W2634">
        <f t="shared" si="662"/>
        <v>0</v>
      </c>
      <c r="X2634">
        <f t="shared" si="663"/>
        <v>0</v>
      </c>
      <c r="Y2634">
        <f t="shared" si="664"/>
        <v>0</v>
      </c>
      <c r="Z2634">
        <f t="shared" si="665"/>
        <v>0</v>
      </c>
      <c r="AA2634">
        <f t="shared" si="666"/>
        <v>0</v>
      </c>
      <c r="AB2634">
        <f t="shared" si="667"/>
        <v>0</v>
      </c>
      <c r="AC2634">
        <f t="shared" si="668"/>
        <v>0</v>
      </c>
      <c r="AD2634">
        <f t="shared" si="669"/>
        <v>0</v>
      </c>
      <c r="AE2634">
        <f t="shared" si="670"/>
        <v>0</v>
      </c>
      <c r="AF2634">
        <f t="shared" si="671"/>
        <v>0</v>
      </c>
    </row>
    <row r="2635" spans="1:32" ht="60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656"/>
        <v>3.5461999999999998</v>
      </c>
      <c r="P2635" s="8">
        <f t="shared" si="657"/>
        <v>89.100502512562812</v>
      </c>
      <c r="Q2635" t="s">
        <v>8319</v>
      </c>
      <c r="R2635" t="s">
        <v>8355</v>
      </c>
      <c r="S2635" s="12">
        <f t="shared" si="658"/>
        <v>41697.583333333336</v>
      </c>
      <c r="T2635" s="12">
        <f t="shared" si="659"/>
        <v>41667.448287037041</v>
      </c>
      <c r="U2635">
        <f t="shared" si="660"/>
        <v>0</v>
      </c>
      <c r="V2635">
        <f t="shared" si="661"/>
        <v>0</v>
      </c>
      <c r="W2635">
        <f t="shared" si="662"/>
        <v>1</v>
      </c>
      <c r="X2635">
        <f t="shared" si="663"/>
        <v>0</v>
      </c>
      <c r="Y2635">
        <f t="shared" si="664"/>
        <v>0</v>
      </c>
      <c r="Z2635">
        <f t="shared" si="665"/>
        <v>0</v>
      </c>
      <c r="AA2635">
        <f t="shared" si="666"/>
        <v>0</v>
      </c>
      <c r="AB2635">
        <f t="shared" si="667"/>
        <v>0</v>
      </c>
      <c r="AC2635">
        <f t="shared" si="668"/>
        <v>0</v>
      </c>
      <c r="AD2635">
        <f t="shared" si="669"/>
        <v>0</v>
      </c>
      <c r="AE2635">
        <f t="shared" si="670"/>
        <v>0</v>
      </c>
      <c r="AF2635">
        <f t="shared" si="671"/>
        <v>0</v>
      </c>
    </row>
    <row r="2636" spans="1:32" ht="45" x14ac:dyDescent="0.25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656"/>
        <v>1.0602150537634409</v>
      </c>
      <c r="P2636" s="8">
        <f t="shared" si="657"/>
        <v>39.44</v>
      </c>
      <c r="Q2636" t="s">
        <v>8319</v>
      </c>
      <c r="R2636" t="s">
        <v>8355</v>
      </c>
      <c r="S2636" s="12">
        <f t="shared" si="658"/>
        <v>42642.281493055554</v>
      </c>
      <c r="T2636" s="12">
        <f t="shared" si="659"/>
        <v>42612.281493055554</v>
      </c>
      <c r="U2636">
        <f t="shared" si="660"/>
        <v>1</v>
      </c>
      <c r="V2636">
        <f t="shared" si="661"/>
        <v>0</v>
      </c>
      <c r="W2636">
        <f t="shared" si="662"/>
        <v>0</v>
      </c>
      <c r="X2636">
        <f t="shared" si="663"/>
        <v>0</v>
      </c>
      <c r="Y2636">
        <f t="shared" si="664"/>
        <v>0</v>
      </c>
      <c r="Z2636">
        <f t="shared" si="665"/>
        <v>0</v>
      </c>
      <c r="AA2636">
        <f t="shared" si="666"/>
        <v>0</v>
      </c>
      <c r="AB2636">
        <f t="shared" si="667"/>
        <v>0</v>
      </c>
      <c r="AC2636">
        <f t="shared" si="668"/>
        <v>0</v>
      </c>
      <c r="AD2636">
        <f t="shared" si="669"/>
        <v>0</v>
      </c>
      <c r="AE2636">
        <f t="shared" si="670"/>
        <v>0</v>
      </c>
      <c r="AF2636">
        <f t="shared" si="671"/>
        <v>0</v>
      </c>
    </row>
    <row r="2637" spans="1:32" ht="60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656"/>
        <v>1</v>
      </c>
      <c r="P2637" s="8">
        <f t="shared" si="657"/>
        <v>136.9047619047619</v>
      </c>
      <c r="Q2637" t="s">
        <v>8319</v>
      </c>
      <c r="R2637" t="s">
        <v>8355</v>
      </c>
      <c r="S2637" s="12">
        <f t="shared" si="658"/>
        <v>42072.534270833334</v>
      </c>
      <c r="T2637" s="12">
        <f t="shared" si="659"/>
        <v>42037.575937500005</v>
      </c>
      <c r="U2637">
        <f t="shared" si="660"/>
        <v>0</v>
      </c>
      <c r="V2637">
        <f t="shared" si="661"/>
        <v>0</v>
      </c>
      <c r="W2637">
        <f t="shared" si="662"/>
        <v>0</v>
      </c>
      <c r="X2637">
        <f t="shared" si="663"/>
        <v>1</v>
      </c>
      <c r="Y2637">
        <f t="shared" si="664"/>
        <v>0</v>
      </c>
      <c r="Z2637">
        <f t="shared" si="665"/>
        <v>0</v>
      </c>
      <c r="AA2637">
        <f t="shared" si="666"/>
        <v>0</v>
      </c>
      <c r="AB2637">
        <f t="shared" si="667"/>
        <v>0</v>
      </c>
      <c r="AC2637">
        <f t="shared" si="668"/>
        <v>0</v>
      </c>
      <c r="AD2637">
        <f t="shared" si="669"/>
        <v>0</v>
      </c>
      <c r="AE2637">
        <f t="shared" si="670"/>
        <v>0</v>
      </c>
      <c r="AF2637">
        <f t="shared" si="671"/>
        <v>0</v>
      </c>
    </row>
    <row r="2638" spans="1:32" ht="60" x14ac:dyDescent="0.25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656"/>
        <v>1.873</v>
      </c>
      <c r="P2638" s="8">
        <f t="shared" si="657"/>
        <v>37.46</v>
      </c>
      <c r="Q2638" t="s">
        <v>8319</v>
      </c>
      <c r="R2638" t="s">
        <v>8355</v>
      </c>
      <c r="S2638" s="12">
        <f t="shared" si="658"/>
        <v>42658.666666666672</v>
      </c>
      <c r="T2638" s="12">
        <f t="shared" si="659"/>
        <v>42636.239745370374</v>
      </c>
      <c r="U2638">
        <f t="shared" si="660"/>
        <v>1</v>
      </c>
      <c r="V2638">
        <f t="shared" si="661"/>
        <v>1</v>
      </c>
      <c r="W2638">
        <f t="shared" si="662"/>
        <v>0</v>
      </c>
      <c r="X2638">
        <f t="shared" si="663"/>
        <v>0</v>
      </c>
      <c r="Y2638">
        <f t="shared" si="664"/>
        <v>0</v>
      </c>
      <c r="Z2638">
        <f t="shared" si="665"/>
        <v>0</v>
      </c>
      <c r="AA2638">
        <f t="shared" si="666"/>
        <v>0</v>
      </c>
      <c r="AB2638">
        <f t="shared" si="667"/>
        <v>0</v>
      </c>
      <c r="AC2638">
        <f t="shared" si="668"/>
        <v>0</v>
      </c>
      <c r="AD2638">
        <f t="shared" si="669"/>
        <v>0</v>
      </c>
      <c r="AE2638">
        <f t="shared" si="670"/>
        <v>0</v>
      </c>
      <c r="AF2638">
        <f t="shared" si="671"/>
        <v>0</v>
      </c>
    </row>
    <row r="2639" spans="1:32" ht="45" x14ac:dyDescent="0.25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656"/>
        <v>1.6619999999999999</v>
      </c>
      <c r="P2639" s="8">
        <f t="shared" si="657"/>
        <v>31.96153846153846</v>
      </c>
      <c r="Q2639" t="s">
        <v>8319</v>
      </c>
      <c r="R2639" t="s">
        <v>8355</v>
      </c>
      <c r="S2639" s="12">
        <f t="shared" si="658"/>
        <v>42655.174479166672</v>
      </c>
      <c r="T2639" s="12">
        <f t="shared" si="659"/>
        <v>42639.174479166672</v>
      </c>
      <c r="U2639">
        <f t="shared" si="660"/>
        <v>1</v>
      </c>
      <c r="V2639">
        <f t="shared" si="661"/>
        <v>0</v>
      </c>
      <c r="W2639">
        <f t="shared" si="662"/>
        <v>0</v>
      </c>
      <c r="X2639">
        <f t="shared" si="663"/>
        <v>0</v>
      </c>
      <c r="Y2639">
        <f t="shared" si="664"/>
        <v>0</v>
      </c>
      <c r="Z2639">
        <f t="shared" si="665"/>
        <v>0</v>
      </c>
      <c r="AA2639">
        <f t="shared" si="666"/>
        <v>0</v>
      </c>
      <c r="AB2639">
        <f t="shared" si="667"/>
        <v>0</v>
      </c>
      <c r="AC2639">
        <f t="shared" si="668"/>
        <v>0</v>
      </c>
      <c r="AD2639">
        <f t="shared" si="669"/>
        <v>0</v>
      </c>
      <c r="AE2639">
        <f t="shared" si="670"/>
        <v>0</v>
      </c>
      <c r="AF2639">
        <f t="shared" si="671"/>
        <v>0</v>
      </c>
    </row>
    <row r="2640" spans="1:32" ht="45" x14ac:dyDescent="0.25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656"/>
        <v>1.0172910662824208</v>
      </c>
      <c r="P2640" s="8">
        <f t="shared" si="657"/>
        <v>25.214285714285715</v>
      </c>
      <c r="Q2640" t="s">
        <v>8319</v>
      </c>
      <c r="R2640" t="s">
        <v>8355</v>
      </c>
      <c r="S2640" s="12">
        <f t="shared" si="658"/>
        <v>42019.538136574076</v>
      </c>
      <c r="T2640" s="12">
        <f t="shared" si="659"/>
        <v>41989.538136574076</v>
      </c>
      <c r="U2640">
        <f t="shared" si="660"/>
        <v>1</v>
      </c>
      <c r="V2640">
        <f t="shared" si="661"/>
        <v>0</v>
      </c>
      <c r="W2640">
        <f t="shared" si="662"/>
        <v>0</v>
      </c>
      <c r="X2640">
        <f t="shared" si="663"/>
        <v>0</v>
      </c>
      <c r="Y2640">
        <f t="shared" si="664"/>
        <v>0</v>
      </c>
      <c r="Z2640">
        <f t="shared" si="665"/>
        <v>0</v>
      </c>
      <c r="AA2640">
        <f t="shared" si="666"/>
        <v>0</v>
      </c>
      <c r="AB2640">
        <f t="shared" si="667"/>
        <v>0</v>
      </c>
      <c r="AC2640">
        <f t="shared" si="668"/>
        <v>0</v>
      </c>
      <c r="AD2640">
        <f t="shared" si="669"/>
        <v>0</v>
      </c>
      <c r="AE2640">
        <f t="shared" si="670"/>
        <v>0</v>
      </c>
      <c r="AF2640">
        <f t="shared" si="671"/>
        <v>0</v>
      </c>
    </row>
    <row r="2641" spans="1:32" ht="60" x14ac:dyDescent="0.25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656"/>
        <v>1.64</v>
      </c>
      <c r="P2641" s="8">
        <f t="shared" si="657"/>
        <v>10.040816326530612</v>
      </c>
      <c r="Q2641" t="s">
        <v>8319</v>
      </c>
      <c r="R2641" t="s">
        <v>8355</v>
      </c>
      <c r="S2641" s="12">
        <f t="shared" si="658"/>
        <v>42054.49013888889</v>
      </c>
      <c r="T2641" s="12">
        <f t="shared" si="659"/>
        <v>42024.49013888889</v>
      </c>
      <c r="U2641">
        <f t="shared" si="660"/>
        <v>1</v>
      </c>
      <c r="V2641">
        <f t="shared" si="661"/>
        <v>0</v>
      </c>
      <c r="W2641">
        <f t="shared" si="662"/>
        <v>0</v>
      </c>
      <c r="X2641">
        <f t="shared" si="663"/>
        <v>0</v>
      </c>
      <c r="Y2641">
        <f t="shared" si="664"/>
        <v>0</v>
      </c>
      <c r="Z2641">
        <f t="shared" si="665"/>
        <v>0</v>
      </c>
      <c r="AA2641">
        <f t="shared" si="666"/>
        <v>0</v>
      </c>
      <c r="AB2641">
        <f t="shared" si="667"/>
        <v>0</v>
      </c>
      <c r="AC2641">
        <f t="shared" si="668"/>
        <v>0</v>
      </c>
      <c r="AD2641">
        <f t="shared" si="669"/>
        <v>0</v>
      </c>
      <c r="AE2641">
        <f t="shared" si="670"/>
        <v>0</v>
      </c>
      <c r="AF2641">
        <f t="shared" si="671"/>
        <v>0</v>
      </c>
    </row>
    <row r="2642" spans="1:32" ht="75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656"/>
        <v>1.0566666666666666</v>
      </c>
      <c r="P2642" s="8">
        <f t="shared" si="657"/>
        <v>45.94202898550725</v>
      </c>
      <c r="Q2642" t="s">
        <v>8319</v>
      </c>
      <c r="R2642" t="s">
        <v>8355</v>
      </c>
      <c r="S2642" s="12">
        <f t="shared" si="658"/>
        <v>42162.785578703704</v>
      </c>
      <c r="T2642" s="12">
        <f t="shared" si="659"/>
        <v>42102.785578703704</v>
      </c>
      <c r="U2642">
        <f t="shared" si="660"/>
        <v>0</v>
      </c>
      <c r="V2642">
        <f t="shared" si="661"/>
        <v>1</v>
      </c>
      <c r="W2642">
        <f t="shared" si="662"/>
        <v>0</v>
      </c>
      <c r="X2642">
        <f t="shared" si="663"/>
        <v>0</v>
      </c>
      <c r="Y2642">
        <f t="shared" si="664"/>
        <v>0</v>
      </c>
      <c r="Z2642">
        <f t="shared" si="665"/>
        <v>0</v>
      </c>
      <c r="AA2642">
        <f t="shared" si="666"/>
        <v>0</v>
      </c>
      <c r="AB2642">
        <f t="shared" si="667"/>
        <v>0</v>
      </c>
      <c r="AC2642">
        <f t="shared" si="668"/>
        <v>0</v>
      </c>
      <c r="AD2642">
        <f t="shared" si="669"/>
        <v>0</v>
      </c>
      <c r="AE2642">
        <f t="shared" si="670"/>
        <v>0</v>
      </c>
      <c r="AF2642">
        <f t="shared" si="671"/>
        <v>0</v>
      </c>
    </row>
    <row r="2643" spans="1:32" ht="30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656"/>
        <v>0.01</v>
      </c>
      <c r="P2643" s="8">
        <f t="shared" si="657"/>
        <v>15</v>
      </c>
      <c r="Q2643" t="s">
        <v>8319</v>
      </c>
      <c r="R2643" t="s">
        <v>8355</v>
      </c>
      <c r="S2643" s="12">
        <f t="shared" si="658"/>
        <v>41897.464583333334</v>
      </c>
      <c r="T2643" s="12">
        <f t="shared" si="659"/>
        <v>41880.452118055553</v>
      </c>
      <c r="U2643">
        <f t="shared" si="660"/>
        <v>0</v>
      </c>
      <c r="V2643">
        <f t="shared" si="661"/>
        <v>1</v>
      </c>
      <c r="W2643">
        <f t="shared" si="662"/>
        <v>0</v>
      </c>
      <c r="X2643">
        <f t="shared" si="663"/>
        <v>0</v>
      </c>
      <c r="Y2643">
        <f t="shared" si="664"/>
        <v>0</v>
      </c>
      <c r="Z2643">
        <f t="shared" si="665"/>
        <v>0</v>
      </c>
      <c r="AA2643">
        <f t="shared" si="666"/>
        <v>0</v>
      </c>
      <c r="AB2643">
        <f t="shared" si="667"/>
        <v>0</v>
      </c>
      <c r="AC2643">
        <f t="shared" si="668"/>
        <v>0</v>
      </c>
      <c r="AD2643">
        <f t="shared" si="669"/>
        <v>0</v>
      </c>
      <c r="AE2643">
        <f t="shared" si="670"/>
        <v>0</v>
      </c>
      <c r="AF2643">
        <f t="shared" si="671"/>
        <v>0</v>
      </c>
    </row>
    <row r="2644" spans="1:32" ht="60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656"/>
        <v>0</v>
      </c>
      <c r="P2644" s="8" t="e">
        <f t="shared" si="657"/>
        <v>#DIV/0!</v>
      </c>
      <c r="Q2644" t="s">
        <v>8319</v>
      </c>
      <c r="R2644" t="s">
        <v>8355</v>
      </c>
      <c r="S2644" s="12">
        <f t="shared" si="658"/>
        <v>42565.914583333331</v>
      </c>
      <c r="T2644" s="12">
        <f t="shared" si="659"/>
        <v>42535.871620370366</v>
      </c>
      <c r="U2644">
        <f t="shared" si="660"/>
        <v>0</v>
      </c>
      <c r="V2644">
        <f t="shared" si="661"/>
        <v>0</v>
      </c>
      <c r="W2644">
        <f t="shared" si="662"/>
        <v>0</v>
      </c>
      <c r="X2644">
        <f t="shared" si="663"/>
        <v>0</v>
      </c>
      <c r="Y2644">
        <f t="shared" si="664"/>
        <v>0</v>
      </c>
      <c r="Z2644">
        <f t="shared" si="665"/>
        <v>0</v>
      </c>
      <c r="AA2644">
        <f t="shared" si="666"/>
        <v>0</v>
      </c>
      <c r="AB2644">
        <f t="shared" si="667"/>
        <v>0</v>
      </c>
      <c r="AC2644">
        <f t="shared" si="668"/>
        <v>0</v>
      </c>
      <c r="AD2644">
        <f t="shared" si="669"/>
        <v>0</v>
      </c>
      <c r="AE2644">
        <f t="shared" si="670"/>
        <v>0</v>
      </c>
      <c r="AF2644">
        <f t="shared" si="671"/>
        <v>1</v>
      </c>
    </row>
    <row r="2645" spans="1:32" ht="60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656"/>
        <v>0.33559730999999998</v>
      </c>
      <c r="P2645" s="8">
        <f t="shared" si="657"/>
        <v>223.58248500999335</v>
      </c>
      <c r="Q2645" t="s">
        <v>8319</v>
      </c>
      <c r="R2645" t="s">
        <v>8355</v>
      </c>
      <c r="S2645" s="12">
        <f t="shared" si="658"/>
        <v>42724.957638888889</v>
      </c>
      <c r="T2645" s="12">
        <f t="shared" si="659"/>
        <v>42689.207349537042</v>
      </c>
      <c r="U2645">
        <f t="shared" si="660"/>
        <v>0</v>
      </c>
      <c r="V2645">
        <f t="shared" si="661"/>
        <v>0</v>
      </c>
      <c r="W2645">
        <f t="shared" si="662"/>
        <v>0</v>
      </c>
      <c r="X2645">
        <f t="shared" si="663"/>
        <v>0</v>
      </c>
      <c r="Y2645">
        <f t="shared" si="664"/>
        <v>0</v>
      </c>
      <c r="Z2645">
        <f t="shared" si="665"/>
        <v>0</v>
      </c>
      <c r="AA2645">
        <f t="shared" si="666"/>
        <v>0</v>
      </c>
      <c r="AB2645">
        <f t="shared" si="667"/>
        <v>0</v>
      </c>
      <c r="AC2645">
        <f t="shared" si="668"/>
        <v>0</v>
      </c>
      <c r="AD2645">
        <f t="shared" si="669"/>
        <v>0</v>
      </c>
      <c r="AE2645">
        <f t="shared" si="670"/>
        <v>0</v>
      </c>
      <c r="AF2645">
        <f t="shared" si="671"/>
        <v>1</v>
      </c>
    </row>
    <row r="2646" spans="1:32" ht="45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656"/>
        <v>2.053E-2</v>
      </c>
      <c r="P2646" s="8">
        <f t="shared" si="657"/>
        <v>39.480769230769234</v>
      </c>
      <c r="Q2646" t="s">
        <v>8319</v>
      </c>
      <c r="R2646" t="s">
        <v>8355</v>
      </c>
      <c r="S2646" s="12">
        <f t="shared" si="658"/>
        <v>42804.417071759264</v>
      </c>
      <c r="T2646" s="12">
        <f t="shared" si="659"/>
        <v>42774.417071759264</v>
      </c>
      <c r="U2646">
        <f t="shared" si="660"/>
        <v>0</v>
      </c>
      <c r="V2646">
        <f t="shared" si="661"/>
        <v>0</v>
      </c>
      <c r="W2646">
        <f t="shared" si="662"/>
        <v>0</v>
      </c>
      <c r="X2646">
        <f t="shared" si="663"/>
        <v>0</v>
      </c>
      <c r="Y2646">
        <f t="shared" si="664"/>
        <v>0</v>
      </c>
      <c r="Z2646">
        <f t="shared" si="665"/>
        <v>0</v>
      </c>
      <c r="AA2646">
        <f t="shared" si="666"/>
        <v>0</v>
      </c>
      <c r="AB2646">
        <f t="shared" si="667"/>
        <v>0</v>
      </c>
      <c r="AC2646">
        <f t="shared" si="668"/>
        <v>0</v>
      </c>
      <c r="AD2646">
        <f t="shared" si="669"/>
        <v>0</v>
      </c>
      <c r="AE2646">
        <f t="shared" si="670"/>
        <v>0</v>
      </c>
      <c r="AF2646">
        <f t="shared" si="671"/>
        <v>1</v>
      </c>
    </row>
    <row r="2647" spans="1:32" ht="60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656"/>
        <v>0.105</v>
      </c>
      <c r="P2647" s="8">
        <f t="shared" si="657"/>
        <v>91.304347826086953</v>
      </c>
      <c r="Q2647" t="s">
        <v>8319</v>
      </c>
      <c r="R2647" t="s">
        <v>8355</v>
      </c>
      <c r="S2647" s="12">
        <f t="shared" si="658"/>
        <v>41951.509293981479</v>
      </c>
      <c r="T2647" s="12">
        <f t="shared" si="659"/>
        <v>41921.467627314814</v>
      </c>
      <c r="U2647">
        <f t="shared" si="660"/>
        <v>0</v>
      </c>
      <c r="V2647">
        <f t="shared" si="661"/>
        <v>0</v>
      </c>
      <c r="W2647">
        <f t="shared" si="662"/>
        <v>0</v>
      </c>
      <c r="X2647">
        <f t="shared" si="663"/>
        <v>0</v>
      </c>
      <c r="Y2647">
        <f t="shared" si="664"/>
        <v>0</v>
      </c>
      <c r="Z2647">
        <f t="shared" si="665"/>
        <v>1</v>
      </c>
      <c r="AA2647">
        <f t="shared" si="666"/>
        <v>0</v>
      </c>
      <c r="AB2647">
        <f t="shared" si="667"/>
        <v>0</v>
      </c>
      <c r="AC2647">
        <f t="shared" si="668"/>
        <v>0</v>
      </c>
      <c r="AD2647">
        <f t="shared" si="669"/>
        <v>0</v>
      </c>
      <c r="AE2647">
        <f t="shared" si="670"/>
        <v>0</v>
      </c>
      <c r="AF2647">
        <f t="shared" si="671"/>
        <v>0</v>
      </c>
    </row>
    <row r="2648" spans="1:32" ht="45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656"/>
        <v>8.4172839999999999E-2</v>
      </c>
      <c r="P2648" s="8">
        <f t="shared" si="657"/>
        <v>78.666205607476627</v>
      </c>
      <c r="Q2648" t="s">
        <v>8319</v>
      </c>
      <c r="R2648" t="s">
        <v>8355</v>
      </c>
      <c r="S2648" s="12">
        <f t="shared" si="658"/>
        <v>42255.938298611116</v>
      </c>
      <c r="T2648" s="12">
        <f t="shared" si="659"/>
        <v>42225.938298611116</v>
      </c>
      <c r="U2648">
        <f t="shared" si="660"/>
        <v>0</v>
      </c>
      <c r="V2648">
        <f t="shared" si="661"/>
        <v>0</v>
      </c>
      <c r="W2648">
        <f t="shared" si="662"/>
        <v>0</v>
      </c>
      <c r="X2648">
        <f t="shared" si="663"/>
        <v>0</v>
      </c>
      <c r="Y2648">
        <f t="shared" si="664"/>
        <v>0</v>
      </c>
      <c r="Z2648">
        <f t="shared" si="665"/>
        <v>0</v>
      </c>
      <c r="AA2648">
        <f t="shared" si="666"/>
        <v>0</v>
      </c>
      <c r="AB2648">
        <f t="shared" si="667"/>
        <v>0</v>
      </c>
      <c r="AC2648">
        <f t="shared" si="668"/>
        <v>0</v>
      </c>
      <c r="AD2648">
        <f t="shared" si="669"/>
        <v>0</v>
      </c>
      <c r="AE2648">
        <f t="shared" si="670"/>
        <v>0</v>
      </c>
      <c r="AF2648">
        <f t="shared" si="671"/>
        <v>1</v>
      </c>
    </row>
    <row r="2649" spans="1:32" ht="60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656"/>
        <v>1.44E-2</v>
      </c>
      <c r="P2649" s="8">
        <f t="shared" si="657"/>
        <v>12</v>
      </c>
      <c r="Q2649" t="s">
        <v>8319</v>
      </c>
      <c r="R2649" t="s">
        <v>8355</v>
      </c>
      <c r="S2649" s="12">
        <f t="shared" si="658"/>
        <v>42229.886793981481</v>
      </c>
      <c r="T2649" s="12">
        <f t="shared" si="659"/>
        <v>42199.886793981481</v>
      </c>
      <c r="U2649">
        <f t="shared" si="660"/>
        <v>0</v>
      </c>
      <c r="V2649">
        <f t="shared" si="661"/>
        <v>1</v>
      </c>
      <c r="W2649">
        <f t="shared" si="662"/>
        <v>0</v>
      </c>
      <c r="X2649">
        <f t="shared" si="663"/>
        <v>0</v>
      </c>
      <c r="Y2649">
        <f t="shared" si="664"/>
        <v>0</v>
      </c>
      <c r="Z2649">
        <f t="shared" si="665"/>
        <v>0</v>
      </c>
      <c r="AA2649">
        <f t="shared" si="666"/>
        <v>0</v>
      </c>
      <c r="AB2649">
        <f t="shared" si="667"/>
        <v>0</v>
      </c>
      <c r="AC2649">
        <f t="shared" si="668"/>
        <v>0</v>
      </c>
      <c r="AD2649">
        <f t="shared" si="669"/>
        <v>0</v>
      </c>
      <c r="AE2649">
        <f t="shared" si="670"/>
        <v>0</v>
      </c>
      <c r="AF2649">
        <f t="shared" si="671"/>
        <v>0</v>
      </c>
    </row>
    <row r="2650" spans="1:32" ht="60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656"/>
        <v>8.8333333333333337E-3</v>
      </c>
      <c r="P2650" s="8">
        <f t="shared" si="657"/>
        <v>17.666666666666668</v>
      </c>
      <c r="Q2650" t="s">
        <v>8319</v>
      </c>
      <c r="R2650" t="s">
        <v>8355</v>
      </c>
      <c r="S2650" s="12">
        <f t="shared" si="658"/>
        <v>42438.339814814812</v>
      </c>
      <c r="T2650" s="12">
        <f t="shared" si="659"/>
        <v>42408.339814814812</v>
      </c>
      <c r="U2650">
        <f t="shared" si="660"/>
        <v>0</v>
      </c>
      <c r="V2650">
        <f t="shared" si="661"/>
        <v>0</v>
      </c>
      <c r="W2650">
        <f t="shared" si="662"/>
        <v>0</v>
      </c>
      <c r="X2650">
        <f t="shared" si="663"/>
        <v>1</v>
      </c>
      <c r="Y2650">
        <f t="shared" si="664"/>
        <v>0</v>
      </c>
      <c r="Z2650">
        <f t="shared" si="665"/>
        <v>0</v>
      </c>
      <c r="AA2650">
        <f t="shared" si="666"/>
        <v>0</v>
      </c>
      <c r="AB2650">
        <f t="shared" si="667"/>
        <v>0</v>
      </c>
      <c r="AC2650">
        <f t="shared" si="668"/>
        <v>0</v>
      </c>
      <c r="AD2650">
        <f t="shared" si="669"/>
        <v>0</v>
      </c>
      <c r="AE2650">
        <f t="shared" si="670"/>
        <v>0</v>
      </c>
      <c r="AF2650">
        <f t="shared" si="671"/>
        <v>0</v>
      </c>
    </row>
    <row r="2651" spans="1:32" ht="30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656"/>
        <v>9.9200000000000004E-4</v>
      </c>
      <c r="P2651" s="8">
        <f t="shared" si="657"/>
        <v>41.333333333333336</v>
      </c>
      <c r="Q2651" t="s">
        <v>8319</v>
      </c>
      <c r="R2651" t="s">
        <v>8355</v>
      </c>
      <c r="S2651" s="12">
        <f t="shared" si="658"/>
        <v>42401.62200231482</v>
      </c>
      <c r="T2651" s="12">
        <f t="shared" si="659"/>
        <v>42341.62200231482</v>
      </c>
      <c r="U2651">
        <f t="shared" si="660"/>
        <v>0</v>
      </c>
      <c r="V2651">
        <f t="shared" si="661"/>
        <v>0</v>
      </c>
      <c r="W2651">
        <f t="shared" si="662"/>
        <v>0</v>
      </c>
      <c r="X2651">
        <f t="shared" si="663"/>
        <v>0</v>
      </c>
      <c r="Y2651">
        <f t="shared" si="664"/>
        <v>0</v>
      </c>
      <c r="Z2651">
        <f t="shared" si="665"/>
        <v>0</v>
      </c>
      <c r="AA2651">
        <f t="shared" si="666"/>
        <v>0</v>
      </c>
      <c r="AB2651">
        <f t="shared" si="667"/>
        <v>0</v>
      </c>
      <c r="AC2651">
        <f t="shared" si="668"/>
        <v>0</v>
      </c>
      <c r="AD2651">
        <f t="shared" si="669"/>
        <v>0</v>
      </c>
      <c r="AE2651">
        <f t="shared" si="670"/>
        <v>0</v>
      </c>
      <c r="AF2651">
        <f t="shared" si="671"/>
        <v>1</v>
      </c>
    </row>
    <row r="2652" spans="1:32" ht="60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656"/>
        <v>5.966666666666667E-3</v>
      </c>
      <c r="P2652" s="8">
        <f t="shared" si="657"/>
        <v>71.599999999999994</v>
      </c>
      <c r="Q2652" t="s">
        <v>8319</v>
      </c>
      <c r="R2652" t="s">
        <v>8355</v>
      </c>
      <c r="S2652" s="12">
        <f t="shared" si="658"/>
        <v>42725.249340277776</v>
      </c>
      <c r="T2652" s="12">
        <f t="shared" si="659"/>
        <v>42695.249340277776</v>
      </c>
      <c r="U2652">
        <f t="shared" si="660"/>
        <v>0</v>
      </c>
      <c r="V2652">
        <f t="shared" si="661"/>
        <v>0</v>
      </c>
      <c r="W2652">
        <f t="shared" si="662"/>
        <v>0</v>
      </c>
      <c r="X2652">
        <f t="shared" si="663"/>
        <v>0</v>
      </c>
      <c r="Y2652">
        <f t="shared" si="664"/>
        <v>0</v>
      </c>
      <c r="Z2652">
        <f t="shared" si="665"/>
        <v>0</v>
      </c>
      <c r="AA2652">
        <f t="shared" si="666"/>
        <v>0</v>
      </c>
      <c r="AB2652">
        <f t="shared" si="667"/>
        <v>0</v>
      </c>
      <c r="AC2652">
        <f t="shared" si="668"/>
        <v>0</v>
      </c>
      <c r="AD2652">
        <f t="shared" si="669"/>
        <v>0</v>
      </c>
      <c r="AE2652">
        <f t="shared" si="670"/>
        <v>0</v>
      </c>
      <c r="AF2652">
        <f t="shared" si="671"/>
        <v>1</v>
      </c>
    </row>
    <row r="2653" spans="1:32" ht="60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656"/>
        <v>1.8689285714285714E-2</v>
      </c>
      <c r="P2653" s="8">
        <f t="shared" si="657"/>
        <v>307.8235294117647</v>
      </c>
      <c r="Q2653" t="s">
        <v>8319</v>
      </c>
      <c r="R2653" t="s">
        <v>8355</v>
      </c>
      <c r="S2653" s="12">
        <f t="shared" si="658"/>
        <v>42355.430659722224</v>
      </c>
      <c r="T2653" s="12">
        <f t="shared" si="659"/>
        <v>42327.430659722224</v>
      </c>
      <c r="U2653">
        <f t="shared" si="660"/>
        <v>0</v>
      </c>
      <c r="V2653">
        <f t="shared" si="661"/>
        <v>0</v>
      </c>
      <c r="W2653">
        <f t="shared" si="662"/>
        <v>0</v>
      </c>
      <c r="X2653">
        <f t="shared" si="663"/>
        <v>0</v>
      </c>
      <c r="Y2653">
        <f t="shared" si="664"/>
        <v>0</v>
      </c>
      <c r="Z2653">
        <f t="shared" si="665"/>
        <v>0</v>
      </c>
      <c r="AA2653">
        <f t="shared" si="666"/>
        <v>0</v>
      </c>
      <c r="AB2653">
        <f t="shared" si="667"/>
        <v>0</v>
      </c>
      <c r="AC2653">
        <f t="shared" si="668"/>
        <v>0</v>
      </c>
      <c r="AD2653">
        <f t="shared" si="669"/>
        <v>0</v>
      </c>
      <c r="AE2653">
        <f t="shared" si="670"/>
        <v>0</v>
      </c>
      <c r="AF2653">
        <f t="shared" si="671"/>
        <v>1</v>
      </c>
    </row>
    <row r="2654" spans="1:32" ht="60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656"/>
        <v>8.8500000000000002E-3</v>
      </c>
      <c r="P2654" s="8">
        <f t="shared" si="657"/>
        <v>80.454545454545453</v>
      </c>
      <c r="Q2654" t="s">
        <v>8319</v>
      </c>
      <c r="R2654" t="s">
        <v>8355</v>
      </c>
      <c r="S2654" s="12">
        <f t="shared" si="658"/>
        <v>41982.783854166672</v>
      </c>
      <c r="T2654" s="12">
        <f t="shared" si="659"/>
        <v>41952.783854166672</v>
      </c>
      <c r="U2654">
        <f t="shared" si="660"/>
        <v>0</v>
      </c>
      <c r="V2654">
        <f t="shared" si="661"/>
        <v>0</v>
      </c>
      <c r="W2654">
        <f t="shared" si="662"/>
        <v>0</v>
      </c>
      <c r="X2654">
        <f t="shared" si="663"/>
        <v>0</v>
      </c>
      <c r="Y2654">
        <f t="shared" si="664"/>
        <v>0</v>
      </c>
      <c r="Z2654">
        <f t="shared" si="665"/>
        <v>0</v>
      </c>
      <c r="AA2654">
        <f t="shared" si="666"/>
        <v>0</v>
      </c>
      <c r="AB2654">
        <f t="shared" si="667"/>
        <v>0</v>
      </c>
      <c r="AC2654">
        <f t="shared" si="668"/>
        <v>0</v>
      </c>
      <c r="AD2654">
        <f t="shared" si="669"/>
        <v>0</v>
      </c>
      <c r="AE2654">
        <f t="shared" si="670"/>
        <v>0</v>
      </c>
      <c r="AF2654">
        <f t="shared" si="671"/>
        <v>1</v>
      </c>
    </row>
    <row r="2655" spans="1:32" ht="45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656"/>
        <v>0.1152156862745098</v>
      </c>
      <c r="P2655" s="8">
        <f t="shared" si="657"/>
        <v>83.942857142857136</v>
      </c>
      <c r="Q2655" t="s">
        <v>8319</v>
      </c>
      <c r="R2655" t="s">
        <v>8355</v>
      </c>
      <c r="S2655" s="12">
        <f t="shared" si="658"/>
        <v>41802.791666666664</v>
      </c>
      <c r="T2655" s="12">
        <f t="shared" si="659"/>
        <v>41771.276932870373</v>
      </c>
      <c r="U2655">
        <f t="shared" si="660"/>
        <v>0</v>
      </c>
      <c r="V2655">
        <f t="shared" si="661"/>
        <v>0</v>
      </c>
      <c r="W2655">
        <f t="shared" si="662"/>
        <v>0</v>
      </c>
      <c r="X2655">
        <f t="shared" si="663"/>
        <v>0</v>
      </c>
      <c r="Y2655">
        <f t="shared" si="664"/>
        <v>0</v>
      </c>
      <c r="Z2655">
        <f t="shared" si="665"/>
        <v>0</v>
      </c>
      <c r="AA2655">
        <f t="shared" si="666"/>
        <v>0</v>
      </c>
      <c r="AB2655">
        <f t="shared" si="667"/>
        <v>0</v>
      </c>
      <c r="AC2655">
        <f t="shared" si="668"/>
        <v>0</v>
      </c>
      <c r="AD2655">
        <f t="shared" si="669"/>
        <v>0</v>
      </c>
      <c r="AE2655">
        <f t="shared" si="670"/>
        <v>0</v>
      </c>
      <c r="AF2655">
        <f t="shared" si="671"/>
        <v>1</v>
      </c>
    </row>
    <row r="2656" spans="1:32" ht="60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656"/>
        <v>5.1000000000000004E-4</v>
      </c>
      <c r="P2656" s="8">
        <f t="shared" si="657"/>
        <v>8.5</v>
      </c>
      <c r="Q2656" t="s">
        <v>8319</v>
      </c>
      <c r="R2656" t="s">
        <v>8355</v>
      </c>
      <c r="S2656" s="12">
        <f t="shared" si="658"/>
        <v>42115.184328703705</v>
      </c>
      <c r="T2656" s="12">
        <f t="shared" si="659"/>
        <v>42055.225995370369</v>
      </c>
      <c r="U2656">
        <f t="shared" si="660"/>
        <v>0</v>
      </c>
      <c r="V2656">
        <f t="shared" si="661"/>
        <v>0</v>
      </c>
      <c r="W2656">
        <f t="shared" si="662"/>
        <v>0</v>
      </c>
      <c r="X2656">
        <f t="shared" si="663"/>
        <v>0</v>
      </c>
      <c r="Y2656">
        <f t="shared" si="664"/>
        <v>0</v>
      </c>
      <c r="Z2656">
        <f t="shared" si="665"/>
        <v>0</v>
      </c>
      <c r="AA2656">
        <f t="shared" si="666"/>
        <v>0</v>
      </c>
      <c r="AB2656">
        <f t="shared" si="667"/>
        <v>0</v>
      </c>
      <c r="AC2656">
        <f t="shared" si="668"/>
        <v>0</v>
      </c>
      <c r="AD2656">
        <f t="shared" si="669"/>
        <v>0</v>
      </c>
      <c r="AE2656">
        <f t="shared" si="670"/>
        <v>0</v>
      </c>
      <c r="AF2656">
        <f t="shared" si="671"/>
        <v>1</v>
      </c>
    </row>
    <row r="2657" spans="1:32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656"/>
        <v>0.21033333333333334</v>
      </c>
      <c r="P2657" s="8">
        <f t="shared" si="657"/>
        <v>73.372093023255815</v>
      </c>
      <c r="Q2657" t="s">
        <v>8319</v>
      </c>
      <c r="R2657" t="s">
        <v>8355</v>
      </c>
      <c r="S2657" s="12">
        <f t="shared" si="658"/>
        <v>42409.458333333328</v>
      </c>
      <c r="T2657" s="12">
        <f t="shared" si="659"/>
        <v>42381.491284722222</v>
      </c>
      <c r="U2657">
        <f t="shared" si="660"/>
        <v>0</v>
      </c>
      <c r="V2657">
        <f t="shared" si="661"/>
        <v>0</v>
      </c>
      <c r="W2657">
        <f t="shared" si="662"/>
        <v>0</v>
      </c>
      <c r="X2657">
        <f t="shared" si="663"/>
        <v>0</v>
      </c>
      <c r="Y2657">
        <f t="shared" si="664"/>
        <v>1</v>
      </c>
      <c r="Z2657">
        <f t="shared" si="665"/>
        <v>0</v>
      </c>
      <c r="AA2657">
        <f t="shared" si="666"/>
        <v>0</v>
      </c>
      <c r="AB2657">
        <f t="shared" si="667"/>
        <v>0</v>
      </c>
      <c r="AC2657">
        <f t="shared" si="668"/>
        <v>0</v>
      </c>
      <c r="AD2657">
        <f t="shared" si="669"/>
        <v>0</v>
      </c>
      <c r="AE2657">
        <f t="shared" si="670"/>
        <v>0</v>
      </c>
      <c r="AF2657">
        <f t="shared" si="671"/>
        <v>0</v>
      </c>
    </row>
    <row r="2658" spans="1:32" ht="30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656"/>
        <v>0.11436666666666667</v>
      </c>
      <c r="P2658" s="8">
        <f t="shared" si="657"/>
        <v>112.86184210526316</v>
      </c>
      <c r="Q2658" t="s">
        <v>8319</v>
      </c>
      <c r="R2658" t="s">
        <v>8355</v>
      </c>
      <c r="S2658" s="12">
        <f t="shared" si="658"/>
        <v>42806.416666666672</v>
      </c>
      <c r="T2658" s="12">
        <f t="shared" si="659"/>
        <v>42767.313518518524</v>
      </c>
      <c r="U2658">
        <f t="shared" si="660"/>
        <v>0</v>
      </c>
      <c r="V2658">
        <f t="shared" si="661"/>
        <v>0</v>
      </c>
      <c r="W2658">
        <f t="shared" si="662"/>
        <v>0</v>
      </c>
      <c r="X2658">
        <f t="shared" si="663"/>
        <v>0</v>
      </c>
      <c r="Y2658">
        <f t="shared" si="664"/>
        <v>0</v>
      </c>
      <c r="Z2658">
        <f t="shared" si="665"/>
        <v>0</v>
      </c>
      <c r="AA2658">
        <f t="shared" si="666"/>
        <v>0</v>
      </c>
      <c r="AB2658">
        <f t="shared" si="667"/>
        <v>0</v>
      </c>
      <c r="AC2658">
        <f t="shared" si="668"/>
        <v>0</v>
      </c>
      <c r="AD2658">
        <f t="shared" si="669"/>
        <v>0</v>
      </c>
      <c r="AE2658">
        <f t="shared" si="670"/>
        <v>0</v>
      </c>
      <c r="AF2658">
        <f t="shared" si="671"/>
        <v>1</v>
      </c>
    </row>
    <row r="2659" spans="1:32" ht="60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656"/>
        <v>0.18737933333333334</v>
      </c>
      <c r="P2659" s="8">
        <f t="shared" si="657"/>
        <v>95.277627118644077</v>
      </c>
      <c r="Q2659" t="s">
        <v>8319</v>
      </c>
      <c r="R2659" t="s">
        <v>8355</v>
      </c>
      <c r="S2659" s="12">
        <f t="shared" si="658"/>
        <v>42584.6875</v>
      </c>
      <c r="T2659" s="12">
        <f t="shared" si="659"/>
        <v>42551.553854166668</v>
      </c>
      <c r="U2659">
        <f t="shared" si="660"/>
        <v>0</v>
      </c>
      <c r="V2659">
        <f t="shared" si="661"/>
        <v>0</v>
      </c>
      <c r="W2659">
        <f t="shared" si="662"/>
        <v>0</v>
      </c>
      <c r="X2659">
        <f t="shared" si="663"/>
        <v>0</v>
      </c>
      <c r="Y2659">
        <f t="shared" si="664"/>
        <v>0</v>
      </c>
      <c r="Z2659">
        <f t="shared" si="665"/>
        <v>0</v>
      </c>
      <c r="AA2659">
        <f t="shared" si="666"/>
        <v>0</v>
      </c>
      <c r="AB2659">
        <f t="shared" si="667"/>
        <v>1</v>
      </c>
      <c r="AC2659">
        <f t="shared" si="668"/>
        <v>0</v>
      </c>
      <c r="AD2659">
        <f t="shared" si="669"/>
        <v>0</v>
      </c>
      <c r="AE2659">
        <f t="shared" si="670"/>
        <v>0</v>
      </c>
      <c r="AF2659">
        <f t="shared" si="671"/>
        <v>0</v>
      </c>
    </row>
    <row r="2660" spans="1:32" ht="45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656"/>
        <v>9.2857142857142856E-4</v>
      </c>
      <c r="P2660" s="8">
        <f t="shared" si="657"/>
        <v>22.75</v>
      </c>
      <c r="Q2660" t="s">
        <v>8319</v>
      </c>
      <c r="R2660" t="s">
        <v>8355</v>
      </c>
      <c r="S2660" s="12">
        <f t="shared" si="658"/>
        <v>42581.509189814809</v>
      </c>
      <c r="T2660" s="12">
        <f t="shared" si="659"/>
        <v>42551.509189814809</v>
      </c>
      <c r="U2660">
        <f t="shared" si="660"/>
        <v>0</v>
      </c>
      <c r="V2660">
        <f t="shared" si="661"/>
        <v>0</v>
      </c>
      <c r="W2660">
        <f t="shared" si="662"/>
        <v>0</v>
      </c>
      <c r="X2660">
        <f t="shared" si="663"/>
        <v>0</v>
      </c>
      <c r="Y2660">
        <f t="shared" si="664"/>
        <v>0</v>
      </c>
      <c r="Z2660">
        <f t="shared" si="665"/>
        <v>0</v>
      </c>
      <c r="AA2660">
        <f t="shared" si="666"/>
        <v>0</v>
      </c>
      <c r="AB2660">
        <f t="shared" si="667"/>
        <v>0</v>
      </c>
      <c r="AC2660">
        <f t="shared" si="668"/>
        <v>0</v>
      </c>
      <c r="AD2660">
        <f t="shared" si="669"/>
        <v>0</v>
      </c>
      <c r="AE2660">
        <f t="shared" si="670"/>
        <v>0</v>
      </c>
      <c r="AF2660">
        <f t="shared" si="671"/>
        <v>1</v>
      </c>
    </row>
    <row r="2661" spans="1:32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656"/>
        <v>2.720408163265306E-2</v>
      </c>
      <c r="P2661" s="8">
        <f t="shared" si="657"/>
        <v>133.30000000000001</v>
      </c>
      <c r="Q2661" t="s">
        <v>8319</v>
      </c>
      <c r="R2661" t="s">
        <v>8355</v>
      </c>
      <c r="S2661" s="12">
        <f t="shared" si="658"/>
        <v>42111.694560185184</v>
      </c>
      <c r="T2661" s="12">
        <f t="shared" si="659"/>
        <v>42081.694560185184</v>
      </c>
      <c r="U2661">
        <f t="shared" si="660"/>
        <v>0</v>
      </c>
      <c r="V2661">
        <f t="shared" si="661"/>
        <v>0</v>
      </c>
      <c r="W2661">
        <f t="shared" si="662"/>
        <v>0</v>
      </c>
      <c r="X2661">
        <f t="shared" si="663"/>
        <v>0</v>
      </c>
      <c r="Y2661">
        <f t="shared" si="664"/>
        <v>0</v>
      </c>
      <c r="Z2661">
        <f t="shared" si="665"/>
        <v>0</v>
      </c>
      <c r="AA2661">
        <f t="shared" si="666"/>
        <v>0</v>
      </c>
      <c r="AB2661">
        <f t="shared" si="667"/>
        <v>0</v>
      </c>
      <c r="AC2661">
        <f t="shared" si="668"/>
        <v>0</v>
      </c>
      <c r="AD2661">
        <f t="shared" si="669"/>
        <v>0</v>
      </c>
      <c r="AE2661">
        <f t="shared" si="670"/>
        <v>1</v>
      </c>
      <c r="AF2661">
        <f t="shared" si="671"/>
        <v>0</v>
      </c>
    </row>
    <row r="2662" spans="1:32" ht="60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656"/>
        <v>9.5E-4</v>
      </c>
      <c r="P2662" s="8">
        <f t="shared" si="657"/>
        <v>3.8</v>
      </c>
      <c r="Q2662" t="s">
        <v>8319</v>
      </c>
      <c r="R2662" t="s">
        <v>8355</v>
      </c>
      <c r="S2662" s="12">
        <f t="shared" si="658"/>
        <v>42332.379837962959</v>
      </c>
      <c r="T2662" s="12">
        <f t="shared" si="659"/>
        <v>42272.338171296295</v>
      </c>
      <c r="U2662">
        <f t="shared" si="660"/>
        <v>0</v>
      </c>
      <c r="V2662">
        <f t="shared" si="661"/>
        <v>0</v>
      </c>
      <c r="W2662">
        <f t="shared" si="662"/>
        <v>0</v>
      </c>
      <c r="X2662">
        <f t="shared" si="663"/>
        <v>0</v>
      </c>
      <c r="Y2662">
        <f t="shared" si="664"/>
        <v>0</v>
      </c>
      <c r="Z2662">
        <f t="shared" si="665"/>
        <v>1</v>
      </c>
      <c r="AA2662">
        <f t="shared" si="666"/>
        <v>0</v>
      </c>
      <c r="AB2662">
        <f t="shared" si="667"/>
        <v>0</v>
      </c>
      <c r="AC2662">
        <f t="shared" si="668"/>
        <v>0</v>
      </c>
      <c r="AD2662">
        <f t="shared" si="669"/>
        <v>0</v>
      </c>
      <c r="AE2662">
        <f t="shared" si="670"/>
        <v>0</v>
      </c>
      <c r="AF2662">
        <f t="shared" si="671"/>
        <v>0</v>
      </c>
    </row>
    <row r="2663" spans="1:32" ht="45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656"/>
        <v>1.0289999999999999</v>
      </c>
      <c r="P2663" s="8">
        <f t="shared" si="657"/>
        <v>85.75</v>
      </c>
      <c r="Q2663" t="s">
        <v>8319</v>
      </c>
      <c r="R2663" t="s">
        <v>8356</v>
      </c>
      <c r="S2663" s="12">
        <f t="shared" si="658"/>
        <v>41572.583449074074</v>
      </c>
      <c r="T2663" s="12">
        <f t="shared" si="659"/>
        <v>41542.583449074074</v>
      </c>
      <c r="U2663">
        <f t="shared" si="660"/>
        <v>0</v>
      </c>
      <c r="V2663">
        <f t="shared" si="661"/>
        <v>0</v>
      </c>
      <c r="W2663">
        <f t="shared" si="662"/>
        <v>1</v>
      </c>
      <c r="X2663">
        <f t="shared" si="663"/>
        <v>0</v>
      </c>
      <c r="Y2663">
        <f t="shared" si="664"/>
        <v>0</v>
      </c>
      <c r="Z2663">
        <f t="shared" si="665"/>
        <v>0</v>
      </c>
      <c r="AA2663">
        <f t="shared" si="666"/>
        <v>0</v>
      </c>
      <c r="AB2663">
        <f t="shared" si="667"/>
        <v>0</v>
      </c>
      <c r="AC2663">
        <f t="shared" si="668"/>
        <v>0</v>
      </c>
      <c r="AD2663">
        <f t="shared" si="669"/>
        <v>0</v>
      </c>
      <c r="AE2663">
        <f t="shared" si="670"/>
        <v>0</v>
      </c>
      <c r="AF2663">
        <f t="shared" si="671"/>
        <v>0</v>
      </c>
    </row>
    <row r="2664" spans="1:32" ht="45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656"/>
        <v>1.0680000000000001</v>
      </c>
      <c r="P2664" s="8">
        <f t="shared" si="657"/>
        <v>267</v>
      </c>
      <c r="Q2664" t="s">
        <v>8319</v>
      </c>
      <c r="R2664" t="s">
        <v>8356</v>
      </c>
      <c r="S2664" s="12">
        <f t="shared" si="658"/>
        <v>42237.371678240743</v>
      </c>
      <c r="T2664" s="12">
        <f t="shared" si="659"/>
        <v>42207.371678240743</v>
      </c>
      <c r="U2664">
        <f t="shared" si="660"/>
        <v>0</v>
      </c>
      <c r="V2664">
        <f t="shared" si="661"/>
        <v>0</v>
      </c>
      <c r="W2664">
        <f t="shared" si="662"/>
        <v>0</v>
      </c>
      <c r="X2664">
        <f t="shared" si="663"/>
        <v>0</v>
      </c>
      <c r="Y2664">
        <f t="shared" si="664"/>
        <v>0</v>
      </c>
      <c r="Z2664">
        <f t="shared" si="665"/>
        <v>1</v>
      </c>
      <c r="AA2664">
        <f t="shared" si="666"/>
        <v>0</v>
      </c>
      <c r="AB2664">
        <f t="shared" si="667"/>
        <v>0</v>
      </c>
      <c r="AC2664">
        <f t="shared" si="668"/>
        <v>0</v>
      </c>
      <c r="AD2664">
        <f t="shared" si="669"/>
        <v>0</v>
      </c>
      <c r="AE2664">
        <f t="shared" si="670"/>
        <v>0</v>
      </c>
      <c r="AF2664">
        <f t="shared" si="671"/>
        <v>0</v>
      </c>
    </row>
    <row r="2665" spans="1:32" ht="60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656"/>
        <v>1.0459624999999999</v>
      </c>
      <c r="P2665" s="8">
        <f t="shared" si="657"/>
        <v>373.55803571428572</v>
      </c>
      <c r="Q2665" t="s">
        <v>8319</v>
      </c>
      <c r="R2665" t="s">
        <v>8356</v>
      </c>
      <c r="S2665" s="12">
        <f t="shared" si="658"/>
        <v>42251.25</v>
      </c>
      <c r="T2665" s="12">
        <f t="shared" si="659"/>
        <v>42222.247766203705</v>
      </c>
      <c r="U2665">
        <f t="shared" si="660"/>
        <v>0</v>
      </c>
      <c r="V2665">
        <f t="shared" si="661"/>
        <v>0</v>
      </c>
      <c r="W2665">
        <f t="shared" si="662"/>
        <v>0</v>
      </c>
      <c r="X2665">
        <f t="shared" si="663"/>
        <v>0</v>
      </c>
      <c r="Y2665">
        <f t="shared" si="664"/>
        <v>0</v>
      </c>
      <c r="Z2665">
        <f t="shared" si="665"/>
        <v>1</v>
      </c>
      <c r="AA2665">
        <f t="shared" si="666"/>
        <v>0</v>
      </c>
      <c r="AB2665">
        <f t="shared" si="667"/>
        <v>0</v>
      </c>
      <c r="AC2665">
        <f t="shared" si="668"/>
        <v>0</v>
      </c>
      <c r="AD2665">
        <f t="shared" si="669"/>
        <v>0</v>
      </c>
      <c r="AE2665">
        <f t="shared" si="670"/>
        <v>0</v>
      </c>
      <c r="AF2665">
        <f t="shared" si="671"/>
        <v>0</v>
      </c>
    </row>
    <row r="2666" spans="1:32" ht="60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656"/>
        <v>1.0342857142857143</v>
      </c>
      <c r="P2666" s="8">
        <f t="shared" si="657"/>
        <v>174.03846153846155</v>
      </c>
      <c r="Q2666" t="s">
        <v>8319</v>
      </c>
      <c r="R2666" t="s">
        <v>8356</v>
      </c>
      <c r="S2666" s="12">
        <f t="shared" si="658"/>
        <v>42346.915972222225</v>
      </c>
      <c r="T2666" s="12">
        <f t="shared" si="659"/>
        <v>42312.65042824074</v>
      </c>
      <c r="U2666">
        <f t="shared" si="660"/>
        <v>0</v>
      </c>
      <c r="V2666">
        <f t="shared" si="661"/>
        <v>0</v>
      </c>
      <c r="W2666">
        <f t="shared" si="662"/>
        <v>0</v>
      </c>
      <c r="X2666">
        <f t="shared" si="663"/>
        <v>0</v>
      </c>
      <c r="Y2666">
        <f t="shared" si="664"/>
        <v>1</v>
      </c>
      <c r="Z2666">
        <f t="shared" si="665"/>
        <v>0</v>
      </c>
      <c r="AA2666">
        <f t="shared" si="666"/>
        <v>0</v>
      </c>
      <c r="AB2666">
        <f t="shared" si="667"/>
        <v>0</v>
      </c>
      <c r="AC2666">
        <f t="shared" si="668"/>
        <v>0</v>
      </c>
      <c r="AD2666">
        <f t="shared" si="669"/>
        <v>0</v>
      </c>
      <c r="AE2666">
        <f t="shared" si="670"/>
        <v>0</v>
      </c>
      <c r="AF2666">
        <f t="shared" si="671"/>
        <v>0</v>
      </c>
    </row>
    <row r="2667" spans="1:32" ht="60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656"/>
        <v>1.2314285714285715</v>
      </c>
      <c r="P2667" s="8">
        <f t="shared" si="657"/>
        <v>93.695652173913047</v>
      </c>
      <c r="Q2667" t="s">
        <v>8319</v>
      </c>
      <c r="R2667" t="s">
        <v>8356</v>
      </c>
      <c r="S2667" s="12">
        <f t="shared" si="658"/>
        <v>42128.520532407405</v>
      </c>
      <c r="T2667" s="12">
        <f t="shared" si="659"/>
        <v>42083.520532407405</v>
      </c>
      <c r="U2667">
        <f t="shared" si="660"/>
        <v>0</v>
      </c>
      <c r="V2667">
        <f t="shared" si="661"/>
        <v>1</v>
      </c>
      <c r="W2667">
        <f t="shared" si="662"/>
        <v>0</v>
      </c>
      <c r="X2667">
        <f t="shared" si="663"/>
        <v>0</v>
      </c>
      <c r="Y2667">
        <f t="shared" si="664"/>
        <v>0</v>
      </c>
      <c r="Z2667">
        <f t="shared" si="665"/>
        <v>0</v>
      </c>
      <c r="AA2667">
        <f t="shared" si="666"/>
        <v>0</v>
      </c>
      <c r="AB2667">
        <f t="shared" si="667"/>
        <v>0</v>
      </c>
      <c r="AC2667">
        <f t="shared" si="668"/>
        <v>0</v>
      </c>
      <c r="AD2667">
        <f t="shared" si="669"/>
        <v>0</v>
      </c>
      <c r="AE2667">
        <f t="shared" si="670"/>
        <v>0</v>
      </c>
      <c r="AF2667">
        <f t="shared" si="671"/>
        <v>0</v>
      </c>
    </row>
    <row r="2668" spans="1:32" ht="60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656"/>
        <v>1.592951</v>
      </c>
      <c r="P2668" s="8">
        <f t="shared" si="657"/>
        <v>77.327718446601949</v>
      </c>
      <c r="Q2668" t="s">
        <v>8319</v>
      </c>
      <c r="R2668" t="s">
        <v>8356</v>
      </c>
      <c r="S2668" s="12">
        <f t="shared" si="658"/>
        <v>42272.5</v>
      </c>
      <c r="T2668" s="12">
        <f t="shared" si="659"/>
        <v>42235.389340277776</v>
      </c>
      <c r="U2668">
        <f t="shared" si="660"/>
        <v>0</v>
      </c>
      <c r="V2668">
        <f t="shared" si="661"/>
        <v>0</v>
      </c>
      <c r="W2668">
        <f t="shared" si="662"/>
        <v>0</v>
      </c>
      <c r="X2668">
        <f t="shared" si="663"/>
        <v>1</v>
      </c>
      <c r="Y2668">
        <f t="shared" si="664"/>
        <v>0</v>
      </c>
      <c r="Z2668">
        <f t="shared" si="665"/>
        <v>0</v>
      </c>
      <c r="AA2668">
        <f t="shared" si="666"/>
        <v>0</v>
      </c>
      <c r="AB2668">
        <f t="shared" si="667"/>
        <v>0</v>
      </c>
      <c r="AC2668">
        <f t="shared" si="668"/>
        <v>0</v>
      </c>
      <c r="AD2668">
        <f t="shared" si="669"/>
        <v>0</v>
      </c>
      <c r="AE2668">
        <f t="shared" si="670"/>
        <v>0</v>
      </c>
      <c r="AF2668">
        <f t="shared" si="671"/>
        <v>0</v>
      </c>
    </row>
    <row r="2669" spans="1:32" ht="60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656"/>
        <v>1.1066666666666667</v>
      </c>
      <c r="P2669" s="8">
        <f t="shared" si="657"/>
        <v>92.222222222222229</v>
      </c>
      <c r="Q2669" t="s">
        <v>8319</v>
      </c>
      <c r="R2669" t="s">
        <v>8356</v>
      </c>
      <c r="S2669" s="12">
        <f t="shared" si="658"/>
        <v>42410.551111111112</v>
      </c>
      <c r="T2669" s="12">
        <f t="shared" si="659"/>
        <v>42380.551111111112</v>
      </c>
      <c r="U2669">
        <f t="shared" si="660"/>
        <v>0</v>
      </c>
      <c r="V2669">
        <f t="shared" si="661"/>
        <v>1</v>
      </c>
      <c r="W2669">
        <f t="shared" si="662"/>
        <v>0</v>
      </c>
      <c r="X2669">
        <f t="shared" si="663"/>
        <v>0</v>
      </c>
      <c r="Y2669">
        <f t="shared" si="664"/>
        <v>0</v>
      </c>
      <c r="Z2669">
        <f t="shared" si="665"/>
        <v>0</v>
      </c>
      <c r="AA2669">
        <f t="shared" si="666"/>
        <v>0</v>
      </c>
      <c r="AB2669">
        <f t="shared" si="667"/>
        <v>0</v>
      </c>
      <c r="AC2669">
        <f t="shared" si="668"/>
        <v>0</v>
      </c>
      <c r="AD2669">
        <f t="shared" si="669"/>
        <v>0</v>
      </c>
      <c r="AE2669">
        <f t="shared" si="670"/>
        <v>0</v>
      </c>
      <c r="AF2669">
        <f t="shared" si="671"/>
        <v>0</v>
      </c>
    </row>
    <row r="2670" spans="1:32" ht="30" x14ac:dyDescent="0.25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656"/>
        <v>1.7070000000000001</v>
      </c>
      <c r="P2670" s="8">
        <f t="shared" si="657"/>
        <v>60.964285714285715</v>
      </c>
      <c r="Q2670" t="s">
        <v>8319</v>
      </c>
      <c r="R2670" t="s">
        <v>8356</v>
      </c>
      <c r="S2670" s="12">
        <f t="shared" si="658"/>
        <v>42317.23055555555</v>
      </c>
      <c r="T2670" s="12">
        <f t="shared" si="659"/>
        <v>42275.21371527778</v>
      </c>
      <c r="U2670">
        <f t="shared" si="660"/>
        <v>1</v>
      </c>
      <c r="V2670">
        <f t="shared" si="661"/>
        <v>1</v>
      </c>
      <c r="W2670">
        <f t="shared" si="662"/>
        <v>0</v>
      </c>
      <c r="X2670">
        <f t="shared" si="663"/>
        <v>0</v>
      </c>
      <c r="Y2670">
        <f t="shared" si="664"/>
        <v>0</v>
      </c>
      <c r="Z2670">
        <f t="shared" si="665"/>
        <v>0</v>
      </c>
      <c r="AA2670">
        <f t="shared" si="666"/>
        <v>0</v>
      </c>
      <c r="AB2670">
        <f t="shared" si="667"/>
        <v>0</v>
      </c>
      <c r="AC2670">
        <f t="shared" si="668"/>
        <v>0</v>
      </c>
      <c r="AD2670">
        <f t="shared" si="669"/>
        <v>0</v>
      </c>
      <c r="AE2670">
        <f t="shared" si="670"/>
        <v>0</v>
      </c>
      <c r="AF2670">
        <f t="shared" si="671"/>
        <v>0</v>
      </c>
    </row>
    <row r="2671" spans="1:32" ht="60" x14ac:dyDescent="0.25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656"/>
        <v>1.25125</v>
      </c>
      <c r="P2671" s="8">
        <f t="shared" si="657"/>
        <v>91</v>
      </c>
      <c r="Q2671" t="s">
        <v>8319</v>
      </c>
      <c r="R2671" t="s">
        <v>8356</v>
      </c>
      <c r="S2671" s="12">
        <f t="shared" si="658"/>
        <v>42378.660833333328</v>
      </c>
      <c r="T2671" s="12">
        <f t="shared" si="659"/>
        <v>42318.660833333328</v>
      </c>
      <c r="U2671">
        <f t="shared" si="660"/>
        <v>1</v>
      </c>
      <c r="V2671">
        <f t="shared" si="661"/>
        <v>0</v>
      </c>
      <c r="W2671">
        <f t="shared" si="662"/>
        <v>0</v>
      </c>
      <c r="X2671">
        <f t="shared" si="663"/>
        <v>0</v>
      </c>
      <c r="Y2671">
        <f t="shared" si="664"/>
        <v>0</v>
      </c>
      <c r="Z2671">
        <f t="shared" si="665"/>
        <v>0</v>
      </c>
      <c r="AA2671">
        <f t="shared" si="666"/>
        <v>0</v>
      </c>
      <c r="AB2671">
        <f t="shared" si="667"/>
        <v>0</v>
      </c>
      <c r="AC2671">
        <f t="shared" si="668"/>
        <v>0</v>
      </c>
      <c r="AD2671">
        <f t="shared" si="669"/>
        <v>0</v>
      </c>
      <c r="AE2671">
        <f t="shared" si="670"/>
        <v>0</v>
      </c>
      <c r="AF2671">
        <f t="shared" si="671"/>
        <v>0</v>
      </c>
    </row>
    <row r="2672" spans="1:32" ht="60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656"/>
        <v>6.4158609339642042E-2</v>
      </c>
      <c r="P2672" s="8">
        <f t="shared" si="657"/>
        <v>41.583333333333336</v>
      </c>
      <c r="Q2672" t="s">
        <v>8319</v>
      </c>
      <c r="R2672" t="s">
        <v>8356</v>
      </c>
      <c r="S2672" s="12">
        <f t="shared" si="658"/>
        <v>41848.645601851851</v>
      </c>
      <c r="T2672" s="12">
        <f t="shared" si="659"/>
        <v>41820.645601851851</v>
      </c>
      <c r="U2672">
        <f t="shared" si="660"/>
        <v>0</v>
      </c>
      <c r="V2672">
        <f t="shared" si="661"/>
        <v>0</v>
      </c>
      <c r="W2672">
        <f t="shared" si="662"/>
        <v>0</v>
      </c>
      <c r="X2672">
        <f t="shared" si="663"/>
        <v>0</v>
      </c>
      <c r="Y2672">
        <f t="shared" si="664"/>
        <v>0</v>
      </c>
      <c r="Z2672">
        <f t="shared" si="665"/>
        <v>0</v>
      </c>
      <c r="AA2672">
        <f t="shared" si="666"/>
        <v>0</v>
      </c>
      <c r="AB2672">
        <f t="shared" si="667"/>
        <v>0</v>
      </c>
      <c r="AC2672">
        <f t="shared" si="668"/>
        <v>1</v>
      </c>
      <c r="AD2672">
        <f t="shared" si="669"/>
        <v>0</v>
      </c>
      <c r="AE2672">
        <f t="shared" si="670"/>
        <v>0</v>
      </c>
      <c r="AF2672">
        <f t="shared" si="671"/>
        <v>0</v>
      </c>
    </row>
    <row r="2673" spans="1:32" ht="45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656"/>
        <v>0.11344</v>
      </c>
      <c r="P2673" s="8">
        <f t="shared" si="657"/>
        <v>33.761904761904759</v>
      </c>
      <c r="Q2673" t="s">
        <v>8319</v>
      </c>
      <c r="R2673" t="s">
        <v>8356</v>
      </c>
      <c r="S2673" s="12">
        <f t="shared" si="658"/>
        <v>41992.443055555559</v>
      </c>
      <c r="T2673" s="12">
        <f t="shared" si="659"/>
        <v>41962.374027777776</v>
      </c>
      <c r="U2673">
        <f t="shared" si="660"/>
        <v>0</v>
      </c>
      <c r="V2673">
        <f t="shared" si="661"/>
        <v>0</v>
      </c>
      <c r="W2673">
        <f t="shared" si="662"/>
        <v>0</v>
      </c>
      <c r="X2673">
        <f t="shared" si="663"/>
        <v>0</v>
      </c>
      <c r="Y2673">
        <f t="shared" si="664"/>
        <v>0</v>
      </c>
      <c r="Z2673">
        <f t="shared" si="665"/>
        <v>0</v>
      </c>
      <c r="AA2673">
        <f t="shared" si="666"/>
        <v>1</v>
      </c>
      <c r="AB2673">
        <f t="shared" si="667"/>
        <v>0</v>
      </c>
      <c r="AC2673">
        <f t="shared" si="668"/>
        <v>0</v>
      </c>
      <c r="AD2673">
        <f t="shared" si="669"/>
        <v>0</v>
      </c>
      <c r="AE2673">
        <f t="shared" si="670"/>
        <v>0</v>
      </c>
      <c r="AF2673">
        <f t="shared" si="671"/>
        <v>0</v>
      </c>
    </row>
    <row r="2674" spans="1:32" ht="60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656"/>
        <v>0.33189999999999997</v>
      </c>
      <c r="P2674" s="8">
        <f t="shared" si="657"/>
        <v>70.61702127659575</v>
      </c>
      <c r="Q2674" t="s">
        <v>8319</v>
      </c>
      <c r="R2674" t="s">
        <v>8356</v>
      </c>
      <c r="S2674" s="12">
        <f t="shared" si="658"/>
        <v>42365.875</v>
      </c>
      <c r="T2674" s="12">
        <f t="shared" si="659"/>
        <v>42344.509143518517</v>
      </c>
      <c r="U2674">
        <f t="shared" si="660"/>
        <v>0</v>
      </c>
      <c r="V2674">
        <f t="shared" si="661"/>
        <v>0</v>
      </c>
      <c r="W2674">
        <f t="shared" si="662"/>
        <v>0</v>
      </c>
      <c r="X2674">
        <f t="shared" si="663"/>
        <v>1</v>
      </c>
      <c r="Y2674">
        <f t="shared" si="664"/>
        <v>0</v>
      </c>
      <c r="Z2674">
        <f t="shared" si="665"/>
        <v>0</v>
      </c>
      <c r="AA2674">
        <f t="shared" si="666"/>
        <v>0</v>
      </c>
      <c r="AB2674">
        <f t="shared" si="667"/>
        <v>0</v>
      </c>
      <c r="AC2674">
        <f t="shared" si="668"/>
        <v>0</v>
      </c>
      <c r="AD2674">
        <f t="shared" si="669"/>
        <v>0</v>
      </c>
      <c r="AE2674">
        <f t="shared" si="670"/>
        <v>0</v>
      </c>
      <c r="AF2674">
        <f t="shared" si="671"/>
        <v>0</v>
      </c>
    </row>
    <row r="2675" spans="1:32" ht="60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656"/>
        <v>0.27579999999999999</v>
      </c>
      <c r="P2675" s="8">
        <f t="shared" si="657"/>
        <v>167.15151515151516</v>
      </c>
      <c r="Q2675" t="s">
        <v>8319</v>
      </c>
      <c r="R2675" t="s">
        <v>8356</v>
      </c>
      <c r="S2675" s="12">
        <f t="shared" si="658"/>
        <v>41941.572916666664</v>
      </c>
      <c r="T2675" s="12">
        <f t="shared" si="659"/>
        <v>41912.166655092595</v>
      </c>
      <c r="U2675">
        <f t="shared" si="660"/>
        <v>0</v>
      </c>
      <c r="V2675">
        <f t="shared" si="661"/>
        <v>0</v>
      </c>
      <c r="W2675">
        <f t="shared" si="662"/>
        <v>0</v>
      </c>
      <c r="X2675">
        <f t="shared" si="663"/>
        <v>0</v>
      </c>
      <c r="Y2675">
        <f t="shared" si="664"/>
        <v>0</v>
      </c>
      <c r="Z2675">
        <f t="shared" si="665"/>
        <v>0</v>
      </c>
      <c r="AA2675">
        <f t="shared" si="666"/>
        <v>0</v>
      </c>
      <c r="AB2675">
        <f t="shared" si="667"/>
        <v>0</v>
      </c>
      <c r="AC2675">
        <f t="shared" si="668"/>
        <v>0</v>
      </c>
      <c r="AD2675">
        <f t="shared" si="669"/>
        <v>1</v>
      </c>
      <c r="AE2675">
        <f t="shared" si="670"/>
        <v>0</v>
      </c>
      <c r="AF2675">
        <f t="shared" si="671"/>
        <v>0</v>
      </c>
    </row>
    <row r="2676" spans="1:32" ht="60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656"/>
        <v>0.62839999999999996</v>
      </c>
      <c r="P2676" s="8">
        <f t="shared" si="657"/>
        <v>128.61988304093566</v>
      </c>
      <c r="Q2676" t="s">
        <v>8319</v>
      </c>
      <c r="R2676" t="s">
        <v>8356</v>
      </c>
      <c r="S2676" s="12">
        <f t="shared" si="658"/>
        <v>42555.832638888889</v>
      </c>
      <c r="T2676" s="12">
        <f t="shared" si="659"/>
        <v>42529.257754629631</v>
      </c>
      <c r="U2676">
        <f t="shared" si="660"/>
        <v>0</v>
      </c>
      <c r="V2676">
        <f t="shared" si="661"/>
        <v>0</v>
      </c>
      <c r="W2676">
        <f t="shared" si="662"/>
        <v>0</v>
      </c>
      <c r="X2676">
        <f t="shared" si="663"/>
        <v>0</v>
      </c>
      <c r="Y2676">
        <f t="shared" si="664"/>
        <v>0</v>
      </c>
      <c r="Z2676">
        <f t="shared" si="665"/>
        <v>0</v>
      </c>
      <c r="AA2676">
        <f t="shared" si="666"/>
        <v>0</v>
      </c>
      <c r="AB2676">
        <f t="shared" si="667"/>
        <v>0</v>
      </c>
      <c r="AC2676">
        <f t="shared" si="668"/>
        <v>1</v>
      </c>
      <c r="AD2676">
        <f t="shared" si="669"/>
        <v>0</v>
      </c>
      <c r="AE2676">
        <f t="shared" si="670"/>
        <v>0</v>
      </c>
      <c r="AF2676">
        <f t="shared" si="671"/>
        <v>0</v>
      </c>
    </row>
    <row r="2677" spans="1:32" ht="60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656"/>
        <v>7.5880000000000003E-2</v>
      </c>
      <c r="P2677" s="8">
        <f t="shared" si="657"/>
        <v>65.41379310344827</v>
      </c>
      <c r="Q2677" t="s">
        <v>8319</v>
      </c>
      <c r="R2677" t="s">
        <v>8356</v>
      </c>
      <c r="S2677" s="12">
        <f t="shared" si="658"/>
        <v>41953.524178240739</v>
      </c>
      <c r="T2677" s="12">
        <f t="shared" si="659"/>
        <v>41923.482511574075</v>
      </c>
      <c r="U2677">
        <f t="shared" si="660"/>
        <v>0</v>
      </c>
      <c r="V2677">
        <f t="shared" si="661"/>
        <v>0</v>
      </c>
      <c r="W2677">
        <f t="shared" si="662"/>
        <v>0</v>
      </c>
      <c r="X2677">
        <f t="shared" si="663"/>
        <v>0</v>
      </c>
      <c r="Y2677">
        <f t="shared" si="664"/>
        <v>0</v>
      </c>
      <c r="Z2677">
        <f t="shared" si="665"/>
        <v>0</v>
      </c>
      <c r="AA2677">
        <f t="shared" si="666"/>
        <v>1</v>
      </c>
      <c r="AB2677">
        <f t="shared" si="667"/>
        <v>0</v>
      </c>
      <c r="AC2677">
        <f t="shared" si="668"/>
        <v>0</v>
      </c>
      <c r="AD2677">
        <f t="shared" si="669"/>
        <v>0</v>
      </c>
      <c r="AE2677">
        <f t="shared" si="670"/>
        <v>0</v>
      </c>
      <c r="AF2677">
        <f t="shared" si="671"/>
        <v>0</v>
      </c>
    </row>
    <row r="2678" spans="1:32" ht="60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656"/>
        <v>0.50380952380952382</v>
      </c>
      <c r="P2678" s="8">
        <f t="shared" si="657"/>
        <v>117.55555555555556</v>
      </c>
      <c r="Q2678" t="s">
        <v>8319</v>
      </c>
      <c r="R2678" t="s">
        <v>8356</v>
      </c>
      <c r="S2678" s="12">
        <f t="shared" si="658"/>
        <v>42512.249699074076</v>
      </c>
      <c r="T2678" s="12">
        <f t="shared" si="659"/>
        <v>42482.249699074076</v>
      </c>
      <c r="U2678">
        <f t="shared" si="660"/>
        <v>0</v>
      </c>
      <c r="V2678">
        <f t="shared" si="661"/>
        <v>1</v>
      </c>
      <c r="W2678">
        <f t="shared" si="662"/>
        <v>0</v>
      </c>
      <c r="X2678">
        <f t="shared" si="663"/>
        <v>0</v>
      </c>
      <c r="Y2678">
        <f t="shared" si="664"/>
        <v>0</v>
      </c>
      <c r="Z2678">
        <f t="shared" si="665"/>
        <v>0</v>
      </c>
      <c r="AA2678">
        <f t="shared" si="666"/>
        <v>0</v>
      </c>
      <c r="AB2678">
        <f t="shared" si="667"/>
        <v>0</v>
      </c>
      <c r="AC2678">
        <f t="shared" si="668"/>
        <v>0</v>
      </c>
      <c r="AD2678">
        <f t="shared" si="669"/>
        <v>0</v>
      </c>
      <c r="AE2678">
        <f t="shared" si="670"/>
        <v>0</v>
      </c>
      <c r="AF2678">
        <f t="shared" si="671"/>
        <v>0</v>
      </c>
    </row>
    <row r="2679" spans="1:32" ht="45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656"/>
        <v>0.17512820512820512</v>
      </c>
      <c r="P2679" s="8">
        <f t="shared" si="657"/>
        <v>126.48148148148148</v>
      </c>
      <c r="Q2679" t="s">
        <v>8319</v>
      </c>
      <c r="R2679" t="s">
        <v>8356</v>
      </c>
      <c r="S2679" s="12">
        <f t="shared" si="658"/>
        <v>41822.654432870375</v>
      </c>
      <c r="T2679" s="12">
        <f t="shared" si="659"/>
        <v>41792.654432870375</v>
      </c>
      <c r="U2679">
        <f t="shared" si="660"/>
        <v>0</v>
      </c>
      <c r="V2679">
        <f t="shared" si="661"/>
        <v>0</v>
      </c>
      <c r="W2679">
        <f t="shared" si="662"/>
        <v>0</v>
      </c>
      <c r="X2679">
        <f t="shared" si="663"/>
        <v>0</v>
      </c>
      <c r="Y2679">
        <f t="shared" si="664"/>
        <v>1</v>
      </c>
      <c r="Z2679">
        <f t="shared" si="665"/>
        <v>0</v>
      </c>
      <c r="AA2679">
        <f t="shared" si="666"/>
        <v>0</v>
      </c>
      <c r="AB2679">
        <f t="shared" si="667"/>
        <v>0</v>
      </c>
      <c r="AC2679">
        <f t="shared" si="668"/>
        <v>0</v>
      </c>
      <c r="AD2679">
        <f t="shared" si="669"/>
        <v>0</v>
      </c>
      <c r="AE2679">
        <f t="shared" si="670"/>
        <v>0</v>
      </c>
      <c r="AF2679">
        <f t="shared" si="671"/>
        <v>0</v>
      </c>
    </row>
    <row r="2680" spans="1:32" ht="60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656"/>
        <v>1.3750000000000001E-4</v>
      </c>
      <c r="P2680" s="8">
        <f t="shared" si="657"/>
        <v>550</v>
      </c>
      <c r="Q2680" t="s">
        <v>8319</v>
      </c>
      <c r="R2680" t="s">
        <v>8356</v>
      </c>
      <c r="S2680" s="12">
        <f t="shared" si="658"/>
        <v>42271.423206018517</v>
      </c>
      <c r="T2680" s="12">
        <f t="shared" si="659"/>
        <v>42241.423206018517</v>
      </c>
      <c r="U2680">
        <f t="shared" si="660"/>
        <v>0</v>
      </c>
      <c r="V2680">
        <f t="shared" si="661"/>
        <v>0</v>
      </c>
      <c r="W2680">
        <f t="shared" si="662"/>
        <v>0</v>
      </c>
      <c r="X2680">
        <f t="shared" si="663"/>
        <v>0</v>
      </c>
      <c r="Y2680">
        <f t="shared" si="664"/>
        <v>0</v>
      </c>
      <c r="Z2680">
        <f t="shared" si="665"/>
        <v>0</v>
      </c>
      <c r="AA2680">
        <f t="shared" si="666"/>
        <v>0</v>
      </c>
      <c r="AB2680">
        <f t="shared" si="667"/>
        <v>0</v>
      </c>
      <c r="AC2680">
        <f t="shared" si="668"/>
        <v>0</v>
      </c>
      <c r="AD2680">
        <f t="shared" si="669"/>
        <v>0</v>
      </c>
      <c r="AE2680">
        <f t="shared" si="670"/>
        <v>0</v>
      </c>
      <c r="AF2680">
        <f t="shared" si="671"/>
        <v>1</v>
      </c>
    </row>
    <row r="2681" spans="1:32" ht="60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656"/>
        <v>3.3E-3</v>
      </c>
      <c r="P2681" s="8">
        <f t="shared" si="657"/>
        <v>44</v>
      </c>
      <c r="Q2681" t="s">
        <v>8319</v>
      </c>
      <c r="R2681" t="s">
        <v>8356</v>
      </c>
      <c r="S2681" s="12">
        <f t="shared" si="658"/>
        <v>42062.626087962963</v>
      </c>
      <c r="T2681" s="12">
        <f t="shared" si="659"/>
        <v>42032.626087962963</v>
      </c>
      <c r="U2681">
        <f t="shared" si="660"/>
        <v>0</v>
      </c>
      <c r="V2681">
        <f t="shared" si="661"/>
        <v>0</v>
      </c>
      <c r="W2681">
        <f t="shared" si="662"/>
        <v>0</v>
      </c>
      <c r="X2681">
        <f t="shared" si="663"/>
        <v>0</v>
      </c>
      <c r="Y2681">
        <f t="shared" si="664"/>
        <v>0</v>
      </c>
      <c r="Z2681">
        <f t="shared" si="665"/>
        <v>0</v>
      </c>
      <c r="AA2681">
        <f t="shared" si="666"/>
        <v>0</v>
      </c>
      <c r="AB2681">
        <f t="shared" si="667"/>
        <v>0</v>
      </c>
      <c r="AC2681">
        <f t="shared" si="668"/>
        <v>0</v>
      </c>
      <c r="AD2681">
        <f t="shared" si="669"/>
        <v>1</v>
      </c>
      <c r="AE2681">
        <f t="shared" si="670"/>
        <v>0</v>
      </c>
      <c r="AF2681">
        <f t="shared" si="671"/>
        <v>0</v>
      </c>
    </row>
    <row r="2682" spans="1:32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656"/>
        <v>8.6250000000000007E-3</v>
      </c>
      <c r="P2682" s="8">
        <f t="shared" si="657"/>
        <v>69</v>
      </c>
      <c r="Q2682" t="s">
        <v>8319</v>
      </c>
      <c r="R2682" t="s">
        <v>8356</v>
      </c>
      <c r="S2682" s="12">
        <f t="shared" si="658"/>
        <v>42465.795034722221</v>
      </c>
      <c r="T2682" s="12">
        <f t="shared" si="659"/>
        <v>42435.836701388893</v>
      </c>
      <c r="U2682">
        <f t="shared" si="660"/>
        <v>0</v>
      </c>
      <c r="V2682">
        <f t="shared" si="661"/>
        <v>0</v>
      </c>
      <c r="W2682">
        <f t="shared" si="662"/>
        <v>0</v>
      </c>
      <c r="X2682">
        <f t="shared" si="663"/>
        <v>0</v>
      </c>
      <c r="Y2682">
        <f t="shared" si="664"/>
        <v>0</v>
      </c>
      <c r="Z2682">
        <f t="shared" si="665"/>
        <v>0</v>
      </c>
      <c r="AA2682">
        <f t="shared" si="666"/>
        <v>0</v>
      </c>
      <c r="AB2682">
        <f t="shared" si="667"/>
        <v>1</v>
      </c>
      <c r="AC2682">
        <f t="shared" si="668"/>
        <v>0</v>
      </c>
      <c r="AD2682">
        <f t="shared" si="669"/>
        <v>0</v>
      </c>
      <c r="AE2682">
        <f t="shared" si="670"/>
        <v>0</v>
      </c>
      <c r="AF2682">
        <f t="shared" si="671"/>
        <v>0</v>
      </c>
    </row>
    <row r="2683" spans="1:32" ht="45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656"/>
        <v>6.875E-3</v>
      </c>
      <c r="P2683" s="8">
        <f t="shared" si="657"/>
        <v>27.5</v>
      </c>
      <c r="Q2683" t="s">
        <v>8336</v>
      </c>
      <c r="R2683" t="s">
        <v>8337</v>
      </c>
      <c r="S2683" s="12">
        <f t="shared" si="658"/>
        <v>41830.520254629628</v>
      </c>
      <c r="T2683" s="12">
        <f t="shared" si="659"/>
        <v>41805.520254629628</v>
      </c>
      <c r="U2683">
        <f t="shared" si="660"/>
        <v>0</v>
      </c>
      <c r="V2683">
        <f t="shared" si="661"/>
        <v>0</v>
      </c>
      <c r="W2683">
        <f t="shared" si="662"/>
        <v>1</v>
      </c>
      <c r="X2683">
        <f t="shared" si="663"/>
        <v>0</v>
      </c>
      <c r="Y2683">
        <f t="shared" si="664"/>
        <v>0</v>
      </c>
      <c r="Z2683">
        <f t="shared" si="665"/>
        <v>0</v>
      </c>
      <c r="AA2683">
        <f t="shared" si="666"/>
        <v>0</v>
      </c>
      <c r="AB2683">
        <f t="shared" si="667"/>
        <v>0</v>
      </c>
      <c r="AC2683">
        <f t="shared" si="668"/>
        <v>0</v>
      </c>
      <c r="AD2683">
        <f t="shared" si="669"/>
        <v>0</v>
      </c>
      <c r="AE2683">
        <f t="shared" si="670"/>
        <v>0</v>
      </c>
      <c r="AF2683">
        <f t="shared" si="671"/>
        <v>0</v>
      </c>
    </row>
    <row r="2684" spans="1:32" ht="45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656"/>
        <v>0.28299999999999997</v>
      </c>
      <c r="P2684" s="8">
        <f t="shared" si="657"/>
        <v>84.9</v>
      </c>
      <c r="Q2684" t="s">
        <v>8336</v>
      </c>
      <c r="R2684" t="s">
        <v>8337</v>
      </c>
      <c r="S2684" s="12">
        <f t="shared" si="658"/>
        <v>41964.874305555553</v>
      </c>
      <c r="T2684" s="12">
        <f t="shared" si="659"/>
        <v>41932.496990740743</v>
      </c>
      <c r="U2684">
        <f t="shared" si="660"/>
        <v>0</v>
      </c>
      <c r="V2684">
        <f t="shared" si="661"/>
        <v>0</v>
      </c>
      <c r="W2684">
        <f t="shared" si="662"/>
        <v>1</v>
      </c>
      <c r="X2684">
        <f t="shared" si="663"/>
        <v>0</v>
      </c>
      <c r="Y2684">
        <f t="shared" si="664"/>
        <v>0</v>
      </c>
      <c r="Z2684">
        <f t="shared" si="665"/>
        <v>0</v>
      </c>
      <c r="AA2684">
        <f t="shared" si="666"/>
        <v>0</v>
      </c>
      <c r="AB2684">
        <f t="shared" si="667"/>
        <v>0</v>
      </c>
      <c r="AC2684">
        <f t="shared" si="668"/>
        <v>0</v>
      </c>
      <c r="AD2684">
        <f t="shared" si="669"/>
        <v>0</v>
      </c>
      <c r="AE2684">
        <f t="shared" si="670"/>
        <v>0</v>
      </c>
      <c r="AF2684">
        <f t="shared" si="671"/>
        <v>0</v>
      </c>
    </row>
    <row r="2685" spans="1:32" ht="60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656"/>
        <v>2.3999999999999998E-3</v>
      </c>
      <c r="P2685" s="8">
        <f t="shared" si="657"/>
        <v>12</v>
      </c>
      <c r="Q2685" t="s">
        <v>8336</v>
      </c>
      <c r="R2685" t="s">
        <v>8337</v>
      </c>
      <c r="S2685" s="12">
        <f t="shared" si="658"/>
        <v>42064.38009259259</v>
      </c>
      <c r="T2685" s="12">
        <f t="shared" si="659"/>
        <v>42034.38009259259</v>
      </c>
      <c r="U2685">
        <f t="shared" si="660"/>
        <v>0</v>
      </c>
      <c r="V2685">
        <f t="shared" si="661"/>
        <v>0</v>
      </c>
      <c r="W2685">
        <f t="shared" si="662"/>
        <v>0</v>
      </c>
      <c r="X2685">
        <f t="shared" si="663"/>
        <v>0</v>
      </c>
      <c r="Y2685">
        <f t="shared" si="664"/>
        <v>1</v>
      </c>
      <c r="Z2685">
        <f t="shared" si="665"/>
        <v>0</v>
      </c>
      <c r="AA2685">
        <f t="shared" si="666"/>
        <v>0</v>
      </c>
      <c r="AB2685">
        <f t="shared" si="667"/>
        <v>0</v>
      </c>
      <c r="AC2685">
        <f t="shared" si="668"/>
        <v>0</v>
      </c>
      <c r="AD2685">
        <f t="shared" si="669"/>
        <v>0</v>
      </c>
      <c r="AE2685">
        <f t="shared" si="670"/>
        <v>0</v>
      </c>
      <c r="AF2685">
        <f t="shared" si="671"/>
        <v>0</v>
      </c>
    </row>
    <row r="2686" spans="1:32" ht="60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656"/>
        <v>1.1428571428571429E-2</v>
      </c>
      <c r="P2686" s="8">
        <f t="shared" si="657"/>
        <v>200</v>
      </c>
      <c r="Q2686" t="s">
        <v>8336</v>
      </c>
      <c r="R2686" t="s">
        <v>8337</v>
      </c>
      <c r="S2686" s="12">
        <f t="shared" si="658"/>
        <v>41860.539641203708</v>
      </c>
      <c r="T2686" s="12">
        <f t="shared" si="659"/>
        <v>41820.539641203708</v>
      </c>
      <c r="U2686">
        <f t="shared" si="660"/>
        <v>0</v>
      </c>
      <c r="V2686">
        <f t="shared" si="661"/>
        <v>0</v>
      </c>
      <c r="W2686">
        <f t="shared" si="662"/>
        <v>0</v>
      </c>
      <c r="X2686">
        <f t="shared" si="663"/>
        <v>0</v>
      </c>
      <c r="Y2686">
        <f t="shared" si="664"/>
        <v>0</v>
      </c>
      <c r="Z2686">
        <f t="shared" si="665"/>
        <v>0</v>
      </c>
      <c r="AA2686">
        <f t="shared" si="666"/>
        <v>0</v>
      </c>
      <c r="AB2686">
        <f t="shared" si="667"/>
        <v>0</v>
      </c>
      <c r="AC2686">
        <f t="shared" si="668"/>
        <v>0</v>
      </c>
      <c r="AD2686">
        <f t="shared" si="669"/>
        <v>0</v>
      </c>
      <c r="AE2686">
        <f t="shared" si="670"/>
        <v>0</v>
      </c>
      <c r="AF2686">
        <f t="shared" si="671"/>
        <v>1</v>
      </c>
    </row>
    <row r="2687" spans="1:32" ht="60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656"/>
        <v>2.0000000000000001E-4</v>
      </c>
      <c r="P2687" s="8">
        <f t="shared" si="657"/>
        <v>10</v>
      </c>
      <c r="Q2687" t="s">
        <v>8336</v>
      </c>
      <c r="R2687" t="s">
        <v>8337</v>
      </c>
      <c r="S2687" s="12">
        <f t="shared" si="658"/>
        <v>42121.279282407406</v>
      </c>
      <c r="T2687" s="12">
        <f t="shared" si="659"/>
        <v>42061.32094907407</v>
      </c>
      <c r="U2687">
        <f t="shared" si="660"/>
        <v>0</v>
      </c>
      <c r="V2687">
        <f t="shared" si="661"/>
        <v>0</v>
      </c>
      <c r="W2687">
        <f t="shared" si="662"/>
        <v>0</v>
      </c>
      <c r="X2687">
        <f t="shared" si="663"/>
        <v>0</v>
      </c>
      <c r="Y2687">
        <f t="shared" si="664"/>
        <v>0</v>
      </c>
      <c r="Z2687">
        <f t="shared" si="665"/>
        <v>0</v>
      </c>
      <c r="AA2687">
        <f t="shared" si="666"/>
        <v>0</v>
      </c>
      <c r="AB2687">
        <f t="shared" si="667"/>
        <v>0</v>
      </c>
      <c r="AC2687">
        <f t="shared" si="668"/>
        <v>0</v>
      </c>
      <c r="AD2687">
        <f t="shared" si="669"/>
        <v>0</v>
      </c>
      <c r="AE2687">
        <f t="shared" si="670"/>
        <v>0</v>
      </c>
      <c r="AF2687">
        <f t="shared" si="671"/>
        <v>1</v>
      </c>
    </row>
    <row r="2688" spans="1:32" ht="60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656"/>
        <v>0</v>
      </c>
      <c r="P2688" s="8" t="e">
        <f t="shared" si="657"/>
        <v>#DIV/0!</v>
      </c>
      <c r="Q2688" t="s">
        <v>8336</v>
      </c>
      <c r="R2688" t="s">
        <v>8337</v>
      </c>
      <c r="S2688" s="12">
        <f t="shared" si="658"/>
        <v>41912.599803240737</v>
      </c>
      <c r="T2688" s="12">
        <f t="shared" si="659"/>
        <v>41892.599803240737</v>
      </c>
      <c r="U2688">
        <f t="shared" si="660"/>
        <v>0</v>
      </c>
      <c r="V2688">
        <f t="shared" si="661"/>
        <v>0</v>
      </c>
      <c r="W2688">
        <f t="shared" si="662"/>
        <v>0</v>
      </c>
      <c r="X2688">
        <f t="shared" si="663"/>
        <v>0</v>
      </c>
      <c r="Y2688">
        <f t="shared" si="664"/>
        <v>0</v>
      </c>
      <c r="Z2688">
        <f t="shared" si="665"/>
        <v>0</v>
      </c>
      <c r="AA2688">
        <f t="shared" si="666"/>
        <v>0</v>
      </c>
      <c r="AB2688">
        <f t="shared" si="667"/>
        <v>1</v>
      </c>
      <c r="AC2688">
        <f t="shared" si="668"/>
        <v>0</v>
      </c>
      <c r="AD2688">
        <f t="shared" si="669"/>
        <v>0</v>
      </c>
      <c r="AE2688">
        <f t="shared" si="670"/>
        <v>0</v>
      </c>
      <c r="AF2688">
        <f t="shared" si="671"/>
        <v>0</v>
      </c>
    </row>
    <row r="2689" spans="1:32" ht="45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656"/>
        <v>0</v>
      </c>
      <c r="P2689" s="8" t="e">
        <f t="shared" si="657"/>
        <v>#DIV/0!</v>
      </c>
      <c r="Q2689" t="s">
        <v>8336</v>
      </c>
      <c r="R2689" t="s">
        <v>8337</v>
      </c>
      <c r="S2689" s="12">
        <f t="shared" si="658"/>
        <v>42184.26525462963</v>
      </c>
      <c r="T2689" s="12">
        <f t="shared" si="659"/>
        <v>42154.26525462963</v>
      </c>
      <c r="U2689">
        <f t="shared" si="660"/>
        <v>0</v>
      </c>
      <c r="V2689">
        <f t="shared" si="661"/>
        <v>0</v>
      </c>
      <c r="W2689">
        <f t="shared" si="662"/>
        <v>0</v>
      </c>
      <c r="X2689">
        <f t="shared" si="663"/>
        <v>0</v>
      </c>
      <c r="Y2689">
        <f t="shared" si="664"/>
        <v>1</v>
      </c>
      <c r="Z2689">
        <f t="shared" si="665"/>
        <v>0</v>
      </c>
      <c r="AA2689">
        <f t="shared" si="666"/>
        <v>0</v>
      </c>
      <c r="AB2689">
        <f t="shared" si="667"/>
        <v>0</v>
      </c>
      <c r="AC2689">
        <f t="shared" si="668"/>
        <v>0</v>
      </c>
      <c r="AD2689">
        <f t="shared" si="669"/>
        <v>0</v>
      </c>
      <c r="AE2689">
        <f t="shared" si="670"/>
        <v>0</v>
      </c>
      <c r="AF2689">
        <f t="shared" si="671"/>
        <v>0</v>
      </c>
    </row>
    <row r="2690" spans="1:32" ht="30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656"/>
        <v>1.48E-3</v>
      </c>
      <c r="P2690" s="8">
        <f t="shared" si="657"/>
        <v>5.2857142857142856</v>
      </c>
      <c r="Q2690" t="s">
        <v>8336</v>
      </c>
      <c r="R2690" t="s">
        <v>8337</v>
      </c>
      <c r="S2690" s="12">
        <f t="shared" si="658"/>
        <v>42058.75</v>
      </c>
      <c r="T2690" s="12">
        <f t="shared" si="659"/>
        <v>42027.74386574074</v>
      </c>
      <c r="U2690">
        <f t="shared" si="660"/>
        <v>0</v>
      </c>
      <c r="V2690">
        <f t="shared" si="661"/>
        <v>0</v>
      </c>
      <c r="W2690">
        <f t="shared" si="662"/>
        <v>0</v>
      </c>
      <c r="X2690">
        <f t="shared" si="663"/>
        <v>0</v>
      </c>
      <c r="Y2690">
        <f t="shared" si="664"/>
        <v>0</v>
      </c>
      <c r="Z2690">
        <f t="shared" si="665"/>
        <v>0</v>
      </c>
      <c r="AA2690">
        <f t="shared" si="666"/>
        <v>0</v>
      </c>
      <c r="AB2690">
        <f t="shared" si="667"/>
        <v>0</v>
      </c>
      <c r="AC2690">
        <f t="shared" si="668"/>
        <v>0</v>
      </c>
      <c r="AD2690">
        <f t="shared" si="669"/>
        <v>0</v>
      </c>
      <c r="AE2690">
        <f t="shared" si="670"/>
        <v>0</v>
      </c>
      <c r="AF2690">
        <f t="shared" si="671"/>
        <v>1</v>
      </c>
    </row>
    <row r="2691" spans="1:32" ht="60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672">E2691/D2691</f>
        <v>2.8571428571428571E-5</v>
      </c>
      <c r="P2691" s="8">
        <f t="shared" ref="P2691:P2754" si="673">E2691/L2691</f>
        <v>1</v>
      </c>
      <c r="Q2691" t="s">
        <v>8336</v>
      </c>
      <c r="R2691" t="s">
        <v>8337</v>
      </c>
      <c r="S2691" s="12">
        <f t="shared" ref="S2691:S2754" si="674">(I2691/86400)+25569+(-9/24)</f>
        <v>42581.586689814816</v>
      </c>
      <c r="T2691" s="12">
        <f t="shared" ref="T2691:T2754" si="675">(J2691/86400)+25569+(-9/24)</f>
        <v>42551.586689814816</v>
      </c>
      <c r="U2691">
        <f t="shared" ref="U2691:U2754" si="676">COUNTIFS(D2691, "&gt;=0", D2691,"&lt;=1000")</f>
        <v>0</v>
      </c>
      <c r="V2691">
        <f t="shared" ref="V2691:V2754" si="677">COUNTIFS(D2691, "&gt;=1000", D2691,"&lt;=4999")</f>
        <v>0</v>
      </c>
      <c r="W2691">
        <f t="shared" ref="W2691:W2754" si="678">COUNTIFS(D2691, "&gt;=5000", D2691,"&lt;=9999")</f>
        <v>0</v>
      </c>
      <c r="X2691">
        <f t="shared" ref="X2691:X2754" si="679">COUNTIFS(D2691, "&gt;=10000", D2691,"&lt;=14999")</f>
        <v>0</v>
      </c>
      <c r="Y2691">
        <f t="shared" ref="Y2691:Y2754" si="680">COUNTIFS(D2691, "&gt;=15000", D2691,"&lt;=19999")</f>
        <v>0</v>
      </c>
      <c r="Z2691">
        <f t="shared" ref="Z2691:Z2754" si="681">COUNTIFS(D2691, "&gt;=20000", D2691,"&lt;=24999")</f>
        <v>0</v>
      </c>
      <c r="AA2691">
        <f t="shared" ref="AA2691:AA2754" si="682">COUNTIFS(D2691, "&gt;=25000", D2691,"&lt;=29999")</f>
        <v>0</v>
      </c>
      <c r="AB2691">
        <f t="shared" ref="AB2691:AB2754" si="683">COUNTIFS(D2691, "&gt;=30000", D2691,"&lt;=34999")</f>
        <v>0</v>
      </c>
      <c r="AC2691">
        <f t="shared" ref="AC2691:AC2754" si="684">COUNTIFS(D2691, "&gt;=35000", D2691,"&lt;=39999")</f>
        <v>1</v>
      </c>
      <c r="AD2691">
        <f t="shared" ref="AD2691:AD2754" si="685">COUNTIFS(D2691, "&gt;=40000", D2691,"&lt;=44999")</f>
        <v>0</v>
      </c>
      <c r="AE2691">
        <f t="shared" ref="AE2691:AE2754" si="686">COUNTIFS(D2691, "&gt;=45000", D2691,"&lt;=49999")</f>
        <v>0</v>
      </c>
      <c r="AF2691">
        <f t="shared" ref="AF2691:AF2754" si="687">COUNTIFS(D2691, "&gt;=50000")</f>
        <v>0</v>
      </c>
    </row>
    <row r="2692" spans="1:32" ht="60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672"/>
        <v>0.107325</v>
      </c>
      <c r="P2692" s="8">
        <f t="shared" si="673"/>
        <v>72.762711864406782</v>
      </c>
      <c r="Q2692" t="s">
        <v>8336</v>
      </c>
      <c r="R2692" t="s">
        <v>8337</v>
      </c>
      <c r="S2692" s="12">
        <f t="shared" si="674"/>
        <v>42157.730046296296</v>
      </c>
      <c r="T2692" s="12">
        <f t="shared" si="675"/>
        <v>42112.730046296296</v>
      </c>
      <c r="U2692">
        <f t="shared" si="676"/>
        <v>0</v>
      </c>
      <c r="V2692">
        <f t="shared" si="677"/>
        <v>0</v>
      </c>
      <c r="W2692">
        <f t="shared" si="678"/>
        <v>0</v>
      </c>
      <c r="X2692">
        <f t="shared" si="679"/>
        <v>0</v>
      </c>
      <c r="Y2692">
        <f t="shared" si="680"/>
        <v>0</v>
      </c>
      <c r="Z2692">
        <f t="shared" si="681"/>
        <v>0</v>
      </c>
      <c r="AA2692">
        <f t="shared" si="682"/>
        <v>0</v>
      </c>
      <c r="AB2692">
        <f t="shared" si="683"/>
        <v>0</v>
      </c>
      <c r="AC2692">
        <f t="shared" si="684"/>
        <v>0</v>
      </c>
      <c r="AD2692">
        <f t="shared" si="685"/>
        <v>0</v>
      </c>
      <c r="AE2692">
        <f t="shared" si="686"/>
        <v>0</v>
      </c>
      <c r="AF2692">
        <f t="shared" si="687"/>
        <v>1</v>
      </c>
    </row>
    <row r="2693" spans="1:32" ht="30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672"/>
        <v>5.3846153846153844E-4</v>
      </c>
      <c r="P2693" s="8">
        <f t="shared" si="673"/>
        <v>17.5</v>
      </c>
      <c r="Q2693" t="s">
        <v>8336</v>
      </c>
      <c r="R2693" t="s">
        <v>8337</v>
      </c>
      <c r="S2693" s="12">
        <f t="shared" si="674"/>
        <v>42134.349039351851</v>
      </c>
      <c r="T2693" s="12">
        <f t="shared" si="675"/>
        <v>42089.349039351851</v>
      </c>
      <c r="U2693">
        <f t="shared" si="676"/>
        <v>0</v>
      </c>
      <c r="V2693">
        <f t="shared" si="677"/>
        <v>0</v>
      </c>
      <c r="W2693">
        <f t="shared" si="678"/>
        <v>0</v>
      </c>
      <c r="X2693">
        <f t="shared" si="679"/>
        <v>0</v>
      </c>
      <c r="Y2693">
        <f t="shared" si="680"/>
        <v>0</v>
      </c>
      <c r="Z2693">
        <f t="shared" si="681"/>
        <v>0</v>
      </c>
      <c r="AA2693">
        <f t="shared" si="682"/>
        <v>0</v>
      </c>
      <c r="AB2693">
        <f t="shared" si="683"/>
        <v>0</v>
      </c>
      <c r="AC2693">
        <f t="shared" si="684"/>
        <v>0</v>
      </c>
      <c r="AD2693">
        <f t="shared" si="685"/>
        <v>0</v>
      </c>
      <c r="AE2693">
        <f t="shared" si="686"/>
        <v>0</v>
      </c>
      <c r="AF2693">
        <f t="shared" si="687"/>
        <v>1</v>
      </c>
    </row>
    <row r="2694" spans="1:32" ht="45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672"/>
        <v>7.1428571428571426E-3</v>
      </c>
      <c r="P2694" s="8">
        <f t="shared" si="673"/>
        <v>25</v>
      </c>
      <c r="Q2694" t="s">
        <v>8336</v>
      </c>
      <c r="R2694" t="s">
        <v>8337</v>
      </c>
      <c r="S2694" s="12">
        <f t="shared" si="674"/>
        <v>42087.917361111111</v>
      </c>
      <c r="T2694" s="12">
        <f t="shared" si="675"/>
        <v>42057.959027777775</v>
      </c>
      <c r="U2694">
        <f t="shared" si="676"/>
        <v>0</v>
      </c>
      <c r="V2694">
        <f t="shared" si="677"/>
        <v>1</v>
      </c>
      <c r="W2694">
        <f t="shared" si="678"/>
        <v>0</v>
      </c>
      <c r="X2694">
        <f t="shared" si="679"/>
        <v>0</v>
      </c>
      <c r="Y2694">
        <f t="shared" si="680"/>
        <v>0</v>
      </c>
      <c r="Z2694">
        <f t="shared" si="681"/>
        <v>0</v>
      </c>
      <c r="AA2694">
        <f t="shared" si="682"/>
        <v>0</v>
      </c>
      <c r="AB2694">
        <f t="shared" si="683"/>
        <v>0</v>
      </c>
      <c r="AC2694">
        <f t="shared" si="684"/>
        <v>0</v>
      </c>
      <c r="AD2694">
        <f t="shared" si="685"/>
        <v>0</v>
      </c>
      <c r="AE2694">
        <f t="shared" si="686"/>
        <v>0</v>
      </c>
      <c r="AF2694">
        <f t="shared" si="687"/>
        <v>0</v>
      </c>
    </row>
    <row r="2695" spans="1:32" ht="60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672"/>
        <v>8.0000000000000002E-3</v>
      </c>
      <c r="P2695" s="8">
        <f t="shared" si="673"/>
        <v>13.333333333333334</v>
      </c>
      <c r="Q2695" t="s">
        <v>8336</v>
      </c>
      <c r="R2695" t="s">
        <v>8337</v>
      </c>
      <c r="S2695" s="12">
        <f t="shared" si="674"/>
        <v>41863.763495370367</v>
      </c>
      <c r="T2695" s="12">
        <f t="shared" si="675"/>
        <v>41833.763495370367</v>
      </c>
      <c r="U2695">
        <f t="shared" si="676"/>
        <v>0</v>
      </c>
      <c r="V2695">
        <f t="shared" si="677"/>
        <v>0</v>
      </c>
      <c r="W2695">
        <f t="shared" si="678"/>
        <v>1</v>
      </c>
      <c r="X2695">
        <f t="shared" si="679"/>
        <v>0</v>
      </c>
      <c r="Y2695">
        <f t="shared" si="680"/>
        <v>0</v>
      </c>
      <c r="Z2695">
        <f t="shared" si="681"/>
        <v>0</v>
      </c>
      <c r="AA2695">
        <f t="shared" si="682"/>
        <v>0</v>
      </c>
      <c r="AB2695">
        <f t="shared" si="683"/>
        <v>0</v>
      </c>
      <c r="AC2695">
        <f t="shared" si="684"/>
        <v>0</v>
      </c>
      <c r="AD2695">
        <f t="shared" si="685"/>
        <v>0</v>
      </c>
      <c r="AE2695">
        <f t="shared" si="686"/>
        <v>0</v>
      </c>
      <c r="AF2695">
        <f t="shared" si="687"/>
        <v>0</v>
      </c>
    </row>
    <row r="2696" spans="1:32" ht="60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672"/>
        <v>3.3333333333333335E-5</v>
      </c>
      <c r="P2696" s="8">
        <f t="shared" si="673"/>
        <v>1</v>
      </c>
      <c r="Q2696" t="s">
        <v>8336</v>
      </c>
      <c r="R2696" t="s">
        <v>8337</v>
      </c>
      <c r="S2696" s="12">
        <f t="shared" si="674"/>
        <v>41907.765497685185</v>
      </c>
      <c r="T2696" s="12">
        <f t="shared" si="675"/>
        <v>41877.765497685185</v>
      </c>
      <c r="U2696">
        <f t="shared" si="676"/>
        <v>0</v>
      </c>
      <c r="V2696">
        <f t="shared" si="677"/>
        <v>0</v>
      </c>
      <c r="W2696">
        <f t="shared" si="678"/>
        <v>0</v>
      </c>
      <c r="X2696">
        <f t="shared" si="679"/>
        <v>0</v>
      </c>
      <c r="Y2696">
        <f t="shared" si="680"/>
        <v>0</v>
      </c>
      <c r="Z2696">
        <f t="shared" si="681"/>
        <v>0</v>
      </c>
      <c r="AA2696">
        <f t="shared" si="682"/>
        <v>0</v>
      </c>
      <c r="AB2696">
        <f t="shared" si="683"/>
        <v>1</v>
      </c>
      <c r="AC2696">
        <f t="shared" si="684"/>
        <v>0</v>
      </c>
      <c r="AD2696">
        <f t="shared" si="685"/>
        <v>0</v>
      </c>
      <c r="AE2696">
        <f t="shared" si="686"/>
        <v>0</v>
      </c>
      <c r="AF2696">
        <f t="shared" si="687"/>
        <v>0</v>
      </c>
    </row>
    <row r="2697" spans="1:32" ht="45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672"/>
        <v>4.7333333333333333E-3</v>
      </c>
      <c r="P2697" s="8">
        <f t="shared" si="673"/>
        <v>23.666666666666668</v>
      </c>
      <c r="Q2697" t="s">
        <v>8336</v>
      </c>
      <c r="R2697" t="s">
        <v>8337</v>
      </c>
      <c r="S2697" s="12">
        <f t="shared" si="674"/>
        <v>42107.76525462963</v>
      </c>
      <c r="T2697" s="12">
        <f t="shared" si="675"/>
        <v>42047.806921296295</v>
      </c>
      <c r="U2697">
        <f t="shared" si="676"/>
        <v>0</v>
      </c>
      <c r="V2697">
        <f t="shared" si="677"/>
        <v>0</v>
      </c>
      <c r="W2697">
        <f t="shared" si="678"/>
        <v>0</v>
      </c>
      <c r="X2697">
        <f t="shared" si="679"/>
        <v>0</v>
      </c>
      <c r="Y2697">
        <f t="shared" si="680"/>
        <v>1</v>
      </c>
      <c r="Z2697">
        <f t="shared" si="681"/>
        <v>0</v>
      </c>
      <c r="AA2697">
        <f t="shared" si="682"/>
        <v>0</v>
      </c>
      <c r="AB2697">
        <f t="shared" si="683"/>
        <v>0</v>
      </c>
      <c r="AC2697">
        <f t="shared" si="684"/>
        <v>0</v>
      </c>
      <c r="AD2697">
        <f t="shared" si="685"/>
        <v>0</v>
      </c>
      <c r="AE2697">
        <f t="shared" si="686"/>
        <v>0</v>
      </c>
      <c r="AF2697">
        <f t="shared" si="687"/>
        <v>0</v>
      </c>
    </row>
    <row r="2698" spans="1:32" ht="60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672"/>
        <v>5.6500000000000002E-2</v>
      </c>
      <c r="P2698" s="8">
        <f t="shared" si="673"/>
        <v>89.21052631578948</v>
      </c>
      <c r="Q2698" t="s">
        <v>8336</v>
      </c>
      <c r="R2698" t="s">
        <v>8337</v>
      </c>
      <c r="S2698" s="12">
        <f t="shared" si="674"/>
        <v>41998.469444444447</v>
      </c>
      <c r="T2698" s="12">
        <f t="shared" si="675"/>
        <v>41964.469444444447</v>
      </c>
      <c r="U2698">
        <f t="shared" si="676"/>
        <v>0</v>
      </c>
      <c r="V2698">
        <f t="shared" si="677"/>
        <v>0</v>
      </c>
      <c r="W2698">
        <f t="shared" si="678"/>
        <v>0</v>
      </c>
      <c r="X2698">
        <f t="shared" si="679"/>
        <v>0</v>
      </c>
      <c r="Y2698">
        <f t="shared" si="680"/>
        <v>0</v>
      </c>
      <c r="Z2698">
        <f t="shared" si="681"/>
        <v>0</v>
      </c>
      <c r="AA2698">
        <f t="shared" si="682"/>
        <v>0</v>
      </c>
      <c r="AB2698">
        <f t="shared" si="683"/>
        <v>0</v>
      </c>
      <c r="AC2698">
        <f t="shared" si="684"/>
        <v>0</v>
      </c>
      <c r="AD2698">
        <f t="shared" si="685"/>
        <v>0</v>
      </c>
      <c r="AE2698">
        <f t="shared" si="686"/>
        <v>0</v>
      </c>
      <c r="AF2698">
        <f t="shared" si="687"/>
        <v>1</v>
      </c>
    </row>
    <row r="2699" spans="1:32" ht="45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672"/>
        <v>0.26352173913043481</v>
      </c>
      <c r="P2699" s="8">
        <f t="shared" si="673"/>
        <v>116.55769230769231</v>
      </c>
      <c r="Q2699" t="s">
        <v>8336</v>
      </c>
      <c r="R2699" t="s">
        <v>8337</v>
      </c>
      <c r="S2699" s="12">
        <f t="shared" si="674"/>
        <v>42218.541666666672</v>
      </c>
      <c r="T2699" s="12">
        <f t="shared" si="675"/>
        <v>42187.565081018518</v>
      </c>
      <c r="U2699">
        <f t="shared" si="676"/>
        <v>0</v>
      </c>
      <c r="V2699">
        <f t="shared" si="677"/>
        <v>0</v>
      </c>
      <c r="W2699">
        <f t="shared" si="678"/>
        <v>0</v>
      </c>
      <c r="X2699">
        <f t="shared" si="679"/>
        <v>0</v>
      </c>
      <c r="Y2699">
        <f t="shared" si="680"/>
        <v>0</v>
      </c>
      <c r="Z2699">
        <f t="shared" si="681"/>
        <v>1</v>
      </c>
      <c r="AA2699">
        <f t="shared" si="682"/>
        <v>0</v>
      </c>
      <c r="AB2699">
        <f t="shared" si="683"/>
        <v>0</v>
      </c>
      <c r="AC2699">
        <f t="shared" si="684"/>
        <v>0</v>
      </c>
      <c r="AD2699">
        <f t="shared" si="685"/>
        <v>0</v>
      </c>
      <c r="AE2699">
        <f t="shared" si="686"/>
        <v>0</v>
      </c>
      <c r="AF2699">
        <f t="shared" si="687"/>
        <v>0</v>
      </c>
    </row>
    <row r="2700" spans="1:32" ht="45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672"/>
        <v>3.2512500000000002E-3</v>
      </c>
      <c r="P2700" s="8">
        <f t="shared" si="673"/>
        <v>13.005000000000001</v>
      </c>
      <c r="Q2700" t="s">
        <v>8336</v>
      </c>
      <c r="R2700" t="s">
        <v>8337</v>
      </c>
      <c r="S2700" s="12">
        <f t="shared" si="674"/>
        <v>41817.523240740738</v>
      </c>
      <c r="T2700" s="12">
        <f t="shared" si="675"/>
        <v>41787.523240740738</v>
      </c>
      <c r="U2700">
        <f t="shared" si="676"/>
        <v>0</v>
      </c>
      <c r="V2700">
        <f t="shared" si="677"/>
        <v>0</v>
      </c>
      <c r="W2700">
        <f t="shared" si="678"/>
        <v>1</v>
      </c>
      <c r="X2700">
        <f t="shared" si="679"/>
        <v>0</v>
      </c>
      <c r="Y2700">
        <f t="shared" si="680"/>
        <v>0</v>
      </c>
      <c r="Z2700">
        <f t="shared" si="681"/>
        <v>0</v>
      </c>
      <c r="AA2700">
        <f t="shared" si="682"/>
        <v>0</v>
      </c>
      <c r="AB2700">
        <f t="shared" si="683"/>
        <v>0</v>
      </c>
      <c r="AC2700">
        <f t="shared" si="684"/>
        <v>0</v>
      </c>
      <c r="AD2700">
        <f t="shared" si="685"/>
        <v>0</v>
      </c>
      <c r="AE2700">
        <f t="shared" si="686"/>
        <v>0</v>
      </c>
      <c r="AF2700">
        <f t="shared" si="687"/>
        <v>0</v>
      </c>
    </row>
    <row r="2701" spans="1:32" ht="45" x14ac:dyDescent="0.25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672"/>
        <v>0</v>
      </c>
      <c r="P2701" s="8" t="e">
        <f t="shared" si="673"/>
        <v>#DIV/0!</v>
      </c>
      <c r="Q2701" t="s">
        <v>8336</v>
      </c>
      <c r="R2701" t="s">
        <v>8337</v>
      </c>
      <c r="S2701" s="12">
        <f t="shared" si="674"/>
        <v>41859.521562499998</v>
      </c>
      <c r="T2701" s="12">
        <f t="shared" si="675"/>
        <v>41829.521562499998</v>
      </c>
      <c r="U2701">
        <f t="shared" si="676"/>
        <v>1</v>
      </c>
      <c r="V2701">
        <f t="shared" si="677"/>
        <v>0</v>
      </c>
      <c r="W2701">
        <f t="shared" si="678"/>
        <v>0</v>
      </c>
      <c r="X2701">
        <f t="shared" si="679"/>
        <v>0</v>
      </c>
      <c r="Y2701">
        <f t="shared" si="680"/>
        <v>0</v>
      </c>
      <c r="Z2701">
        <f t="shared" si="681"/>
        <v>0</v>
      </c>
      <c r="AA2701">
        <f t="shared" si="682"/>
        <v>0</v>
      </c>
      <c r="AB2701">
        <f t="shared" si="683"/>
        <v>0</v>
      </c>
      <c r="AC2701">
        <f t="shared" si="684"/>
        <v>0</v>
      </c>
      <c r="AD2701">
        <f t="shared" si="685"/>
        <v>0</v>
      </c>
      <c r="AE2701">
        <f t="shared" si="686"/>
        <v>0</v>
      </c>
      <c r="AF2701">
        <f t="shared" si="687"/>
        <v>0</v>
      </c>
    </row>
    <row r="2702" spans="1:32" ht="45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672"/>
        <v>7.0007000700070005E-3</v>
      </c>
      <c r="P2702" s="8">
        <f t="shared" si="673"/>
        <v>17.5</v>
      </c>
      <c r="Q2702" t="s">
        <v>8336</v>
      </c>
      <c r="R2702" t="s">
        <v>8337</v>
      </c>
      <c r="S2702" s="12">
        <f t="shared" si="674"/>
        <v>41900.499675925923</v>
      </c>
      <c r="T2702" s="12">
        <f t="shared" si="675"/>
        <v>41870.499675925923</v>
      </c>
      <c r="U2702">
        <f t="shared" si="676"/>
        <v>0</v>
      </c>
      <c r="V2702">
        <f t="shared" si="677"/>
        <v>0</v>
      </c>
      <c r="W2702">
        <f t="shared" si="678"/>
        <v>1</v>
      </c>
      <c r="X2702">
        <f t="shared" si="679"/>
        <v>0</v>
      </c>
      <c r="Y2702">
        <f t="shared" si="680"/>
        <v>0</v>
      </c>
      <c r="Z2702">
        <f t="shared" si="681"/>
        <v>0</v>
      </c>
      <c r="AA2702">
        <f t="shared" si="682"/>
        <v>0</v>
      </c>
      <c r="AB2702">
        <f t="shared" si="683"/>
        <v>0</v>
      </c>
      <c r="AC2702">
        <f t="shared" si="684"/>
        <v>0</v>
      </c>
      <c r="AD2702">
        <f t="shared" si="685"/>
        <v>0</v>
      </c>
      <c r="AE2702">
        <f t="shared" si="686"/>
        <v>0</v>
      </c>
      <c r="AF2702">
        <f t="shared" si="687"/>
        <v>0</v>
      </c>
    </row>
    <row r="2703" spans="1:32" ht="60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672"/>
        <v>0.46176470588235297</v>
      </c>
      <c r="P2703" s="8">
        <f t="shared" si="673"/>
        <v>34.130434782608695</v>
      </c>
      <c r="Q2703" t="s">
        <v>8317</v>
      </c>
      <c r="R2703" t="s">
        <v>8357</v>
      </c>
      <c r="S2703" s="12">
        <f t="shared" si="674"/>
        <v>42832.358032407406</v>
      </c>
      <c r="T2703" s="12">
        <f t="shared" si="675"/>
        <v>42801.399699074071</v>
      </c>
      <c r="U2703">
        <f t="shared" si="676"/>
        <v>0</v>
      </c>
      <c r="V2703">
        <f t="shared" si="677"/>
        <v>1</v>
      </c>
      <c r="W2703">
        <f t="shared" si="678"/>
        <v>0</v>
      </c>
      <c r="X2703">
        <f t="shared" si="679"/>
        <v>0</v>
      </c>
      <c r="Y2703">
        <f t="shared" si="680"/>
        <v>0</v>
      </c>
      <c r="Z2703">
        <f t="shared" si="681"/>
        <v>0</v>
      </c>
      <c r="AA2703">
        <f t="shared" si="682"/>
        <v>0</v>
      </c>
      <c r="AB2703">
        <f t="shared" si="683"/>
        <v>0</v>
      </c>
      <c r="AC2703">
        <f t="shared" si="684"/>
        <v>0</v>
      </c>
      <c r="AD2703">
        <f t="shared" si="685"/>
        <v>0</v>
      </c>
      <c r="AE2703">
        <f t="shared" si="686"/>
        <v>0</v>
      </c>
      <c r="AF2703">
        <f t="shared" si="687"/>
        <v>0</v>
      </c>
    </row>
    <row r="2704" spans="1:32" ht="60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672"/>
        <v>0.34410000000000002</v>
      </c>
      <c r="P2704" s="8">
        <f t="shared" si="673"/>
        <v>132.34615384615384</v>
      </c>
      <c r="Q2704" t="s">
        <v>8317</v>
      </c>
      <c r="R2704" t="s">
        <v>8357</v>
      </c>
      <c r="S2704" s="12">
        <f t="shared" si="674"/>
        <v>42830.385150462964</v>
      </c>
      <c r="T2704" s="12">
        <f t="shared" si="675"/>
        <v>42800.426817129628</v>
      </c>
      <c r="U2704">
        <f t="shared" si="676"/>
        <v>0</v>
      </c>
      <c r="V2704">
        <f t="shared" si="677"/>
        <v>0</v>
      </c>
      <c r="W2704">
        <f t="shared" si="678"/>
        <v>0</v>
      </c>
      <c r="X2704">
        <f t="shared" si="679"/>
        <v>1</v>
      </c>
      <c r="Y2704">
        <f t="shared" si="680"/>
        <v>0</v>
      </c>
      <c r="Z2704">
        <f t="shared" si="681"/>
        <v>0</v>
      </c>
      <c r="AA2704">
        <f t="shared" si="682"/>
        <v>0</v>
      </c>
      <c r="AB2704">
        <f t="shared" si="683"/>
        <v>0</v>
      </c>
      <c r="AC2704">
        <f t="shared" si="684"/>
        <v>0</v>
      </c>
      <c r="AD2704">
        <f t="shared" si="685"/>
        <v>0</v>
      </c>
      <c r="AE2704">
        <f t="shared" si="686"/>
        <v>0</v>
      </c>
      <c r="AF2704">
        <f t="shared" si="687"/>
        <v>0</v>
      </c>
    </row>
    <row r="2705" spans="1:32" ht="45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672"/>
        <v>1.0375000000000001</v>
      </c>
      <c r="P2705" s="8">
        <f t="shared" si="673"/>
        <v>922.22222222222217</v>
      </c>
      <c r="Q2705" t="s">
        <v>8317</v>
      </c>
      <c r="R2705" t="s">
        <v>8357</v>
      </c>
      <c r="S2705" s="12">
        <f t="shared" si="674"/>
        <v>42816.273495370369</v>
      </c>
      <c r="T2705" s="12">
        <f t="shared" si="675"/>
        <v>42756.315162037034</v>
      </c>
      <c r="U2705">
        <f t="shared" si="676"/>
        <v>0</v>
      </c>
      <c r="V2705">
        <f t="shared" si="677"/>
        <v>0</v>
      </c>
      <c r="W2705">
        <f t="shared" si="678"/>
        <v>0</v>
      </c>
      <c r="X2705">
        <f t="shared" si="679"/>
        <v>0</v>
      </c>
      <c r="Y2705">
        <f t="shared" si="680"/>
        <v>0</v>
      </c>
      <c r="Z2705">
        <f t="shared" si="681"/>
        <v>0</v>
      </c>
      <c r="AA2705">
        <f t="shared" si="682"/>
        <v>0</v>
      </c>
      <c r="AB2705">
        <f t="shared" si="683"/>
        <v>0</v>
      </c>
      <c r="AC2705">
        <f t="shared" si="684"/>
        <v>0</v>
      </c>
      <c r="AD2705">
        <f t="shared" si="685"/>
        <v>1</v>
      </c>
      <c r="AE2705">
        <f t="shared" si="686"/>
        <v>0</v>
      </c>
      <c r="AF2705">
        <f t="shared" si="687"/>
        <v>0</v>
      </c>
    </row>
    <row r="2706" spans="1:32" ht="60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672"/>
        <v>6.0263157894736845E-2</v>
      </c>
      <c r="P2706" s="8">
        <f t="shared" si="673"/>
        <v>163.57142857142858</v>
      </c>
      <c r="Q2706" t="s">
        <v>8317</v>
      </c>
      <c r="R2706" t="s">
        <v>8357</v>
      </c>
      <c r="S2706" s="12">
        <f t="shared" si="674"/>
        <v>42830.445763888885</v>
      </c>
      <c r="T2706" s="12">
        <f t="shared" si="675"/>
        <v>42787.487430555557</v>
      </c>
      <c r="U2706">
        <f t="shared" si="676"/>
        <v>0</v>
      </c>
      <c r="V2706">
        <f t="shared" si="677"/>
        <v>0</v>
      </c>
      <c r="W2706">
        <f t="shared" si="678"/>
        <v>0</v>
      </c>
      <c r="X2706">
        <f t="shared" si="679"/>
        <v>0</v>
      </c>
      <c r="Y2706">
        <f t="shared" si="680"/>
        <v>1</v>
      </c>
      <c r="Z2706">
        <f t="shared" si="681"/>
        <v>0</v>
      </c>
      <c r="AA2706">
        <f t="shared" si="682"/>
        <v>0</v>
      </c>
      <c r="AB2706">
        <f t="shared" si="683"/>
        <v>0</v>
      </c>
      <c r="AC2706">
        <f t="shared" si="684"/>
        <v>0</v>
      </c>
      <c r="AD2706">
        <f t="shared" si="685"/>
        <v>0</v>
      </c>
      <c r="AE2706">
        <f t="shared" si="686"/>
        <v>0</v>
      </c>
      <c r="AF2706">
        <f t="shared" si="687"/>
        <v>0</v>
      </c>
    </row>
    <row r="2707" spans="1:32" ht="30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672"/>
        <v>0.10539393939393939</v>
      </c>
      <c r="P2707" s="8">
        <f t="shared" si="673"/>
        <v>217.375</v>
      </c>
      <c r="Q2707" t="s">
        <v>8317</v>
      </c>
      <c r="R2707" t="s">
        <v>8357</v>
      </c>
      <c r="S2707" s="12">
        <f t="shared" si="674"/>
        <v>42818.499513888892</v>
      </c>
      <c r="T2707" s="12">
        <f t="shared" si="675"/>
        <v>42773.541180555556</v>
      </c>
      <c r="U2707">
        <f t="shared" si="676"/>
        <v>0</v>
      </c>
      <c r="V2707">
        <f t="shared" si="677"/>
        <v>0</v>
      </c>
      <c r="W2707">
        <f t="shared" si="678"/>
        <v>0</v>
      </c>
      <c r="X2707">
        <f t="shared" si="679"/>
        <v>0</v>
      </c>
      <c r="Y2707">
        <f t="shared" si="680"/>
        <v>1</v>
      </c>
      <c r="Z2707">
        <f t="shared" si="681"/>
        <v>0</v>
      </c>
      <c r="AA2707">
        <f t="shared" si="682"/>
        <v>0</v>
      </c>
      <c r="AB2707">
        <f t="shared" si="683"/>
        <v>0</v>
      </c>
      <c r="AC2707">
        <f t="shared" si="684"/>
        <v>0</v>
      </c>
      <c r="AD2707">
        <f t="shared" si="685"/>
        <v>0</v>
      </c>
      <c r="AE2707">
        <f t="shared" si="686"/>
        <v>0</v>
      </c>
      <c r="AF2707">
        <f t="shared" si="687"/>
        <v>0</v>
      </c>
    </row>
    <row r="2708" spans="1:32" ht="45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672"/>
        <v>1.1229714285714285</v>
      </c>
      <c r="P2708" s="8">
        <f t="shared" si="673"/>
        <v>149.44486692015209</v>
      </c>
      <c r="Q2708" t="s">
        <v>8317</v>
      </c>
      <c r="R2708" t="s">
        <v>8357</v>
      </c>
      <c r="S2708" s="12">
        <f t="shared" si="674"/>
        <v>41927.915972222225</v>
      </c>
      <c r="T2708" s="12">
        <f t="shared" si="675"/>
        <v>41898.919942129629</v>
      </c>
      <c r="U2708">
        <f t="shared" si="676"/>
        <v>0</v>
      </c>
      <c r="V2708">
        <f t="shared" si="677"/>
        <v>0</v>
      </c>
      <c r="W2708">
        <f t="shared" si="678"/>
        <v>0</v>
      </c>
      <c r="X2708">
        <f t="shared" si="679"/>
        <v>0</v>
      </c>
      <c r="Y2708">
        <f t="shared" si="680"/>
        <v>0</v>
      </c>
      <c r="Z2708">
        <f t="shared" si="681"/>
        <v>0</v>
      </c>
      <c r="AA2708">
        <f t="shared" si="682"/>
        <v>0</v>
      </c>
      <c r="AB2708">
        <f t="shared" si="683"/>
        <v>0</v>
      </c>
      <c r="AC2708">
        <f t="shared" si="684"/>
        <v>1</v>
      </c>
      <c r="AD2708">
        <f t="shared" si="685"/>
        <v>0</v>
      </c>
      <c r="AE2708">
        <f t="shared" si="686"/>
        <v>0</v>
      </c>
      <c r="AF2708">
        <f t="shared" si="687"/>
        <v>0</v>
      </c>
    </row>
    <row r="2709" spans="1:32" ht="45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672"/>
        <v>3.50844625</v>
      </c>
      <c r="P2709" s="8">
        <f t="shared" si="673"/>
        <v>71.237487309644663</v>
      </c>
      <c r="Q2709" t="s">
        <v>8317</v>
      </c>
      <c r="R2709" t="s">
        <v>8357</v>
      </c>
      <c r="S2709" s="12">
        <f t="shared" si="674"/>
        <v>41420.915972222225</v>
      </c>
      <c r="T2709" s="12">
        <f t="shared" si="675"/>
        <v>41391.407905092594</v>
      </c>
      <c r="U2709">
        <f t="shared" si="676"/>
        <v>0</v>
      </c>
      <c r="V2709">
        <f t="shared" si="677"/>
        <v>0</v>
      </c>
      <c r="W2709">
        <f t="shared" si="678"/>
        <v>1</v>
      </c>
      <c r="X2709">
        <f t="shared" si="679"/>
        <v>0</v>
      </c>
      <c r="Y2709">
        <f t="shared" si="680"/>
        <v>0</v>
      </c>
      <c r="Z2709">
        <f t="shared" si="681"/>
        <v>0</v>
      </c>
      <c r="AA2709">
        <f t="shared" si="682"/>
        <v>0</v>
      </c>
      <c r="AB2709">
        <f t="shared" si="683"/>
        <v>0</v>
      </c>
      <c r="AC2709">
        <f t="shared" si="684"/>
        <v>0</v>
      </c>
      <c r="AD2709">
        <f t="shared" si="685"/>
        <v>0</v>
      </c>
      <c r="AE2709">
        <f t="shared" si="686"/>
        <v>0</v>
      </c>
      <c r="AF2709">
        <f t="shared" si="687"/>
        <v>0</v>
      </c>
    </row>
    <row r="2710" spans="1:32" ht="45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672"/>
        <v>2.3321535</v>
      </c>
      <c r="P2710" s="8">
        <f t="shared" si="673"/>
        <v>44.464318398474738</v>
      </c>
      <c r="Q2710" t="s">
        <v>8317</v>
      </c>
      <c r="R2710" t="s">
        <v>8357</v>
      </c>
      <c r="S2710" s="12">
        <f t="shared" si="674"/>
        <v>42572.323217592595</v>
      </c>
      <c r="T2710" s="12">
        <f t="shared" si="675"/>
        <v>42512.323217592595</v>
      </c>
      <c r="U2710">
        <f t="shared" si="676"/>
        <v>0</v>
      </c>
      <c r="V2710">
        <f t="shared" si="677"/>
        <v>0</v>
      </c>
      <c r="W2710">
        <f t="shared" si="678"/>
        <v>0</v>
      </c>
      <c r="X2710">
        <f t="shared" si="679"/>
        <v>0</v>
      </c>
      <c r="Y2710">
        <f t="shared" si="680"/>
        <v>0</v>
      </c>
      <c r="Z2710">
        <f t="shared" si="681"/>
        <v>1</v>
      </c>
      <c r="AA2710">
        <f t="shared" si="682"/>
        <v>0</v>
      </c>
      <c r="AB2710">
        <f t="shared" si="683"/>
        <v>0</v>
      </c>
      <c r="AC2710">
        <f t="shared" si="684"/>
        <v>0</v>
      </c>
      <c r="AD2710">
        <f t="shared" si="685"/>
        <v>0</v>
      </c>
      <c r="AE2710">
        <f t="shared" si="686"/>
        <v>0</v>
      </c>
      <c r="AF2710">
        <f t="shared" si="687"/>
        <v>0</v>
      </c>
    </row>
    <row r="2711" spans="1:32" ht="45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672"/>
        <v>1.01606</v>
      </c>
      <c r="P2711" s="8">
        <f t="shared" si="673"/>
        <v>164.94480519480518</v>
      </c>
      <c r="Q2711" t="s">
        <v>8317</v>
      </c>
      <c r="R2711" t="s">
        <v>8357</v>
      </c>
      <c r="S2711" s="12">
        <f t="shared" si="674"/>
        <v>42646.790972222225</v>
      </c>
      <c r="T2711" s="12">
        <f t="shared" si="675"/>
        <v>42611.774780092594</v>
      </c>
      <c r="U2711">
        <f t="shared" si="676"/>
        <v>0</v>
      </c>
      <c r="V2711">
        <f t="shared" si="677"/>
        <v>0</v>
      </c>
      <c r="W2711">
        <f t="shared" si="678"/>
        <v>0</v>
      </c>
      <c r="X2711">
        <f t="shared" si="679"/>
        <v>0</v>
      </c>
      <c r="Y2711">
        <f t="shared" si="680"/>
        <v>0</v>
      </c>
      <c r="Z2711">
        <f t="shared" si="681"/>
        <v>0</v>
      </c>
      <c r="AA2711">
        <f t="shared" si="682"/>
        <v>0</v>
      </c>
      <c r="AB2711">
        <f t="shared" si="683"/>
        <v>0</v>
      </c>
      <c r="AC2711">
        <f t="shared" si="684"/>
        <v>0</v>
      </c>
      <c r="AD2711">
        <f t="shared" si="685"/>
        <v>0</v>
      </c>
      <c r="AE2711">
        <f t="shared" si="686"/>
        <v>0</v>
      </c>
      <c r="AF2711">
        <f t="shared" si="687"/>
        <v>1</v>
      </c>
    </row>
    <row r="2712" spans="1:32" ht="30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672"/>
        <v>1.5390035000000002</v>
      </c>
      <c r="P2712" s="8">
        <f t="shared" si="673"/>
        <v>84.871516544117654</v>
      </c>
      <c r="Q2712" t="s">
        <v>8317</v>
      </c>
      <c r="R2712" t="s">
        <v>8357</v>
      </c>
      <c r="S2712" s="12">
        <f t="shared" si="674"/>
        <v>41859.708333333336</v>
      </c>
      <c r="T2712" s="12">
        <f t="shared" si="675"/>
        <v>41827.854490740741</v>
      </c>
      <c r="U2712">
        <f t="shared" si="676"/>
        <v>0</v>
      </c>
      <c r="V2712">
        <f t="shared" si="677"/>
        <v>0</v>
      </c>
      <c r="W2712">
        <f t="shared" si="678"/>
        <v>0</v>
      </c>
      <c r="X2712">
        <f t="shared" si="679"/>
        <v>0</v>
      </c>
      <c r="Y2712">
        <f t="shared" si="680"/>
        <v>0</v>
      </c>
      <c r="Z2712">
        <f t="shared" si="681"/>
        <v>0</v>
      </c>
      <c r="AA2712">
        <f t="shared" si="682"/>
        <v>0</v>
      </c>
      <c r="AB2712">
        <f t="shared" si="683"/>
        <v>0</v>
      </c>
      <c r="AC2712">
        <f t="shared" si="684"/>
        <v>0</v>
      </c>
      <c r="AD2712">
        <f t="shared" si="685"/>
        <v>0</v>
      </c>
      <c r="AE2712">
        <f t="shared" si="686"/>
        <v>0</v>
      </c>
      <c r="AF2712">
        <f t="shared" si="687"/>
        <v>1</v>
      </c>
    </row>
    <row r="2713" spans="1:32" ht="60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672"/>
        <v>1.007161125319693</v>
      </c>
      <c r="P2713" s="8">
        <f t="shared" si="673"/>
        <v>53.945205479452056</v>
      </c>
      <c r="Q2713" t="s">
        <v>8317</v>
      </c>
      <c r="R2713" t="s">
        <v>8357</v>
      </c>
      <c r="S2713" s="12">
        <f t="shared" si="674"/>
        <v>41810.542361111111</v>
      </c>
      <c r="T2713" s="12">
        <f t="shared" si="675"/>
        <v>41780.370254629626</v>
      </c>
      <c r="U2713">
        <f t="shared" si="676"/>
        <v>0</v>
      </c>
      <c r="V2713">
        <f t="shared" si="677"/>
        <v>1</v>
      </c>
      <c r="W2713">
        <f t="shared" si="678"/>
        <v>0</v>
      </c>
      <c r="X2713">
        <f t="shared" si="679"/>
        <v>0</v>
      </c>
      <c r="Y2713">
        <f t="shared" si="680"/>
        <v>0</v>
      </c>
      <c r="Z2713">
        <f t="shared" si="681"/>
        <v>0</v>
      </c>
      <c r="AA2713">
        <f t="shared" si="682"/>
        <v>0</v>
      </c>
      <c r="AB2713">
        <f t="shared" si="683"/>
        <v>0</v>
      </c>
      <c r="AC2713">
        <f t="shared" si="684"/>
        <v>0</v>
      </c>
      <c r="AD2713">
        <f t="shared" si="685"/>
        <v>0</v>
      </c>
      <c r="AE2713">
        <f t="shared" si="686"/>
        <v>0</v>
      </c>
      <c r="AF2713">
        <f t="shared" si="687"/>
        <v>0</v>
      </c>
    </row>
    <row r="2714" spans="1:32" ht="60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672"/>
        <v>1.3138181818181818</v>
      </c>
      <c r="P2714" s="8">
        <f t="shared" si="673"/>
        <v>50.531468531468533</v>
      </c>
      <c r="Q2714" t="s">
        <v>8317</v>
      </c>
      <c r="R2714" t="s">
        <v>8357</v>
      </c>
      <c r="S2714" s="12">
        <f t="shared" si="674"/>
        <v>41468.375</v>
      </c>
      <c r="T2714" s="12">
        <f t="shared" si="675"/>
        <v>41431.687037037038</v>
      </c>
      <c r="U2714">
        <f t="shared" si="676"/>
        <v>0</v>
      </c>
      <c r="V2714">
        <f t="shared" si="677"/>
        <v>0</v>
      </c>
      <c r="W2714">
        <f t="shared" si="678"/>
        <v>1</v>
      </c>
      <c r="X2714">
        <f t="shared" si="679"/>
        <v>0</v>
      </c>
      <c r="Y2714">
        <f t="shared" si="680"/>
        <v>0</v>
      </c>
      <c r="Z2714">
        <f t="shared" si="681"/>
        <v>0</v>
      </c>
      <c r="AA2714">
        <f t="shared" si="682"/>
        <v>0</v>
      </c>
      <c r="AB2714">
        <f t="shared" si="683"/>
        <v>0</v>
      </c>
      <c r="AC2714">
        <f t="shared" si="684"/>
        <v>0</v>
      </c>
      <c r="AD2714">
        <f t="shared" si="685"/>
        <v>0</v>
      </c>
      <c r="AE2714">
        <f t="shared" si="686"/>
        <v>0</v>
      </c>
      <c r="AF2714">
        <f t="shared" si="687"/>
        <v>0</v>
      </c>
    </row>
    <row r="2715" spans="1:32" ht="60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672"/>
        <v>1.0224133333333334</v>
      </c>
      <c r="P2715" s="8">
        <f t="shared" si="673"/>
        <v>108.00140845070422</v>
      </c>
      <c r="Q2715" t="s">
        <v>8317</v>
      </c>
      <c r="R2715" t="s">
        <v>8357</v>
      </c>
      <c r="S2715" s="12">
        <f t="shared" si="674"/>
        <v>42362.278749999998</v>
      </c>
      <c r="T2715" s="12">
        <f t="shared" si="675"/>
        <v>42322.278749999998</v>
      </c>
      <c r="U2715">
        <f t="shared" si="676"/>
        <v>0</v>
      </c>
      <c r="V2715">
        <f t="shared" si="677"/>
        <v>0</v>
      </c>
      <c r="W2715">
        <f t="shared" si="678"/>
        <v>0</v>
      </c>
      <c r="X2715">
        <f t="shared" si="679"/>
        <v>0</v>
      </c>
      <c r="Y2715">
        <f t="shared" si="680"/>
        <v>0</v>
      </c>
      <c r="Z2715">
        <f t="shared" si="681"/>
        <v>0</v>
      </c>
      <c r="AA2715">
        <f t="shared" si="682"/>
        <v>0</v>
      </c>
      <c r="AB2715">
        <f t="shared" si="683"/>
        <v>0</v>
      </c>
      <c r="AC2715">
        <f t="shared" si="684"/>
        <v>0</v>
      </c>
      <c r="AD2715">
        <f t="shared" si="685"/>
        <v>0</v>
      </c>
      <c r="AE2715">
        <f t="shared" si="686"/>
        <v>0</v>
      </c>
      <c r="AF2715">
        <f t="shared" si="687"/>
        <v>1</v>
      </c>
    </row>
    <row r="2716" spans="1:32" ht="45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672"/>
        <v>1.1635599999999999</v>
      </c>
      <c r="P2716" s="8">
        <f t="shared" si="673"/>
        <v>95.373770491803285</v>
      </c>
      <c r="Q2716" t="s">
        <v>8317</v>
      </c>
      <c r="R2716" t="s">
        <v>8357</v>
      </c>
      <c r="S2716" s="12">
        <f t="shared" si="674"/>
        <v>42657.583333333328</v>
      </c>
      <c r="T2716" s="12">
        <f t="shared" si="675"/>
        <v>42629.280046296291</v>
      </c>
      <c r="U2716">
        <f t="shared" si="676"/>
        <v>0</v>
      </c>
      <c r="V2716">
        <f t="shared" si="677"/>
        <v>0</v>
      </c>
      <c r="W2716">
        <f t="shared" si="678"/>
        <v>0</v>
      </c>
      <c r="X2716">
        <f t="shared" si="679"/>
        <v>0</v>
      </c>
      <c r="Y2716">
        <f t="shared" si="680"/>
        <v>0</v>
      </c>
      <c r="Z2716">
        <f t="shared" si="681"/>
        <v>0</v>
      </c>
      <c r="AA2716">
        <f t="shared" si="682"/>
        <v>1</v>
      </c>
      <c r="AB2716">
        <f t="shared" si="683"/>
        <v>0</v>
      </c>
      <c r="AC2716">
        <f t="shared" si="684"/>
        <v>0</v>
      </c>
      <c r="AD2716">
        <f t="shared" si="685"/>
        <v>0</v>
      </c>
      <c r="AE2716">
        <f t="shared" si="686"/>
        <v>0</v>
      </c>
      <c r="AF2716">
        <f t="shared" si="687"/>
        <v>0</v>
      </c>
    </row>
    <row r="2717" spans="1:32" ht="60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672"/>
        <v>2.6462241666666664</v>
      </c>
      <c r="P2717" s="8">
        <f t="shared" si="673"/>
        <v>57.631016333938291</v>
      </c>
      <c r="Q2717" t="s">
        <v>8317</v>
      </c>
      <c r="R2717" t="s">
        <v>8357</v>
      </c>
      <c r="S2717" s="12">
        <f t="shared" si="674"/>
        <v>42421.023472222223</v>
      </c>
      <c r="T2717" s="12">
        <f t="shared" si="675"/>
        <v>42387.023472222223</v>
      </c>
      <c r="U2717">
        <f t="shared" si="676"/>
        <v>0</v>
      </c>
      <c r="V2717">
        <f t="shared" si="677"/>
        <v>0</v>
      </c>
      <c r="W2717">
        <f t="shared" si="678"/>
        <v>0</v>
      </c>
      <c r="X2717">
        <f t="shared" si="679"/>
        <v>1</v>
      </c>
      <c r="Y2717">
        <f t="shared" si="680"/>
        <v>0</v>
      </c>
      <c r="Z2717">
        <f t="shared" si="681"/>
        <v>0</v>
      </c>
      <c r="AA2717">
        <f t="shared" si="682"/>
        <v>0</v>
      </c>
      <c r="AB2717">
        <f t="shared" si="683"/>
        <v>0</v>
      </c>
      <c r="AC2717">
        <f t="shared" si="684"/>
        <v>0</v>
      </c>
      <c r="AD2717">
        <f t="shared" si="685"/>
        <v>0</v>
      </c>
      <c r="AE2717">
        <f t="shared" si="686"/>
        <v>0</v>
      </c>
      <c r="AF2717">
        <f t="shared" si="687"/>
        <v>0</v>
      </c>
    </row>
    <row r="2718" spans="1:32" ht="75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672"/>
        <v>1.1998010000000001</v>
      </c>
      <c r="P2718" s="8">
        <f t="shared" si="673"/>
        <v>64.160481283422456</v>
      </c>
      <c r="Q2718" t="s">
        <v>8317</v>
      </c>
      <c r="R2718" t="s">
        <v>8357</v>
      </c>
      <c r="S2718" s="12">
        <f t="shared" si="674"/>
        <v>42284.958252314813</v>
      </c>
      <c r="T2718" s="12">
        <f t="shared" si="675"/>
        <v>42254.958252314813</v>
      </c>
      <c r="U2718">
        <f t="shared" si="676"/>
        <v>0</v>
      </c>
      <c r="V2718">
        <f t="shared" si="677"/>
        <v>0</v>
      </c>
      <c r="W2718">
        <f t="shared" si="678"/>
        <v>0</v>
      </c>
      <c r="X2718">
        <f t="shared" si="679"/>
        <v>1</v>
      </c>
      <c r="Y2718">
        <f t="shared" si="680"/>
        <v>0</v>
      </c>
      <c r="Z2718">
        <f t="shared" si="681"/>
        <v>0</v>
      </c>
      <c r="AA2718">
        <f t="shared" si="682"/>
        <v>0</v>
      </c>
      <c r="AB2718">
        <f t="shared" si="683"/>
        <v>0</v>
      </c>
      <c r="AC2718">
        <f t="shared" si="684"/>
        <v>0</v>
      </c>
      <c r="AD2718">
        <f t="shared" si="685"/>
        <v>0</v>
      </c>
      <c r="AE2718">
        <f t="shared" si="686"/>
        <v>0</v>
      </c>
      <c r="AF2718">
        <f t="shared" si="687"/>
        <v>0</v>
      </c>
    </row>
    <row r="2719" spans="1:32" ht="45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672"/>
        <v>1.2010400000000001</v>
      </c>
      <c r="P2719" s="8">
        <f t="shared" si="673"/>
        <v>92.387692307692305</v>
      </c>
      <c r="Q2719" t="s">
        <v>8317</v>
      </c>
      <c r="R2719" t="s">
        <v>8357</v>
      </c>
      <c r="S2719" s="12">
        <f t="shared" si="674"/>
        <v>41979.581585648149</v>
      </c>
      <c r="T2719" s="12">
        <f t="shared" si="675"/>
        <v>41934.539918981478</v>
      </c>
      <c r="U2719">
        <f t="shared" si="676"/>
        <v>0</v>
      </c>
      <c r="V2719">
        <f t="shared" si="677"/>
        <v>0</v>
      </c>
      <c r="W2719">
        <f t="shared" si="678"/>
        <v>0</v>
      </c>
      <c r="X2719">
        <f t="shared" si="679"/>
        <v>0</v>
      </c>
      <c r="Y2719">
        <f t="shared" si="680"/>
        <v>0</v>
      </c>
      <c r="Z2719">
        <f t="shared" si="681"/>
        <v>0</v>
      </c>
      <c r="AA2719">
        <f t="shared" si="682"/>
        <v>1</v>
      </c>
      <c r="AB2719">
        <f t="shared" si="683"/>
        <v>0</v>
      </c>
      <c r="AC2719">
        <f t="shared" si="684"/>
        <v>0</v>
      </c>
      <c r="AD2719">
        <f t="shared" si="685"/>
        <v>0</v>
      </c>
      <c r="AE2719">
        <f t="shared" si="686"/>
        <v>0</v>
      </c>
      <c r="AF2719">
        <f t="shared" si="687"/>
        <v>0</v>
      </c>
    </row>
    <row r="2720" spans="1:32" ht="60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672"/>
        <v>1.0358333333333334</v>
      </c>
      <c r="P2720" s="8">
        <f t="shared" si="673"/>
        <v>125.97972972972973</v>
      </c>
      <c r="Q2720" t="s">
        <v>8317</v>
      </c>
      <c r="R2720" t="s">
        <v>8357</v>
      </c>
      <c r="S2720" s="12">
        <f t="shared" si="674"/>
        <v>42493.583333333328</v>
      </c>
      <c r="T2720" s="12">
        <f t="shared" si="675"/>
        <v>42465.221585648149</v>
      </c>
      <c r="U2720">
        <f t="shared" si="676"/>
        <v>0</v>
      </c>
      <c r="V2720">
        <f t="shared" si="677"/>
        <v>0</v>
      </c>
      <c r="W2720">
        <f t="shared" si="678"/>
        <v>0</v>
      </c>
      <c r="X2720">
        <f t="shared" si="679"/>
        <v>0</v>
      </c>
      <c r="Y2720">
        <f t="shared" si="680"/>
        <v>1</v>
      </c>
      <c r="Z2720">
        <f t="shared" si="681"/>
        <v>0</v>
      </c>
      <c r="AA2720">
        <f t="shared" si="682"/>
        <v>0</v>
      </c>
      <c r="AB2720">
        <f t="shared" si="683"/>
        <v>0</v>
      </c>
      <c r="AC2720">
        <f t="shared" si="684"/>
        <v>0</v>
      </c>
      <c r="AD2720">
        <f t="shared" si="685"/>
        <v>0</v>
      </c>
      <c r="AE2720">
        <f t="shared" si="686"/>
        <v>0</v>
      </c>
      <c r="AF2720">
        <f t="shared" si="687"/>
        <v>0</v>
      </c>
    </row>
    <row r="2721" spans="1:32" ht="60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672"/>
        <v>1.0883333333333334</v>
      </c>
      <c r="P2721" s="8">
        <f t="shared" si="673"/>
        <v>94.637681159420296</v>
      </c>
      <c r="Q2721" t="s">
        <v>8317</v>
      </c>
      <c r="R2721" t="s">
        <v>8357</v>
      </c>
      <c r="S2721" s="12">
        <f t="shared" si="674"/>
        <v>42477.61451388889</v>
      </c>
      <c r="T2721" s="12">
        <f t="shared" si="675"/>
        <v>42417.656180555554</v>
      </c>
      <c r="U2721">
        <f t="shared" si="676"/>
        <v>0</v>
      </c>
      <c r="V2721">
        <f t="shared" si="677"/>
        <v>0</v>
      </c>
      <c r="W2721">
        <f t="shared" si="678"/>
        <v>1</v>
      </c>
      <c r="X2721">
        <f t="shared" si="679"/>
        <v>0</v>
      </c>
      <c r="Y2721">
        <f t="shared" si="680"/>
        <v>0</v>
      </c>
      <c r="Z2721">
        <f t="shared" si="681"/>
        <v>0</v>
      </c>
      <c r="AA2721">
        <f t="shared" si="682"/>
        <v>0</v>
      </c>
      <c r="AB2721">
        <f t="shared" si="683"/>
        <v>0</v>
      </c>
      <c r="AC2721">
        <f t="shared" si="684"/>
        <v>0</v>
      </c>
      <c r="AD2721">
        <f t="shared" si="685"/>
        <v>0</v>
      </c>
      <c r="AE2721">
        <f t="shared" si="686"/>
        <v>0</v>
      </c>
      <c r="AF2721">
        <f t="shared" si="687"/>
        <v>0</v>
      </c>
    </row>
    <row r="2722" spans="1:32" ht="45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672"/>
        <v>1.1812400000000001</v>
      </c>
      <c r="P2722" s="8">
        <f t="shared" si="673"/>
        <v>170.69942196531792</v>
      </c>
      <c r="Q2722" t="s">
        <v>8317</v>
      </c>
      <c r="R2722" t="s">
        <v>8357</v>
      </c>
      <c r="S2722" s="12">
        <f t="shared" si="674"/>
        <v>42685.132557870369</v>
      </c>
      <c r="T2722" s="12">
        <f t="shared" si="675"/>
        <v>42655.090891203705</v>
      </c>
      <c r="U2722">
        <f t="shared" si="676"/>
        <v>0</v>
      </c>
      <c r="V2722">
        <f t="shared" si="677"/>
        <v>0</v>
      </c>
      <c r="W2722">
        <f t="shared" si="678"/>
        <v>0</v>
      </c>
      <c r="X2722">
        <f t="shared" si="679"/>
        <v>0</v>
      </c>
      <c r="Y2722">
        <f t="shared" si="680"/>
        <v>0</v>
      </c>
      <c r="Z2722">
        <f t="shared" si="681"/>
        <v>0</v>
      </c>
      <c r="AA2722">
        <f t="shared" si="682"/>
        <v>1</v>
      </c>
      <c r="AB2722">
        <f t="shared" si="683"/>
        <v>0</v>
      </c>
      <c r="AC2722">
        <f t="shared" si="684"/>
        <v>0</v>
      </c>
      <c r="AD2722">
        <f t="shared" si="685"/>
        <v>0</v>
      </c>
      <c r="AE2722">
        <f t="shared" si="686"/>
        <v>0</v>
      </c>
      <c r="AF2722">
        <f t="shared" si="687"/>
        <v>0</v>
      </c>
    </row>
    <row r="2723" spans="1:32" ht="60" x14ac:dyDescent="0.25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672"/>
        <v>14.62</v>
      </c>
      <c r="P2723" s="8">
        <f t="shared" si="673"/>
        <v>40.762081784386616</v>
      </c>
      <c r="Q2723" t="s">
        <v>8319</v>
      </c>
      <c r="R2723" t="s">
        <v>8349</v>
      </c>
      <c r="S2723" s="12">
        <f t="shared" si="674"/>
        <v>41523.416666666664</v>
      </c>
      <c r="T2723" s="12">
        <f t="shared" si="675"/>
        <v>41493.168958333335</v>
      </c>
      <c r="U2723">
        <f t="shared" si="676"/>
        <v>1</v>
      </c>
      <c r="V2723">
        <f t="shared" si="677"/>
        <v>0</v>
      </c>
      <c r="W2723">
        <f t="shared" si="678"/>
        <v>0</v>
      </c>
      <c r="X2723">
        <f t="shared" si="679"/>
        <v>0</v>
      </c>
      <c r="Y2723">
        <f t="shared" si="680"/>
        <v>0</v>
      </c>
      <c r="Z2723">
        <f t="shared" si="681"/>
        <v>0</v>
      </c>
      <c r="AA2723">
        <f t="shared" si="682"/>
        <v>0</v>
      </c>
      <c r="AB2723">
        <f t="shared" si="683"/>
        <v>0</v>
      </c>
      <c r="AC2723">
        <f t="shared" si="684"/>
        <v>0</v>
      </c>
      <c r="AD2723">
        <f t="shared" si="685"/>
        <v>0</v>
      </c>
      <c r="AE2723">
        <f t="shared" si="686"/>
        <v>0</v>
      </c>
      <c r="AF2723">
        <f t="shared" si="687"/>
        <v>0</v>
      </c>
    </row>
    <row r="2724" spans="1:32" ht="60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672"/>
        <v>2.5253999999999999</v>
      </c>
      <c r="P2724" s="8">
        <f t="shared" si="673"/>
        <v>68.254054054054052</v>
      </c>
      <c r="Q2724" t="s">
        <v>8319</v>
      </c>
      <c r="R2724" t="s">
        <v>8349</v>
      </c>
      <c r="S2724" s="12">
        <f t="shared" si="674"/>
        <v>42764.482094907406</v>
      </c>
      <c r="T2724" s="12">
        <f t="shared" si="675"/>
        <v>42704.482094907406</v>
      </c>
      <c r="U2724">
        <f t="shared" si="676"/>
        <v>0</v>
      </c>
      <c r="V2724">
        <f t="shared" si="677"/>
        <v>0</v>
      </c>
      <c r="W2724">
        <f t="shared" si="678"/>
        <v>1</v>
      </c>
      <c r="X2724">
        <f t="shared" si="679"/>
        <v>0</v>
      </c>
      <c r="Y2724">
        <f t="shared" si="680"/>
        <v>0</v>
      </c>
      <c r="Z2724">
        <f t="shared" si="681"/>
        <v>0</v>
      </c>
      <c r="AA2724">
        <f t="shared" si="682"/>
        <v>0</v>
      </c>
      <c r="AB2724">
        <f t="shared" si="683"/>
        <v>0</v>
      </c>
      <c r="AC2724">
        <f t="shared" si="684"/>
        <v>0</v>
      </c>
      <c r="AD2724">
        <f t="shared" si="685"/>
        <v>0</v>
      </c>
      <c r="AE2724">
        <f t="shared" si="686"/>
        <v>0</v>
      </c>
      <c r="AF2724">
        <f t="shared" si="687"/>
        <v>0</v>
      </c>
    </row>
    <row r="2725" spans="1:32" ht="60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672"/>
        <v>1.4005000000000001</v>
      </c>
      <c r="P2725" s="8">
        <f t="shared" si="673"/>
        <v>95.48863636363636</v>
      </c>
      <c r="Q2725" t="s">
        <v>8319</v>
      </c>
      <c r="R2725" t="s">
        <v>8349</v>
      </c>
      <c r="S2725" s="12">
        <f t="shared" si="674"/>
        <v>42004.505648148144</v>
      </c>
      <c r="T2725" s="12">
        <f t="shared" si="675"/>
        <v>41944.46398148148</v>
      </c>
      <c r="U2725">
        <f t="shared" si="676"/>
        <v>0</v>
      </c>
      <c r="V2725">
        <f t="shared" si="677"/>
        <v>0</v>
      </c>
      <c r="W2725">
        <f t="shared" si="678"/>
        <v>0</v>
      </c>
      <c r="X2725">
        <f t="shared" si="679"/>
        <v>1</v>
      </c>
      <c r="Y2725">
        <f t="shared" si="680"/>
        <v>0</v>
      </c>
      <c r="Z2725">
        <f t="shared" si="681"/>
        <v>0</v>
      </c>
      <c r="AA2725">
        <f t="shared" si="682"/>
        <v>0</v>
      </c>
      <c r="AB2725">
        <f t="shared" si="683"/>
        <v>0</v>
      </c>
      <c r="AC2725">
        <f t="shared" si="684"/>
        <v>0</v>
      </c>
      <c r="AD2725">
        <f t="shared" si="685"/>
        <v>0</v>
      </c>
      <c r="AE2725">
        <f t="shared" si="686"/>
        <v>0</v>
      </c>
      <c r="AF2725">
        <f t="shared" si="687"/>
        <v>0</v>
      </c>
    </row>
    <row r="2726" spans="1:32" ht="60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672"/>
        <v>2.9687520259319289</v>
      </c>
      <c r="P2726" s="8">
        <f t="shared" si="673"/>
        <v>7.1902649656526005</v>
      </c>
      <c r="Q2726" t="s">
        <v>8319</v>
      </c>
      <c r="R2726" t="s">
        <v>8349</v>
      </c>
      <c r="S2726" s="12">
        <f t="shared" si="674"/>
        <v>42230.95207175926</v>
      </c>
      <c r="T2726" s="12">
        <f t="shared" si="675"/>
        <v>42198.95207175926</v>
      </c>
      <c r="U2726">
        <f t="shared" si="676"/>
        <v>0</v>
      </c>
      <c r="V2726">
        <f t="shared" si="677"/>
        <v>1</v>
      </c>
      <c r="W2726">
        <f t="shared" si="678"/>
        <v>0</v>
      </c>
      <c r="X2726">
        <f t="shared" si="679"/>
        <v>0</v>
      </c>
      <c r="Y2726">
        <f t="shared" si="680"/>
        <v>0</v>
      </c>
      <c r="Z2726">
        <f t="shared" si="681"/>
        <v>0</v>
      </c>
      <c r="AA2726">
        <f t="shared" si="682"/>
        <v>0</v>
      </c>
      <c r="AB2726">
        <f t="shared" si="683"/>
        <v>0</v>
      </c>
      <c r="AC2726">
        <f t="shared" si="684"/>
        <v>0</v>
      </c>
      <c r="AD2726">
        <f t="shared" si="685"/>
        <v>0</v>
      </c>
      <c r="AE2726">
        <f t="shared" si="686"/>
        <v>0</v>
      </c>
      <c r="AF2726">
        <f t="shared" si="687"/>
        <v>0</v>
      </c>
    </row>
    <row r="2727" spans="1:32" ht="45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672"/>
        <v>1.445425</v>
      </c>
      <c r="P2727" s="8">
        <f t="shared" si="673"/>
        <v>511.65486725663715</v>
      </c>
      <c r="Q2727" t="s">
        <v>8319</v>
      </c>
      <c r="R2727" t="s">
        <v>8349</v>
      </c>
      <c r="S2727" s="12">
        <f t="shared" si="674"/>
        <v>42795.369618055556</v>
      </c>
      <c r="T2727" s="12">
        <f t="shared" si="675"/>
        <v>42745.369618055556</v>
      </c>
      <c r="U2727">
        <f t="shared" si="676"/>
        <v>0</v>
      </c>
      <c r="V2727">
        <f t="shared" si="677"/>
        <v>0</v>
      </c>
      <c r="W2727">
        <f t="shared" si="678"/>
        <v>0</v>
      </c>
      <c r="X2727">
        <f t="shared" si="679"/>
        <v>0</v>
      </c>
      <c r="Y2727">
        <f t="shared" si="680"/>
        <v>0</v>
      </c>
      <c r="Z2727">
        <f t="shared" si="681"/>
        <v>0</v>
      </c>
      <c r="AA2727">
        <f t="shared" si="682"/>
        <v>0</v>
      </c>
      <c r="AB2727">
        <f t="shared" si="683"/>
        <v>0</v>
      </c>
      <c r="AC2727">
        <f t="shared" si="684"/>
        <v>0</v>
      </c>
      <c r="AD2727">
        <f t="shared" si="685"/>
        <v>1</v>
      </c>
      <c r="AE2727">
        <f t="shared" si="686"/>
        <v>0</v>
      </c>
      <c r="AF2727">
        <f t="shared" si="687"/>
        <v>0</v>
      </c>
    </row>
    <row r="2728" spans="1:32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672"/>
        <v>1.05745</v>
      </c>
      <c r="P2728" s="8">
        <f t="shared" si="673"/>
        <v>261.74504950495049</v>
      </c>
      <c r="Q2728" t="s">
        <v>8319</v>
      </c>
      <c r="R2728" t="s">
        <v>8349</v>
      </c>
      <c r="S2728" s="12">
        <f t="shared" si="674"/>
        <v>42482.204988425925</v>
      </c>
      <c r="T2728" s="12">
        <f t="shared" si="675"/>
        <v>42452.204988425925</v>
      </c>
      <c r="U2728">
        <f t="shared" si="676"/>
        <v>0</v>
      </c>
      <c r="V2728">
        <f t="shared" si="677"/>
        <v>0</v>
      </c>
      <c r="W2728">
        <f t="shared" si="678"/>
        <v>0</v>
      </c>
      <c r="X2728">
        <f t="shared" si="679"/>
        <v>0</v>
      </c>
      <c r="Y2728">
        <f t="shared" si="680"/>
        <v>0</v>
      </c>
      <c r="Z2728">
        <f t="shared" si="681"/>
        <v>0</v>
      </c>
      <c r="AA2728">
        <f t="shared" si="682"/>
        <v>0</v>
      </c>
      <c r="AB2728">
        <f t="shared" si="683"/>
        <v>0</v>
      </c>
      <c r="AC2728">
        <f t="shared" si="684"/>
        <v>0</v>
      </c>
      <c r="AD2728">
        <f t="shared" si="685"/>
        <v>0</v>
      </c>
      <c r="AE2728">
        <f t="shared" si="686"/>
        <v>0</v>
      </c>
      <c r="AF2728">
        <f t="shared" si="687"/>
        <v>1</v>
      </c>
    </row>
    <row r="2729" spans="1:32" ht="45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672"/>
        <v>4.9321000000000002</v>
      </c>
      <c r="P2729" s="8">
        <f t="shared" si="673"/>
        <v>69.760961810466767</v>
      </c>
      <c r="Q2729" t="s">
        <v>8319</v>
      </c>
      <c r="R2729" t="s">
        <v>8349</v>
      </c>
      <c r="S2729" s="12">
        <f t="shared" si="674"/>
        <v>42223.301655092597</v>
      </c>
      <c r="T2729" s="12">
        <f t="shared" si="675"/>
        <v>42198.301655092597</v>
      </c>
      <c r="U2729">
        <f t="shared" si="676"/>
        <v>0</v>
      </c>
      <c r="V2729">
        <f t="shared" si="677"/>
        <v>0</v>
      </c>
      <c r="W2729">
        <f t="shared" si="678"/>
        <v>0</v>
      </c>
      <c r="X2729">
        <f t="shared" si="679"/>
        <v>1</v>
      </c>
      <c r="Y2729">
        <f t="shared" si="680"/>
        <v>0</v>
      </c>
      <c r="Z2729">
        <f t="shared" si="681"/>
        <v>0</v>
      </c>
      <c r="AA2729">
        <f t="shared" si="682"/>
        <v>0</v>
      </c>
      <c r="AB2729">
        <f t="shared" si="683"/>
        <v>0</v>
      </c>
      <c r="AC2729">
        <f t="shared" si="684"/>
        <v>0</v>
      </c>
      <c r="AD2729">
        <f t="shared" si="685"/>
        <v>0</v>
      </c>
      <c r="AE2729">
        <f t="shared" si="686"/>
        <v>0</v>
      </c>
      <c r="AF2729">
        <f t="shared" si="687"/>
        <v>0</v>
      </c>
    </row>
    <row r="2730" spans="1:32" ht="30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672"/>
        <v>2.0182666666666669</v>
      </c>
      <c r="P2730" s="8">
        <f t="shared" si="673"/>
        <v>77.229591836734699</v>
      </c>
      <c r="Q2730" t="s">
        <v>8319</v>
      </c>
      <c r="R2730" t="s">
        <v>8349</v>
      </c>
      <c r="S2730" s="12">
        <f t="shared" si="674"/>
        <v>42368.22493055556</v>
      </c>
      <c r="T2730" s="12">
        <f t="shared" si="675"/>
        <v>42333.22493055556</v>
      </c>
      <c r="U2730">
        <f t="shared" si="676"/>
        <v>0</v>
      </c>
      <c r="V2730">
        <f t="shared" si="677"/>
        <v>0</v>
      </c>
      <c r="W2730">
        <f t="shared" si="678"/>
        <v>0</v>
      </c>
      <c r="X2730">
        <f t="shared" si="679"/>
        <v>0</v>
      </c>
      <c r="Y2730">
        <f t="shared" si="680"/>
        <v>1</v>
      </c>
      <c r="Z2730">
        <f t="shared" si="681"/>
        <v>0</v>
      </c>
      <c r="AA2730">
        <f t="shared" si="682"/>
        <v>0</v>
      </c>
      <c r="AB2730">
        <f t="shared" si="683"/>
        <v>0</v>
      </c>
      <c r="AC2730">
        <f t="shared" si="684"/>
        <v>0</v>
      </c>
      <c r="AD2730">
        <f t="shared" si="685"/>
        <v>0</v>
      </c>
      <c r="AE2730">
        <f t="shared" si="686"/>
        <v>0</v>
      </c>
      <c r="AF2730">
        <f t="shared" si="687"/>
        <v>0</v>
      </c>
    </row>
    <row r="2731" spans="1:32" ht="30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672"/>
        <v>1.0444</v>
      </c>
      <c r="P2731" s="8">
        <f t="shared" si="673"/>
        <v>340.56521739130437</v>
      </c>
      <c r="Q2731" t="s">
        <v>8319</v>
      </c>
      <c r="R2731" t="s">
        <v>8349</v>
      </c>
      <c r="S2731" s="12">
        <f t="shared" si="674"/>
        <v>42124.865706018521</v>
      </c>
      <c r="T2731" s="12">
        <f t="shared" si="675"/>
        <v>42094.865706018521</v>
      </c>
      <c r="U2731">
        <f t="shared" si="676"/>
        <v>0</v>
      </c>
      <c r="V2731">
        <f t="shared" si="677"/>
        <v>0</v>
      </c>
      <c r="W2731">
        <f t="shared" si="678"/>
        <v>1</v>
      </c>
      <c r="X2731">
        <f t="shared" si="679"/>
        <v>0</v>
      </c>
      <c r="Y2731">
        <f t="shared" si="680"/>
        <v>0</v>
      </c>
      <c r="Z2731">
        <f t="shared" si="681"/>
        <v>0</v>
      </c>
      <c r="AA2731">
        <f t="shared" si="682"/>
        <v>0</v>
      </c>
      <c r="AB2731">
        <f t="shared" si="683"/>
        <v>0</v>
      </c>
      <c r="AC2731">
        <f t="shared" si="684"/>
        <v>0</v>
      </c>
      <c r="AD2731">
        <f t="shared" si="685"/>
        <v>0</v>
      </c>
      <c r="AE2731">
        <f t="shared" si="686"/>
        <v>0</v>
      </c>
      <c r="AF2731">
        <f t="shared" si="687"/>
        <v>0</v>
      </c>
    </row>
    <row r="2732" spans="1:32" ht="45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672"/>
        <v>1.7029262962962963</v>
      </c>
      <c r="P2732" s="8">
        <f t="shared" si="673"/>
        <v>67.417903225806455</v>
      </c>
      <c r="Q2732" t="s">
        <v>8319</v>
      </c>
      <c r="R2732" t="s">
        <v>8349</v>
      </c>
      <c r="S2732" s="12">
        <f t="shared" si="674"/>
        <v>41386.166377314818</v>
      </c>
      <c r="T2732" s="12">
        <f t="shared" si="675"/>
        <v>41351.166377314818</v>
      </c>
      <c r="U2732">
        <f t="shared" si="676"/>
        <v>0</v>
      </c>
      <c r="V2732">
        <f t="shared" si="677"/>
        <v>0</v>
      </c>
      <c r="W2732">
        <f t="shared" si="678"/>
        <v>0</v>
      </c>
      <c r="X2732">
        <f t="shared" si="679"/>
        <v>0</v>
      </c>
      <c r="Y2732">
        <f t="shared" si="680"/>
        <v>0</v>
      </c>
      <c r="Z2732">
        <f t="shared" si="681"/>
        <v>0</v>
      </c>
      <c r="AA2732">
        <f t="shared" si="682"/>
        <v>1</v>
      </c>
      <c r="AB2732">
        <f t="shared" si="683"/>
        <v>0</v>
      </c>
      <c r="AC2732">
        <f t="shared" si="684"/>
        <v>0</v>
      </c>
      <c r="AD2732">
        <f t="shared" si="685"/>
        <v>0</v>
      </c>
      <c r="AE2732">
        <f t="shared" si="686"/>
        <v>0</v>
      </c>
      <c r="AF2732">
        <f t="shared" si="687"/>
        <v>0</v>
      </c>
    </row>
    <row r="2733" spans="1:32" ht="60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672"/>
        <v>1.0430333333333333</v>
      </c>
      <c r="P2733" s="8">
        <f t="shared" si="673"/>
        <v>845.70270270270271</v>
      </c>
      <c r="Q2733" t="s">
        <v>8319</v>
      </c>
      <c r="R2733" t="s">
        <v>8349</v>
      </c>
      <c r="S2733" s="12">
        <f t="shared" si="674"/>
        <v>41929.791666666664</v>
      </c>
      <c r="T2733" s="12">
        <f t="shared" si="675"/>
        <v>41872.150717592594</v>
      </c>
      <c r="U2733">
        <f t="shared" si="676"/>
        <v>0</v>
      </c>
      <c r="V2733">
        <f t="shared" si="677"/>
        <v>0</v>
      </c>
      <c r="W2733">
        <f t="shared" si="678"/>
        <v>0</v>
      </c>
      <c r="X2733">
        <f t="shared" si="679"/>
        <v>0</v>
      </c>
      <c r="Y2733">
        <f t="shared" si="680"/>
        <v>0</v>
      </c>
      <c r="Z2733">
        <f t="shared" si="681"/>
        <v>0</v>
      </c>
      <c r="AA2733">
        <f t="shared" si="682"/>
        <v>0</v>
      </c>
      <c r="AB2733">
        <f t="shared" si="683"/>
        <v>1</v>
      </c>
      <c r="AC2733">
        <f t="shared" si="684"/>
        <v>0</v>
      </c>
      <c r="AD2733">
        <f t="shared" si="685"/>
        <v>0</v>
      </c>
      <c r="AE2733">
        <f t="shared" si="686"/>
        <v>0</v>
      </c>
      <c r="AF2733">
        <f t="shared" si="687"/>
        <v>0</v>
      </c>
    </row>
    <row r="2734" spans="1:32" ht="60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672"/>
        <v>1.1825000000000001</v>
      </c>
      <c r="P2734" s="8">
        <f t="shared" si="673"/>
        <v>97.191780821917803</v>
      </c>
      <c r="Q2734" t="s">
        <v>8319</v>
      </c>
      <c r="R2734" t="s">
        <v>8349</v>
      </c>
      <c r="S2734" s="12">
        <f t="shared" si="674"/>
        <v>41421.625</v>
      </c>
      <c r="T2734" s="12">
        <f t="shared" si="675"/>
        <v>41389.433194444442</v>
      </c>
      <c r="U2734">
        <f t="shared" si="676"/>
        <v>0</v>
      </c>
      <c r="V2734">
        <f t="shared" si="677"/>
        <v>0</v>
      </c>
      <c r="W2734">
        <f t="shared" si="678"/>
        <v>0</v>
      </c>
      <c r="X2734">
        <f t="shared" si="679"/>
        <v>1</v>
      </c>
      <c r="Y2734">
        <f t="shared" si="680"/>
        <v>0</v>
      </c>
      <c r="Z2734">
        <f t="shared" si="681"/>
        <v>0</v>
      </c>
      <c r="AA2734">
        <f t="shared" si="682"/>
        <v>0</v>
      </c>
      <c r="AB2734">
        <f t="shared" si="683"/>
        <v>0</v>
      </c>
      <c r="AC2734">
        <f t="shared" si="684"/>
        <v>0</v>
      </c>
      <c r="AD2734">
        <f t="shared" si="685"/>
        <v>0</v>
      </c>
      <c r="AE2734">
        <f t="shared" si="686"/>
        <v>0</v>
      </c>
      <c r="AF2734">
        <f t="shared" si="687"/>
        <v>0</v>
      </c>
    </row>
    <row r="2735" spans="1:32" ht="60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672"/>
        <v>1.07538</v>
      </c>
      <c r="P2735" s="8">
        <f t="shared" si="673"/>
        <v>451.84033613445376</v>
      </c>
      <c r="Q2735" t="s">
        <v>8319</v>
      </c>
      <c r="R2735" t="s">
        <v>8349</v>
      </c>
      <c r="S2735" s="12">
        <f t="shared" si="674"/>
        <v>42103.856180555551</v>
      </c>
      <c r="T2735" s="12">
        <f t="shared" si="675"/>
        <v>42043.897847222222</v>
      </c>
      <c r="U2735">
        <f t="shared" si="676"/>
        <v>0</v>
      </c>
      <c r="V2735">
        <f t="shared" si="677"/>
        <v>0</v>
      </c>
      <c r="W2735">
        <f t="shared" si="678"/>
        <v>0</v>
      </c>
      <c r="X2735">
        <f t="shared" si="679"/>
        <v>0</v>
      </c>
      <c r="Y2735">
        <f t="shared" si="680"/>
        <v>0</v>
      </c>
      <c r="Z2735">
        <f t="shared" si="681"/>
        <v>0</v>
      </c>
      <c r="AA2735">
        <f t="shared" si="682"/>
        <v>0</v>
      </c>
      <c r="AB2735">
        <f t="shared" si="683"/>
        <v>0</v>
      </c>
      <c r="AC2735">
        <f t="shared" si="684"/>
        <v>0</v>
      </c>
      <c r="AD2735">
        <f t="shared" si="685"/>
        <v>0</v>
      </c>
      <c r="AE2735">
        <f t="shared" si="686"/>
        <v>0</v>
      </c>
      <c r="AF2735">
        <f t="shared" si="687"/>
        <v>1</v>
      </c>
    </row>
    <row r="2736" spans="1:32" ht="60" x14ac:dyDescent="0.25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672"/>
        <v>22603</v>
      </c>
      <c r="P2736" s="8">
        <f t="shared" si="673"/>
        <v>138.66871165644173</v>
      </c>
      <c r="Q2736" t="s">
        <v>8319</v>
      </c>
      <c r="R2736" t="s">
        <v>8349</v>
      </c>
      <c r="S2736" s="12">
        <f t="shared" si="674"/>
        <v>42656.540972222225</v>
      </c>
      <c r="T2736" s="12">
        <f t="shared" si="675"/>
        <v>42626.293888888889</v>
      </c>
      <c r="U2736">
        <f t="shared" si="676"/>
        <v>1</v>
      </c>
      <c r="V2736">
        <f t="shared" si="677"/>
        <v>0</v>
      </c>
      <c r="W2736">
        <f t="shared" si="678"/>
        <v>0</v>
      </c>
      <c r="X2736">
        <f t="shared" si="679"/>
        <v>0</v>
      </c>
      <c r="Y2736">
        <f t="shared" si="680"/>
        <v>0</v>
      </c>
      <c r="Z2736">
        <f t="shared" si="681"/>
        <v>0</v>
      </c>
      <c r="AA2736">
        <f t="shared" si="682"/>
        <v>0</v>
      </c>
      <c r="AB2736">
        <f t="shared" si="683"/>
        <v>0</v>
      </c>
      <c r="AC2736">
        <f t="shared" si="684"/>
        <v>0</v>
      </c>
      <c r="AD2736">
        <f t="shared" si="685"/>
        <v>0</v>
      </c>
      <c r="AE2736">
        <f t="shared" si="686"/>
        <v>0</v>
      </c>
      <c r="AF2736">
        <f t="shared" si="687"/>
        <v>0</v>
      </c>
    </row>
    <row r="2737" spans="1:32" ht="60" x14ac:dyDescent="0.25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672"/>
        <v>9.7813466666666677</v>
      </c>
      <c r="P2737" s="8">
        <f t="shared" si="673"/>
        <v>21.640147492625371</v>
      </c>
      <c r="Q2737" t="s">
        <v>8319</v>
      </c>
      <c r="R2737" t="s">
        <v>8349</v>
      </c>
      <c r="S2737" s="12">
        <f t="shared" si="674"/>
        <v>41346.458333333336</v>
      </c>
      <c r="T2737" s="12">
        <f t="shared" si="675"/>
        <v>41315.745949074073</v>
      </c>
      <c r="U2737">
        <f t="shared" si="676"/>
        <v>1</v>
      </c>
      <c r="V2737">
        <f t="shared" si="677"/>
        <v>0</v>
      </c>
      <c r="W2737">
        <f t="shared" si="678"/>
        <v>0</v>
      </c>
      <c r="X2737">
        <f t="shared" si="679"/>
        <v>0</v>
      </c>
      <c r="Y2737">
        <f t="shared" si="680"/>
        <v>0</v>
      </c>
      <c r="Z2737">
        <f t="shared" si="681"/>
        <v>0</v>
      </c>
      <c r="AA2737">
        <f t="shared" si="682"/>
        <v>0</v>
      </c>
      <c r="AB2737">
        <f t="shared" si="683"/>
        <v>0</v>
      </c>
      <c r="AC2737">
        <f t="shared" si="684"/>
        <v>0</v>
      </c>
      <c r="AD2737">
        <f t="shared" si="685"/>
        <v>0</v>
      </c>
      <c r="AE2737">
        <f t="shared" si="686"/>
        <v>0</v>
      </c>
      <c r="AF2737">
        <f t="shared" si="687"/>
        <v>0</v>
      </c>
    </row>
    <row r="2738" spans="1:32" ht="75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672"/>
        <v>1.2290000000000001</v>
      </c>
      <c r="P2738" s="8">
        <f t="shared" si="673"/>
        <v>169.51724137931035</v>
      </c>
      <c r="Q2738" t="s">
        <v>8319</v>
      </c>
      <c r="R2738" t="s">
        <v>8349</v>
      </c>
      <c r="S2738" s="12">
        <f t="shared" si="674"/>
        <v>41752.291354166664</v>
      </c>
      <c r="T2738" s="12">
        <f t="shared" si="675"/>
        <v>41722.291354166664</v>
      </c>
      <c r="U2738">
        <f t="shared" si="676"/>
        <v>0</v>
      </c>
      <c r="V2738">
        <f t="shared" si="677"/>
        <v>0</v>
      </c>
      <c r="W2738">
        <f t="shared" si="678"/>
        <v>1</v>
      </c>
      <c r="X2738">
        <f t="shared" si="679"/>
        <v>0</v>
      </c>
      <c r="Y2738">
        <f t="shared" si="680"/>
        <v>0</v>
      </c>
      <c r="Z2738">
        <f t="shared" si="681"/>
        <v>0</v>
      </c>
      <c r="AA2738">
        <f t="shared" si="682"/>
        <v>0</v>
      </c>
      <c r="AB2738">
        <f t="shared" si="683"/>
        <v>0</v>
      </c>
      <c r="AC2738">
        <f t="shared" si="684"/>
        <v>0</v>
      </c>
      <c r="AD2738">
        <f t="shared" si="685"/>
        <v>0</v>
      </c>
      <c r="AE2738">
        <f t="shared" si="686"/>
        <v>0</v>
      </c>
      <c r="AF2738">
        <f t="shared" si="687"/>
        <v>0</v>
      </c>
    </row>
    <row r="2739" spans="1:32" ht="60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672"/>
        <v>2.4606080000000001</v>
      </c>
      <c r="P2739" s="8">
        <f t="shared" si="673"/>
        <v>161.88210526315791</v>
      </c>
      <c r="Q2739" t="s">
        <v>8319</v>
      </c>
      <c r="R2739" t="s">
        <v>8349</v>
      </c>
      <c r="S2739" s="12">
        <f t="shared" si="674"/>
        <v>41654.416666666664</v>
      </c>
      <c r="T2739" s="12">
        <f t="shared" si="675"/>
        <v>41611.542673611111</v>
      </c>
      <c r="U2739">
        <f t="shared" si="676"/>
        <v>0</v>
      </c>
      <c r="V2739">
        <f t="shared" si="677"/>
        <v>0</v>
      </c>
      <c r="W2739">
        <f t="shared" si="678"/>
        <v>0</v>
      </c>
      <c r="X2739">
        <f t="shared" si="679"/>
        <v>0</v>
      </c>
      <c r="Y2739">
        <f t="shared" si="680"/>
        <v>0</v>
      </c>
      <c r="Z2739">
        <f t="shared" si="681"/>
        <v>0</v>
      </c>
      <c r="AA2739">
        <f t="shared" si="682"/>
        <v>0</v>
      </c>
      <c r="AB2739">
        <f t="shared" si="683"/>
        <v>1</v>
      </c>
      <c r="AC2739">
        <f t="shared" si="684"/>
        <v>0</v>
      </c>
      <c r="AD2739">
        <f t="shared" si="685"/>
        <v>0</v>
      </c>
      <c r="AE2739">
        <f t="shared" si="686"/>
        <v>0</v>
      </c>
      <c r="AF2739">
        <f t="shared" si="687"/>
        <v>0</v>
      </c>
    </row>
    <row r="2740" spans="1:32" ht="45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672"/>
        <v>1.4794</v>
      </c>
      <c r="P2740" s="8">
        <f t="shared" si="673"/>
        <v>493.13333333333333</v>
      </c>
      <c r="Q2740" t="s">
        <v>8319</v>
      </c>
      <c r="R2740" t="s">
        <v>8349</v>
      </c>
      <c r="S2740" s="12">
        <f t="shared" si="674"/>
        <v>42679.768564814818</v>
      </c>
      <c r="T2740" s="12">
        <f t="shared" si="675"/>
        <v>42619.768564814818</v>
      </c>
      <c r="U2740">
        <f t="shared" si="676"/>
        <v>0</v>
      </c>
      <c r="V2740">
        <f t="shared" si="677"/>
        <v>0</v>
      </c>
      <c r="W2740">
        <f t="shared" si="678"/>
        <v>1</v>
      </c>
      <c r="X2740">
        <f t="shared" si="679"/>
        <v>0</v>
      </c>
      <c r="Y2740">
        <f t="shared" si="680"/>
        <v>0</v>
      </c>
      <c r="Z2740">
        <f t="shared" si="681"/>
        <v>0</v>
      </c>
      <c r="AA2740">
        <f t="shared" si="682"/>
        <v>0</v>
      </c>
      <c r="AB2740">
        <f t="shared" si="683"/>
        <v>0</v>
      </c>
      <c r="AC2740">
        <f t="shared" si="684"/>
        <v>0</v>
      </c>
      <c r="AD2740">
        <f t="shared" si="685"/>
        <v>0</v>
      </c>
      <c r="AE2740">
        <f t="shared" si="686"/>
        <v>0</v>
      </c>
      <c r="AF2740">
        <f t="shared" si="687"/>
        <v>0</v>
      </c>
    </row>
    <row r="2741" spans="1:32" ht="60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672"/>
        <v>3.8409090909090908</v>
      </c>
      <c r="P2741" s="8">
        <f t="shared" si="673"/>
        <v>22.120418848167539</v>
      </c>
      <c r="Q2741" t="s">
        <v>8319</v>
      </c>
      <c r="R2741" t="s">
        <v>8349</v>
      </c>
      <c r="S2741" s="12">
        <f t="shared" si="674"/>
        <v>41764.512928240743</v>
      </c>
      <c r="T2741" s="12">
        <f t="shared" si="675"/>
        <v>41719.512928240743</v>
      </c>
      <c r="U2741">
        <f t="shared" si="676"/>
        <v>0</v>
      </c>
      <c r="V2741">
        <f t="shared" si="677"/>
        <v>1</v>
      </c>
      <c r="W2741">
        <f t="shared" si="678"/>
        <v>0</v>
      </c>
      <c r="X2741">
        <f t="shared" si="679"/>
        <v>0</v>
      </c>
      <c r="Y2741">
        <f t="shared" si="680"/>
        <v>0</v>
      </c>
      <c r="Z2741">
        <f t="shared" si="681"/>
        <v>0</v>
      </c>
      <c r="AA2741">
        <f t="shared" si="682"/>
        <v>0</v>
      </c>
      <c r="AB2741">
        <f t="shared" si="683"/>
        <v>0</v>
      </c>
      <c r="AC2741">
        <f t="shared" si="684"/>
        <v>0</v>
      </c>
      <c r="AD2741">
        <f t="shared" si="685"/>
        <v>0</v>
      </c>
      <c r="AE2741">
        <f t="shared" si="686"/>
        <v>0</v>
      </c>
      <c r="AF2741">
        <f t="shared" si="687"/>
        <v>0</v>
      </c>
    </row>
    <row r="2742" spans="1:32" ht="45" x14ac:dyDescent="0.25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672"/>
        <v>1.0333333333333334</v>
      </c>
      <c r="P2742" s="8">
        <f t="shared" si="673"/>
        <v>18.235294117647058</v>
      </c>
      <c r="Q2742" t="s">
        <v>8319</v>
      </c>
      <c r="R2742" t="s">
        <v>8349</v>
      </c>
      <c r="S2742" s="12">
        <f t="shared" si="674"/>
        <v>42074.61518518519</v>
      </c>
      <c r="T2742" s="12">
        <f t="shared" si="675"/>
        <v>42044.656851851847</v>
      </c>
      <c r="U2742">
        <f t="shared" si="676"/>
        <v>1</v>
      </c>
      <c r="V2742">
        <f t="shared" si="677"/>
        <v>0</v>
      </c>
      <c r="W2742">
        <f t="shared" si="678"/>
        <v>0</v>
      </c>
      <c r="X2742">
        <f t="shared" si="679"/>
        <v>0</v>
      </c>
      <c r="Y2742">
        <f t="shared" si="680"/>
        <v>0</v>
      </c>
      <c r="Z2742">
        <f t="shared" si="681"/>
        <v>0</v>
      </c>
      <c r="AA2742">
        <f t="shared" si="682"/>
        <v>0</v>
      </c>
      <c r="AB2742">
        <f t="shared" si="683"/>
        <v>0</v>
      </c>
      <c r="AC2742">
        <f t="shared" si="684"/>
        <v>0</v>
      </c>
      <c r="AD2742">
        <f t="shared" si="685"/>
        <v>0</v>
      </c>
      <c r="AE2742">
        <f t="shared" si="686"/>
        <v>0</v>
      </c>
      <c r="AF2742">
        <f t="shared" si="687"/>
        <v>0</v>
      </c>
    </row>
    <row r="2743" spans="1:32" ht="30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672"/>
        <v>4.3750000000000004E-3</v>
      </c>
      <c r="P2743" s="8">
        <f t="shared" si="673"/>
        <v>8.75</v>
      </c>
      <c r="Q2743" t="s">
        <v>8322</v>
      </c>
      <c r="R2743" t="s">
        <v>8358</v>
      </c>
      <c r="S2743" s="12">
        <f t="shared" si="674"/>
        <v>41931.713194444441</v>
      </c>
      <c r="T2743" s="12">
        <f t="shared" si="675"/>
        <v>41911.282430555555</v>
      </c>
      <c r="U2743">
        <f t="shared" si="676"/>
        <v>0</v>
      </c>
      <c r="V2743">
        <f t="shared" si="677"/>
        <v>0</v>
      </c>
      <c r="W2743">
        <f t="shared" si="678"/>
        <v>1</v>
      </c>
      <c r="X2743">
        <f t="shared" si="679"/>
        <v>0</v>
      </c>
      <c r="Y2743">
        <f t="shared" si="680"/>
        <v>0</v>
      </c>
      <c r="Z2743">
        <f t="shared" si="681"/>
        <v>0</v>
      </c>
      <c r="AA2743">
        <f t="shared" si="682"/>
        <v>0</v>
      </c>
      <c r="AB2743">
        <f t="shared" si="683"/>
        <v>0</v>
      </c>
      <c r="AC2743">
        <f t="shared" si="684"/>
        <v>0</v>
      </c>
      <c r="AD2743">
        <f t="shared" si="685"/>
        <v>0</v>
      </c>
      <c r="AE2743">
        <f t="shared" si="686"/>
        <v>0</v>
      </c>
      <c r="AF2743">
        <f t="shared" si="687"/>
        <v>0</v>
      </c>
    </row>
    <row r="2744" spans="1:32" ht="45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672"/>
        <v>0.29239999999999999</v>
      </c>
      <c r="P2744" s="8">
        <f t="shared" si="673"/>
        <v>40.611111111111114</v>
      </c>
      <c r="Q2744" t="s">
        <v>8322</v>
      </c>
      <c r="R2744" t="s">
        <v>8358</v>
      </c>
      <c r="S2744" s="12">
        <f t="shared" si="674"/>
        <v>41044.344756944447</v>
      </c>
      <c r="T2744" s="12">
        <f t="shared" si="675"/>
        <v>41030.344756944447</v>
      </c>
      <c r="U2744">
        <f t="shared" si="676"/>
        <v>0</v>
      </c>
      <c r="V2744">
        <f t="shared" si="677"/>
        <v>1</v>
      </c>
      <c r="W2744">
        <f t="shared" si="678"/>
        <v>0</v>
      </c>
      <c r="X2744">
        <f t="shared" si="679"/>
        <v>0</v>
      </c>
      <c r="Y2744">
        <f t="shared" si="680"/>
        <v>0</v>
      </c>
      <c r="Z2744">
        <f t="shared" si="681"/>
        <v>0</v>
      </c>
      <c r="AA2744">
        <f t="shared" si="682"/>
        <v>0</v>
      </c>
      <c r="AB2744">
        <f t="shared" si="683"/>
        <v>0</v>
      </c>
      <c r="AC2744">
        <f t="shared" si="684"/>
        <v>0</v>
      </c>
      <c r="AD2744">
        <f t="shared" si="685"/>
        <v>0</v>
      </c>
      <c r="AE2744">
        <f t="shared" si="686"/>
        <v>0</v>
      </c>
      <c r="AF2744">
        <f t="shared" si="687"/>
        <v>0</v>
      </c>
    </row>
    <row r="2745" spans="1:32" ht="60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672"/>
        <v>0</v>
      </c>
      <c r="P2745" s="8" t="e">
        <f t="shared" si="673"/>
        <v>#DIV/0!</v>
      </c>
      <c r="Q2745" t="s">
        <v>8322</v>
      </c>
      <c r="R2745" t="s">
        <v>8358</v>
      </c>
      <c r="S2745" s="12">
        <f t="shared" si="674"/>
        <v>42661.953784722224</v>
      </c>
      <c r="T2745" s="12">
        <f t="shared" si="675"/>
        <v>42631.953784722224</v>
      </c>
      <c r="U2745">
        <f t="shared" si="676"/>
        <v>0</v>
      </c>
      <c r="V2745">
        <f t="shared" si="677"/>
        <v>0</v>
      </c>
      <c r="W2745">
        <f t="shared" si="678"/>
        <v>1</v>
      </c>
      <c r="X2745">
        <f t="shared" si="679"/>
        <v>0</v>
      </c>
      <c r="Y2745">
        <f t="shared" si="680"/>
        <v>0</v>
      </c>
      <c r="Z2745">
        <f t="shared" si="681"/>
        <v>0</v>
      </c>
      <c r="AA2745">
        <f t="shared" si="682"/>
        <v>0</v>
      </c>
      <c r="AB2745">
        <f t="shared" si="683"/>
        <v>0</v>
      </c>
      <c r="AC2745">
        <f t="shared" si="684"/>
        <v>0</v>
      </c>
      <c r="AD2745">
        <f t="shared" si="685"/>
        <v>0</v>
      </c>
      <c r="AE2745">
        <f t="shared" si="686"/>
        <v>0</v>
      </c>
      <c r="AF2745">
        <f t="shared" si="687"/>
        <v>0</v>
      </c>
    </row>
    <row r="2746" spans="1:32" ht="60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672"/>
        <v>5.2187499999999998E-2</v>
      </c>
      <c r="P2746" s="8">
        <f t="shared" si="673"/>
        <v>37.954545454545453</v>
      </c>
      <c r="Q2746" t="s">
        <v>8322</v>
      </c>
      <c r="R2746" t="s">
        <v>8358</v>
      </c>
      <c r="S2746" s="12">
        <f t="shared" si="674"/>
        <v>40967.687476851854</v>
      </c>
      <c r="T2746" s="12">
        <f t="shared" si="675"/>
        <v>40937.687476851854</v>
      </c>
      <c r="U2746">
        <f t="shared" si="676"/>
        <v>0</v>
      </c>
      <c r="V2746">
        <f t="shared" si="677"/>
        <v>0</v>
      </c>
      <c r="W2746">
        <f t="shared" si="678"/>
        <v>0</v>
      </c>
      <c r="X2746">
        <f t="shared" si="679"/>
        <v>0</v>
      </c>
      <c r="Y2746">
        <f t="shared" si="680"/>
        <v>1</v>
      </c>
      <c r="Z2746">
        <f t="shared" si="681"/>
        <v>0</v>
      </c>
      <c r="AA2746">
        <f t="shared" si="682"/>
        <v>0</v>
      </c>
      <c r="AB2746">
        <f t="shared" si="683"/>
        <v>0</v>
      </c>
      <c r="AC2746">
        <f t="shared" si="684"/>
        <v>0</v>
      </c>
      <c r="AD2746">
        <f t="shared" si="685"/>
        <v>0</v>
      </c>
      <c r="AE2746">
        <f t="shared" si="686"/>
        <v>0</v>
      </c>
      <c r="AF2746">
        <f t="shared" si="687"/>
        <v>0</v>
      </c>
    </row>
    <row r="2747" spans="1:32" ht="60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672"/>
        <v>0.21887499999999999</v>
      </c>
      <c r="P2747" s="8">
        <f t="shared" si="673"/>
        <v>35.734693877551024</v>
      </c>
      <c r="Q2747" t="s">
        <v>8322</v>
      </c>
      <c r="R2747" t="s">
        <v>8358</v>
      </c>
      <c r="S2747" s="12">
        <f t="shared" si="674"/>
        <v>41104.613055555557</v>
      </c>
      <c r="T2747" s="12">
        <f t="shared" si="675"/>
        <v>41044.613055555557</v>
      </c>
      <c r="U2747">
        <f t="shared" si="676"/>
        <v>0</v>
      </c>
      <c r="V2747">
        <f t="shared" si="677"/>
        <v>0</v>
      </c>
      <c r="W2747">
        <f t="shared" si="678"/>
        <v>1</v>
      </c>
      <c r="X2747">
        <f t="shared" si="679"/>
        <v>0</v>
      </c>
      <c r="Y2747">
        <f t="shared" si="680"/>
        <v>0</v>
      </c>
      <c r="Z2747">
        <f t="shared" si="681"/>
        <v>0</v>
      </c>
      <c r="AA2747">
        <f t="shared" si="682"/>
        <v>0</v>
      </c>
      <c r="AB2747">
        <f t="shared" si="683"/>
        <v>0</v>
      </c>
      <c r="AC2747">
        <f t="shared" si="684"/>
        <v>0</v>
      </c>
      <c r="AD2747">
        <f t="shared" si="685"/>
        <v>0</v>
      </c>
      <c r="AE2747">
        <f t="shared" si="686"/>
        <v>0</v>
      </c>
      <c r="AF2747">
        <f t="shared" si="687"/>
        <v>0</v>
      </c>
    </row>
    <row r="2748" spans="1:32" ht="60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672"/>
        <v>0.26700000000000002</v>
      </c>
      <c r="P2748" s="8">
        <f t="shared" si="673"/>
        <v>42.157894736842103</v>
      </c>
      <c r="Q2748" t="s">
        <v>8322</v>
      </c>
      <c r="R2748" t="s">
        <v>8358</v>
      </c>
      <c r="S2748" s="12">
        <f t="shared" si="674"/>
        <v>41880.406377314815</v>
      </c>
      <c r="T2748" s="12">
        <f t="shared" si="675"/>
        <v>41850.406377314815</v>
      </c>
      <c r="U2748">
        <f t="shared" si="676"/>
        <v>0</v>
      </c>
      <c r="V2748">
        <f t="shared" si="677"/>
        <v>1</v>
      </c>
      <c r="W2748">
        <f t="shared" si="678"/>
        <v>0</v>
      </c>
      <c r="X2748">
        <f t="shared" si="679"/>
        <v>0</v>
      </c>
      <c r="Y2748">
        <f t="shared" si="680"/>
        <v>0</v>
      </c>
      <c r="Z2748">
        <f t="shared" si="681"/>
        <v>0</v>
      </c>
      <c r="AA2748">
        <f t="shared" si="682"/>
        <v>0</v>
      </c>
      <c r="AB2748">
        <f t="shared" si="683"/>
        <v>0</v>
      </c>
      <c r="AC2748">
        <f t="shared" si="684"/>
        <v>0</v>
      </c>
      <c r="AD2748">
        <f t="shared" si="685"/>
        <v>0</v>
      </c>
      <c r="AE2748">
        <f t="shared" si="686"/>
        <v>0</v>
      </c>
      <c r="AF2748">
        <f t="shared" si="687"/>
        <v>0</v>
      </c>
    </row>
    <row r="2749" spans="1:32" ht="45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672"/>
        <v>0.28000000000000003</v>
      </c>
      <c r="P2749" s="8">
        <f t="shared" si="673"/>
        <v>35</v>
      </c>
      <c r="Q2749" t="s">
        <v>8322</v>
      </c>
      <c r="R2749" t="s">
        <v>8358</v>
      </c>
      <c r="S2749" s="12">
        <f t="shared" si="674"/>
        <v>41075.756944444445</v>
      </c>
      <c r="T2749" s="12">
        <f t="shared" si="675"/>
        <v>41044.273113425923</v>
      </c>
      <c r="U2749">
        <f t="shared" si="676"/>
        <v>1</v>
      </c>
      <c r="V2749">
        <f t="shared" si="677"/>
        <v>0</v>
      </c>
      <c r="W2749">
        <f t="shared" si="678"/>
        <v>0</v>
      </c>
      <c r="X2749">
        <f t="shared" si="679"/>
        <v>0</v>
      </c>
      <c r="Y2749">
        <f t="shared" si="680"/>
        <v>0</v>
      </c>
      <c r="Z2749">
        <f t="shared" si="681"/>
        <v>0</v>
      </c>
      <c r="AA2749">
        <f t="shared" si="682"/>
        <v>0</v>
      </c>
      <c r="AB2749">
        <f t="shared" si="683"/>
        <v>0</v>
      </c>
      <c r="AC2749">
        <f t="shared" si="684"/>
        <v>0</v>
      </c>
      <c r="AD2749">
        <f t="shared" si="685"/>
        <v>0</v>
      </c>
      <c r="AE2749">
        <f t="shared" si="686"/>
        <v>0</v>
      </c>
      <c r="AF2749">
        <f t="shared" si="687"/>
        <v>0</v>
      </c>
    </row>
    <row r="2750" spans="1:32" ht="45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672"/>
        <v>1.06E-2</v>
      </c>
      <c r="P2750" s="8">
        <f t="shared" si="673"/>
        <v>13.25</v>
      </c>
      <c r="Q2750" t="s">
        <v>8322</v>
      </c>
      <c r="R2750" t="s">
        <v>8358</v>
      </c>
      <c r="S2750" s="12">
        <f t="shared" si="674"/>
        <v>42615.3356712963</v>
      </c>
      <c r="T2750" s="12">
        <f t="shared" si="675"/>
        <v>42585.3356712963</v>
      </c>
      <c r="U2750">
        <f t="shared" si="676"/>
        <v>0</v>
      </c>
      <c r="V2750">
        <f t="shared" si="677"/>
        <v>0</v>
      </c>
      <c r="W2750">
        <f t="shared" si="678"/>
        <v>1</v>
      </c>
      <c r="X2750">
        <f t="shared" si="679"/>
        <v>0</v>
      </c>
      <c r="Y2750">
        <f t="shared" si="680"/>
        <v>0</v>
      </c>
      <c r="Z2750">
        <f t="shared" si="681"/>
        <v>0</v>
      </c>
      <c r="AA2750">
        <f t="shared" si="682"/>
        <v>0</v>
      </c>
      <c r="AB2750">
        <f t="shared" si="683"/>
        <v>0</v>
      </c>
      <c r="AC2750">
        <f t="shared" si="684"/>
        <v>0</v>
      </c>
      <c r="AD2750">
        <f t="shared" si="685"/>
        <v>0</v>
      </c>
      <c r="AE2750">
        <f t="shared" si="686"/>
        <v>0</v>
      </c>
      <c r="AF2750">
        <f t="shared" si="687"/>
        <v>0</v>
      </c>
    </row>
    <row r="2751" spans="1:32" ht="30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672"/>
        <v>1.0999999999999999E-2</v>
      </c>
      <c r="P2751" s="8">
        <f t="shared" si="673"/>
        <v>55</v>
      </c>
      <c r="Q2751" t="s">
        <v>8322</v>
      </c>
      <c r="R2751" t="s">
        <v>8358</v>
      </c>
      <c r="S2751" s="12">
        <f t="shared" si="674"/>
        <v>42098.382372685184</v>
      </c>
      <c r="T2751" s="12">
        <f t="shared" si="675"/>
        <v>42068.424039351856</v>
      </c>
      <c r="U2751">
        <f t="shared" si="676"/>
        <v>0</v>
      </c>
      <c r="V2751">
        <f t="shared" si="677"/>
        <v>0</v>
      </c>
      <c r="W2751">
        <f t="shared" si="678"/>
        <v>0</v>
      </c>
      <c r="X2751">
        <f t="shared" si="679"/>
        <v>1</v>
      </c>
      <c r="Y2751">
        <f t="shared" si="680"/>
        <v>0</v>
      </c>
      <c r="Z2751">
        <f t="shared" si="681"/>
        <v>0</v>
      </c>
      <c r="AA2751">
        <f t="shared" si="682"/>
        <v>0</v>
      </c>
      <c r="AB2751">
        <f t="shared" si="683"/>
        <v>0</v>
      </c>
      <c r="AC2751">
        <f t="shared" si="684"/>
        <v>0</v>
      </c>
      <c r="AD2751">
        <f t="shared" si="685"/>
        <v>0</v>
      </c>
      <c r="AE2751">
        <f t="shared" si="686"/>
        <v>0</v>
      </c>
      <c r="AF2751">
        <f t="shared" si="687"/>
        <v>0</v>
      </c>
    </row>
    <row r="2752" spans="1:32" ht="45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672"/>
        <v>0</v>
      </c>
      <c r="P2752" s="8" t="e">
        <f t="shared" si="673"/>
        <v>#DIV/0!</v>
      </c>
      <c r="Q2752" t="s">
        <v>8322</v>
      </c>
      <c r="R2752" t="s">
        <v>8358</v>
      </c>
      <c r="S2752" s="12">
        <f t="shared" si="674"/>
        <v>41090.458333333336</v>
      </c>
      <c r="T2752" s="12">
        <f t="shared" si="675"/>
        <v>41078.524826388893</v>
      </c>
      <c r="U2752">
        <f t="shared" si="676"/>
        <v>0</v>
      </c>
      <c r="V2752">
        <f t="shared" si="677"/>
        <v>1</v>
      </c>
      <c r="W2752">
        <f t="shared" si="678"/>
        <v>0</v>
      </c>
      <c r="X2752">
        <f t="shared" si="679"/>
        <v>0</v>
      </c>
      <c r="Y2752">
        <f t="shared" si="680"/>
        <v>0</v>
      </c>
      <c r="Z2752">
        <f t="shared" si="681"/>
        <v>0</v>
      </c>
      <c r="AA2752">
        <f t="shared" si="682"/>
        <v>0</v>
      </c>
      <c r="AB2752">
        <f t="shared" si="683"/>
        <v>0</v>
      </c>
      <c r="AC2752">
        <f t="shared" si="684"/>
        <v>0</v>
      </c>
      <c r="AD2752">
        <f t="shared" si="685"/>
        <v>0</v>
      </c>
      <c r="AE2752">
        <f t="shared" si="686"/>
        <v>0</v>
      </c>
      <c r="AF2752">
        <f t="shared" si="687"/>
        <v>0</v>
      </c>
    </row>
    <row r="2753" spans="1:32" ht="60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672"/>
        <v>0</v>
      </c>
      <c r="P2753" s="8" t="e">
        <f t="shared" si="673"/>
        <v>#DIV/0!</v>
      </c>
      <c r="Q2753" t="s">
        <v>8322</v>
      </c>
      <c r="R2753" t="s">
        <v>8358</v>
      </c>
      <c r="S2753" s="12">
        <f t="shared" si="674"/>
        <v>41807.512060185181</v>
      </c>
      <c r="T2753" s="12">
        <f t="shared" si="675"/>
        <v>41747.512060185181</v>
      </c>
      <c r="U2753">
        <f t="shared" si="676"/>
        <v>0</v>
      </c>
      <c r="V2753">
        <f t="shared" si="677"/>
        <v>1</v>
      </c>
      <c r="W2753">
        <f t="shared" si="678"/>
        <v>0</v>
      </c>
      <c r="X2753">
        <f t="shared" si="679"/>
        <v>0</v>
      </c>
      <c r="Y2753">
        <f t="shared" si="680"/>
        <v>0</v>
      </c>
      <c r="Z2753">
        <f t="shared" si="681"/>
        <v>0</v>
      </c>
      <c r="AA2753">
        <f t="shared" si="682"/>
        <v>0</v>
      </c>
      <c r="AB2753">
        <f t="shared" si="683"/>
        <v>0</v>
      </c>
      <c r="AC2753">
        <f t="shared" si="684"/>
        <v>0</v>
      </c>
      <c r="AD2753">
        <f t="shared" si="685"/>
        <v>0</v>
      </c>
      <c r="AE2753">
        <f t="shared" si="686"/>
        <v>0</v>
      </c>
      <c r="AF2753">
        <f t="shared" si="687"/>
        <v>0</v>
      </c>
    </row>
    <row r="2754" spans="1:32" ht="60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672"/>
        <v>0.11458333333333333</v>
      </c>
      <c r="P2754" s="8">
        <f t="shared" si="673"/>
        <v>39.285714285714285</v>
      </c>
      <c r="Q2754" t="s">
        <v>8322</v>
      </c>
      <c r="R2754" t="s">
        <v>8358</v>
      </c>
      <c r="S2754" s="12">
        <f t="shared" si="674"/>
        <v>40895.390092592592</v>
      </c>
      <c r="T2754" s="12">
        <f t="shared" si="675"/>
        <v>40855.390092592592</v>
      </c>
      <c r="U2754">
        <f t="shared" si="676"/>
        <v>0</v>
      </c>
      <c r="V2754">
        <f t="shared" si="677"/>
        <v>1</v>
      </c>
      <c r="W2754">
        <f t="shared" si="678"/>
        <v>0</v>
      </c>
      <c r="X2754">
        <f t="shared" si="679"/>
        <v>0</v>
      </c>
      <c r="Y2754">
        <f t="shared" si="680"/>
        <v>0</v>
      </c>
      <c r="Z2754">
        <f t="shared" si="681"/>
        <v>0</v>
      </c>
      <c r="AA2754">
        <f t="shared" si="682"/>
        <v>0</v>
      </c>
      <c r="AB2754">
        <f t="shared" si="683"/>
        <v>0</v>
      </c>
      <c r="AC2754">
        <f t="shared" si="684"/>
        <v>0</v>
      </c>
      <c r="AD2754">
        <f t="shared" si="685"/>
        <v>0</v>
      </c>
      <c r="AE2754">
        <f t="shared" si="686"/>
        <v>0</v>
      </c>
      <c r="AF2754">
        <f t="shared" si="687"/>
        <v>0</v>
      </c>
    </row>
    <row r="2755" spans="1:32" ht="45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688">E2755/D2755</f>
        <v>0.19</v>
      </c>
      <c r="P2755" s="8">
        <f t="shared" ref="P2755:P2818" si="689">E2755/L2755</f>
        <v>47.5</v>
      </c>
      <c r="Q2755" t="s">
        <v>8322</v>
      </c>
      <c r="R2755" t="s">
        <v>8358</v>
      </c>
      <c r="S2755" s="12">
        <f t="shared" ref="S2755:S2818" si="690">(I2755/86400)+25569+(-9/24)</f>
        <v>41147.525729166664</v>
      </c>
      <c r="T2755" s="12">
        <f t="shared" ref="T2755:T2818" si="691">(J2755/86400)+25569+(-9/24)</f>
        <v>41117.525729166664</v>
      </c>
      <c r="U2755">
        <f t="shared" ref="U2755:U2818" si="692">COUNTIFS(D2755, "&gt;=0", D2755,"&lt;=1000")</f>
        <v>0</v>
      </c>
      <c r="V2755">
        <f t="shared" ref="V2755:V2818" si="693">COUNTIFS(D2755, "&gt;=1000", D2755,"&lt;=4999")</f>
        <v>1</v>
      </c>
      <c r="W2755">
        <f t="shared" ref="W2755:W2818" si="694">COUNTIFS(D2755, "&gt;=5000", D2755,"&lt;=9999")</f>
        <v>0</v>
      </c>
      <c r="X2755">
        <f t="shared" ref="X2755:X2818" si="695">COUNTIFS(D2755, "&gt;=10000", D2755,"&lt;=14999")</f>
        <v>0</v>
      </c>
      <c r="Y2755">
        <f t="shared" ref="Y2755:Y2818" si="696">COUNTIFS(D2755, "&gt;=15000", D2755,"&lt;=19999")</f>
        <v>0</v>
      </c>
      <c r="Z2755">
        <f t="shared" ref="Z2755:Z2818" si="697">COUNTIFS(D2755, "&gt;=20000", D2755,"&lt;=24999")</f>
        <v>0</v>
      </c>
      <c r="AA2755">
        <f t="shared" ref="AA2755:AA2818" si="698">COUNTIFS(D2755, "&gt;=25000", D2755,"&lt;=29999")</f>
        <v>0</v>
      </c>
      <c r="AB2755">
        <f t="shared" ref="AB2755:AB2818" si="699">COUNTIFS(D2755, "&gt;=30000", D2755,"&lt;=34999")</f>
        <v>0</v>
      </c>
      <c r="AC2755">
        <f t="shared" ref="AC2755:AC2818" si="700">COUNTIFS(D2755, "&gt;=35000", D2755,"&lt;=39999")</f>
        <v>0</v>
      </c>
      <c r="AD2755">
        <f t="shared" ref="AD2755:AD2818" si="701">COUNTIFS(D2755, "&gt;=40000", D2755,"&lt;=44999")</f>
        <v>0</v>
      </c>
      <c r="AE2755">
        <f t="shared" ref="AE2755:AE2818" si="702">COUNTIFS(D2755, "&gt;=45000", D2755,"&lt;=49999")</f>
        <v>0</v>
      </c>
      <c r="AF2755">
        <f t="shared" ref="AF2755:AF2818" si="703">COUNTIFS(D2755, "&gt;=50000")</f>
        <v>0</v>
      </c>
    </row>
    <row r="2756" spans="1:32" ht="45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688"/>
        <v>0</v>
      </c>
      <c r="P2756" s="8" t="e">
        <f t="shared" si="689"/>
        <v>#DIV/0!</v>
      </c>
      <c r="Q2756" t="s">
        <v>8322</v>
      </c>
      <c r="R2756" t="s">
        <v>8358</v>
      </c>
      <c r="S2756" s="12">
        <f t="shared" si="690"/>
        <v>41893.261006944442</v>
      </c>
      <c r="T2756" s="12">
        <f t="shared" si="691"/>
        <v>41863.261006944442</v>
      </c>
      <c r="U2756">
        <f t="shared" si="692"/>
        <v>0</v>
      </c>
      <c r="V2756">
        <f t="shared" si="693"/>
        <v>0</v>
      </c>
      <c r="W2756">
        <f t="shared" si="694"/>
        <v>0</v>
      </c>
      <c r="X2756">
        <f t="shared" si="695"/>
        <v>1</v>
      </c>
      <c r="Y2756">
        <f t="shared" si="696"/>
        <v>0</v>
      </c>
      <c r="Z2756">
        <f t="shared" si="697"/>
        <v>0</v>
      </c>
      <c r="AA2756">
        <f t="shared" si="698"/>
        <v>0</v>
      </c>
      <c r="AB2756">
        <f t="shared" si="699"/>
        <v>0</v>
      </c>
      <c r="AC2756">
        <f t="shared" si="700"/>
        <v>0</v>
      </c>
      <c r="AD2756">
        <f t="shared" si="701"/>
        <v>0</v>
      </c>
      <c r="AE2756">
        <f t="shared" si="702"/>
        <v>0</v>
      </c>
      <c r="AF2756">
        <f t="shared" si="703"/>
        <v>0</v>
      </c>
    </row>
    <row r="2757" spans="1:32" ht="45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688"/>
        <v>0.52</v>
      </c>
      <c r="P2757" s="8">
        <f t="shared" si="689"/>
        <v>17.333333333333332</v>
      </c>
      <c r="Q2757" t="s">
        <v>8322</v>
      </c>
      <c r="R2757" t="s">
        <v>8358</v>
      </c>
      <c r="S2757" s="12">
        <f t="shared" si="690"/>
        <v>42102.415821759263</v>
      </c>
      <c r="T2757" s="12">
        <f t="shared" si="691"/>
        <v>42072.415821759263</v>
      </c>
      <c r="U2757">
        <f t="shared" si="692"/>
        <v>1</v>
      </c>
      <c r="V2757">
        <f t="shared" si="693"/>
        <v>0</v>
      </c>
      <c r="W2757">
        <f t="shared" si="694"/>
        <v>0</v>
      </c>
      <c r="X2757">
        <f t="shared" si="695"/>
        <v>0</v>
      </c>
      <c r="Y2757">
        <f t="shared" si="696"/>
        <v>0</v>
      </c>
      <c r="Z2757">
        <f t="shared" si="697"/>
        <v>0</v>
      </c>
      <c r="AA2757">
        <f t="shared" si="698"/>
        <v>0</v>
      </c>
      <c r="AB2757">
        <f t="shared" si="699"/>
        <v>0</v>
      </c>
      <c r="AC2757">
        <f t="shared" si="700"/>
        <v>0</v>
      </c>
      <c r="AD2757">
        <f t="shared" si="701"/>
        <v>0</v>
      </c>
      <c r="AE2757">
        <f t="shared" si="702"/>
        <v>0</v>
      </c>
      <c r="AF2757">
        <f t="shared" si="703"/>
        <v>0</v>
      </c>
    </row>
    <row r="2758" spans="1:32" ht="45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688"/>
        <v>0.1048</v>
      </c>
      <c r="P2758" s="8">
        <f t="shared" si="689"/>
        <v>31.757575757575758</v>
      </c>
      <c r="Q2758" t="s">
        <v>8322</v>
      </c>
      <c r="R2758" t="s">
        <v>8358</v>
      </c>
      <c r="S2758" s="12">
        <f t="shared" si="690"/>
        <v>41650.525474537033</v>
      </c>
      <c r="T2758" s="12">
        <f t="shared" si="691"/>
        <v>41620.525474537033</v>
      </c>
      <c r="U2758">
        <f t="shared" si="692"/>
        <v>0</v>
      </c>
      <c r="V2758">
        <f t="shared" si="693"/>
        <v>0</v>
      </c>
      <c r="W2758">
        <f t="shared" si="694"/>
        <v>0</v>
      </c>
      <c r="X2758">
        <f t="shared" si="695"/>
        <v>1</v>
      </c>
      <c r="Y2758">
        <f t="shared" si="696"/>
        <v>0</v>
      </c>
      <c r="Z2758">
        <f t="shared" si="697"/>
        <v>0</v>
      </c>
      <c r="AA2758">
        <f t="shared" si="698"/>
        <v>0</v>
      </c>
      <c r="AB2758">
        <f t="shared" si="699"/>
        <v>0</v>
      </c>
      <c r="AC2758">
        <f t="shared" si="700"/>
        <v>0</v>
      </c>
      <c r="AD2758">
        <f t="shared" si="701"/>
        <v>0</v>
      </c>
      <c r="AE2758">
        <f t="shared" si="702"/>
        <v>0</v>
      </c>
      <c r="AF2758">
        <f t="shared" si="703"/>
        <v>0</v>
      </c>
    </row>
    <row r="2759" spans="1:32" ht="30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688"/>
        <v>6.6666666666666671E-3</v>
      </c>
      <c r="P2759" s="8">
        <f t="shared" si="689"/>
        <v>5</v>
      </c>
      <c r="Q2759" t="s">
        <v>8322</v>
      </c>
      <c r="R2759" t="s">
        <v>8358</v>
      </c>
      <c r="S2759" s="12">
        <f t="shared" si="690"/>
        <v>42588.28162037037</v>
      </c>
      <c r="T2759" s="12">
        <f t="shared" si="691"/>
        <v>42573.28162037037</v>
      </c>
      <c r="U2759">
        <f t="shared" si="692"/>
        <v>0</v>
      </c>
      <c r="V2759">
        <f t="shared" si="693"/>
        <v>1</v>
      </c>
      <c r="W2759">
        <f t="shared" si="694"/>
        <v>0</v>
      </c>
      <c r="X2759">
        <f t="shared" si="695"/>
        <v>0</v>
      </c>
      <c r="Y2759">
        <f t="shared" si="696"/>
        <v>0</v>
      </c>
      <c r="Z2759">
        <f t="shared" si="697"/>
        <v>0</v>
      </c>
      <c r="AA2759">
        <f t="shared" si="698"/>
        <v>0</v>
      </c>
      <c r="AB2759">
        <f t="shared" si="699"/>
        <v>0</v>
      </c>
      <c r="AC2759">
        <f t="shared" si="700"/>
        <v>0</v>
      </c>
      <c r="AD2759">
        <f t="shared" si="701"/>
        <v>0</v>
      </c>
      <c r="AE2759">
        <f t="shared" si="702"/>
        <v>0</v>
      </c>
      <c r="AF2759">
        <f t="shared" si="703"/>
        <v>0</v>
      </c>
    </row>
    <row r="2760" spans="1:32" ht="60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688"/>
        <v>0.11700000000000001</v>
      </c>
      <c r="P2760" s="8">
        <f t="shared" si="689"/>
        <v>39</v>
      </c>
      <c r="Q2760" t="s">
        <v>8322</v>
      </c>
      <c r="R2760" t="s">
        <v>8358</v>
      </c>
      <c r="S2760" s="12">
        <f t="shared" si="690"/>
        <v>42653.066932870366</v>
      </c>
      <c r="T2760" s="12">
        <f t="shared" si="691"/>
        <v>42639.066932870366</v>
      </c>
      <c r="U2760">
        <f t="shared" si="692"/>
        <v>0</v>
      </c>
      <c r="V2760">
        <f t="shared" si="693"/>
        <v>1</v>
      </c>
      <c r="W2760">
        <f t="shared" si="694"/>
        <v>0</v>
      </c>
      <c r="X2760">
        <f t="shared" si="695"/>
        <v>0</v>
      </c>
      <c r="Y2760">
        <f t="shared" si="696"/>
        <v>0</v>
      </c>
      <c r="Z2760">
        <f t="shared" si="697"/>
        <v>0</v>
      </c>
      <c r="AA2760">
        <f t="shared" si="698"/>
        <v>0</v>
      </c>
      <c r="AB2760">
        <f t="shared" si="699"/>
        <v>0</v>
      </c>
      <c r="AC2760">
        <f t="shared" si="700"/>
        <v>0</v>
      </c>
      <c r="AD2760">
        <f t="shared" si="701"/>
        <v>0</v>
      </c>
      <c r="AE2760">
        <f t="shared" si="702"/>
        <v>0</v>
      </c>
      <c r="AF2760">
        <f t="shared" si="703"/>
        <v>0</v>
      </c>
    </row>
    <row r="2761" spans="1:32" ht="60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688"/>
        <v>0.105</v>
      </c>
      <c r="P2761" s="8">
        <f t="shared" si="689"/>
        <v>52.5</v>
      </c>
      <c r="Q2761" t="s">
        <v>8322</v>
      </c>
      <c r="R2761" t="s">
        <v>8358</v>
      </c>
      <c r="S2761" s="12">
        <f t="shared" si="690"/>
        <v>42566.99150462963</v>
      </c>
      <c r="T2761" s="12">
        <f t="shared" si="691"/>
        <v>42523.99150462963</v>
      </c>
      <c r="U2761">
        <f t="shared" si="692"/>
        <v>1</v>
      </c>
      <c r="V2761">
        <f t="shared" si="693"/>
        <v>1</v>
      </c>
      <c r="W2761">
        <f t="shared" si="694"/>
        <v>0</v>
      </c>
      <c r="X2761">
        <f t="shared" si="695"/>
        <v>0</v>
      </c>
      <c r="Y2761">
        <f t="shared" si="696"/>
        <v>0</v>
      </c>
      <c r="Z2761">
        <f t="shared" si="697"/>
        <v>0</v>
      </c>
      <c r="AA2761">
        <f t="shared" si="698"/>
        <v>0</v>
      </c>
      <c r="AB2761">
        <f t="shared" si="699"/>
        <v>0</v>
      </c>
      <c r="AC2761">
        <f t="shared" si="700"/>
        <v>0</v>
      </c>
      <c r="AD2761">
        <f t="shared" si="701"/>
        <v>0</v>
      </c>
      <c r="AE2761">
        <f t="shared" si="702"/>
        <v>0</v>
      </c>
      <c r="AF2761">
        <f t="shared" si="703"/>
        <v>0</v>
      </c>
    </row>
    <row r="2762" spans="1:32" ht="60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688"/>
        <v>0</v>
      </c>
      <c r="P2762" s="8" t="e">
        <f t="shared" si="689"/>
        <v>#DIV/0!</v>
      </c>
      <c r="Q2762" t="s">
        <v>8322</v>
      </c>
      <c r="R2762" t="s">
        <v>8358</v>
      </c>
      <c r="S2762" s="12">
        <f t="shared" si="690"/>
        <v>41445.086319444446</v>
      </c>
      <c r="T2762" s="12">
        <f t="shared" si="691"/>
        <v>41415.086319444446</v>
      </c>
      <c r="U2762">
        <f t="shared" si="692"/>
        <v>0</v>
      </c>
      <c r="V2762">
        <f t="shared" si="693"/>
        <v>0</v>
      </c>
      <c r="W2762">
        <f t="shared" si="694"/>
        <v>1</v>
      </c>
      <c r="X2762">
        <f t="shared" si="695"/>
        <v>0</v>
      </c>
      <c r="Y2762">
        <f t="shared" si="696"/>
        <v>0</v>
      </c>
      <c r="Z2762">
        <f t="shared" si="697"/>
        <v>0</v>
      </c>
      <c r="AA2762">
        <f t="shared" si="698"/>
        <v>0</v>
      </c>
      <c r="AB2762">
        <f t="shared" si="699"/>
        <v>0</v>
      </c>
      <c r="AC2762">
        <f t="shared" si="700"/>
        <v>0</v>
      </c>
      <c r="AD2762">
        <f t="shared" si="701"/>
        <v>0</v>
      </c>
      <c r="AE2762">
        <f t="shared" si="702"/>
        <v>0</v>
      </c>
      <c r="AF2762">
        <f t="shared" si="703"/>
        <v>0</v>
      </c>
    </row>
    <row r="2763" spans="1:32" ht="30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688"/>
        <v>7.1999999999999998E-3</v>
      </c>
      <c r="P2763" s="8">
        <f t="shared" si="689"/>
        <v>9</v>
      </c>
      <c r="Q2763" t="s">
        <v>8322</v>
      </c>
      <c r="R2763" t="s">
        <v>8358</v>
      </c>
      <c r="S2763" s="12">
        <f t="shared" si="690"/>
        <v>41276.688576388886</v>
      </c>
      <c r="T2763" s="12">
        <f t="shared" si="691"/>
        <v>41246.688576388886</v>
      </c>
      <c r="U2763">
        <f t="shared" si="692"/>
        <v>0</v>
      </c>
      <c r="V2763">
        <f t="shared" si="693"/>
        <v>0</v>
      </c>
      <c r="W2763">
        <f t="shared" si="694"/>
        <v>1</v>
      </c>
      <c r="X2763">
        <f t="shared" si="695"/>
        <v>0</v>
      </c>
      <c r="Y2763">
        <f t="shared" si="696"/>
        <v>0</v>
      </c>
      <c r="Z2763">
        <f t="shared" si="697"/>
        <v>0</v>
      </c>
      <c r="AA2763">
        <f t="shared" si="698"/>
        <v>0</v>
      </c>
      <c r="AB2763">
        <f t="shared" si="699"/>
        <v>0</v>
      </c>
      <c r="AC2763">
        <f t="shared" si="700"/>
        <v>0</v>
      </c>
      <c r="AD2763">
        <f t="shared" si="701"/>
        <v>0</v>
      </c>
      <c r="AE2763">
        <f t="shared" si="702"/>
        <v>0</v>
      </c>
      <c r="AF2763">
        <f t="shared" si="703"/>
        <v>0</v>
      </c>
    </row>
    <row r="2764" spans="1:32" ht="45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688"/>
        <v>7.6923076923076927E-3</v>
      </c>
      <c r="P2764" s="8">
        <f t="shared" si="689"/>
        <v>25</v>
      </c>
      <c r="Q2764" t="s">
        <v>8322</v>
      </c>
      <c r="R2764" t="s">
        <v>8358</v>
      </c>
      <c r="S2764" s="12">
        <f t="shared" si="690"/>
        <v>40986.620312500003</v>
      </c>
      <c r="T2764" s="12">
        <f t="shared" si="691"/>
        <v>40926.661979166667</v>
      </c>
      <c r="U2764">
        <f t="shared" si="692"/>
        <v>0</v>
      </c>
      <c r="V2764">
        <f t="shared" si="693"/>
        <v>1</v>
      </c>
      <c r="W2764">
        <f t="shared" si="694"/>
        <v>0</v>
      </c>
      <c r="X2764">
        <f t="shared" si="695"/>
        <v>0</v>
      </c>
      <c r="Y2764">
        <f t="shared" si="696"/>
        <v>0</v>
      </c>
      <c r="Z2764">
        <f t="shared" si="697"/>
        <v>0</v>
      </c>
      <c r="AA2764">
        <f t="shared" si="698"/>
        <v>0</v>
      </c>
      <c r="AB2764">
        <f t="shared" si="699"/>
        <v>0</v>
      </c>
      <c r="AC2764">
        <f t="shared" si="700"/>
        <v>0</v>
      </c>
      <c r="AD2764">
        <f t="shared" si="701"/>
        <v>0</v>
      </c>
      <c r="AE2764">
        <f t="shared" si="702"/>
        <v>0</v>
      </c>
      <c r="AF2764">
        <f t="shared" si="703"/>
        <v>0</v>
      </c>
    </row>
    <row r="2765" spans="1:32" ht="30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688"/>
        <v>2.2842639593908631E-3</v>
      </c>
      <c r="P2765" s="8">
        <f t="shared" si="689"/>
        <v>30</v>
      </c>
      <c r="Q2765" t="s">
        <v>8322</v>
      </c>
      <c r="R2765" t="s">
        <v>8358</v>
      </c>
      <c r="S2765" s="12">
        <f t="shared" si="690"/>
        <v>41418.204675925925</v>
      </c>
      <c r="T2765" s="12">
        <f t="shared" si="691"/>
        <v>41373.204675925925</v>
      </c>
      <c r="U2765">
        <f t="shared" si="692"/>
        <v>0</v>
      </c>
      <c r="V2765">
        <f t="shared" si="693"/>
        <v>0</v>
      </c>
      <c r="W2765">
        <f t="shared" si="694"/>
        <v>0</v>
      </c>
      <c r="X2765">
        <f t="shared" si="695"/>
        <v>0</v>
      </c>
      <c r="Y2765">
        <f t="shared" si="696"/>
        <v>0</v>
      </c>
      <c r="Z2765">
        <f t="shared" si="697"/>
        <v>0</v>
      </c>
      <c r="AA2765">
        <f t="shared" si="698"/>
        <v>0</v>
      </c>
      <c r="AB2765">
        <f t="shared" si="699"/>
        <v>0</v>
      </c>
      <c r="AC2765">
        <f t="shared" si="700"/>
        <v>1</v>
      </c>
      <c r="AD2765">
        <f t="shared" si="701"/>
        <v>0</v>
      </c>
      <c r="AE2765">
        <f t="shared" si="702"/>
        <v>0</v>
      </c>
      <c r="AF2765">
        <f t="shared" si="703"/>
        <v>0</v>
      </c>
    </row>
    <row r="2766" spans="1:32" ht="60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688"/>
        <v>1.125E-2</v>
      </c>
      <c r="P2766" s="8">
        <f t="shared" si="689"/>
        <v>11.25</v>
      </c>
      <c r="Q2766" t="s">
        <v>8322</v>
      </c>
      <c r="R2766" t="s">
        <v>8358</v>
      </c>
      <c r="S2766" s="12">
        <f t="shared" si="690"/>
        <v>41059.416666666664</v>
      </c>
      <c r="T2766" s="12">
        <f t="shared" si="691"/>
        <v>41029.917025462964</v>
      </c>
      <c r="U2766">
        <f t="shared" si="692"/>
        <v>0</v>
      </c>
      <c r="V2766">
        <f t="shared" si="693"/>
        <v>1</v>
      </c>
      <c r="W2766">
        <f t="shared" si="694"/>
        <v>0</v>
      </c>
      <c r="X2766">
        <f t="shared" si="695"/>
        <v>0</v>
      </c>
      <c r="Y2766">
        <f t="shared" si="696"/>
        <v>0</v>
      </c>
      <c r="Z2766">
        <f t="shared" si="697"/>
        <v>0</v>
      </c>
      <c r="AA2766">
        <f t="shared" si="698"/>
        <v>0</v>
      </c>
      <c r="AB2766">
        <f t="shared" si="699"/>
        <v>0</v>
      </c>
      <c r="AC2766">
        <f t="shared" si="700"/>
        <v>0</v>
      </c>
      <c r="AD2766">
        <f t="shared" si="701"/>
        <v>0</v>
      </c>
      <c r="AE2766">
        <f t="shared" si="702"/>
        <v>0</v>
      </c>
      <c r="AF2766">
        <f t="shared" si="703"/>
        <v>0</v>
      </c>
    </row>
    <row r="2767" spans="1:32" ht="45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688"/>
        <v>0</v>
      </c>
      <c r="P2767" s="8" t="e">
        <f t="shared" si="689"/>
        <v>#DIV/0!</v>
      </c>
      <c r="Q2767" t="s">
        <v>8322</v>
      </c>
      <c r="R2767" t="s">
        <v>8358</v>
      </c>
      <c r="S2767" s="12">
        <f t="shared" si="690"/>
        <v>41210.204027777778</v>
      </c>
      <c r="T2767" s="12">
        <f t="shared" si="691"/>
        <v>41194.204027777778</v>
      </c>
      <c r="U2767">
        <f t="shared" si="692"/>
        <v>0</v>
      </c>
      <c r="V2767">
        <f t="shared" si="693"/>
        <v>1</v>
      </c>
      <c r="W2767">
        <f t="shared" si="694"/>
        <v>0</v>
      </c>
      <c r="X2767">
        <f t="shared" si="695"/>
        <v>0</v>
      </c>
      <c r="Y2767">
        <f t="shared" si="696"/>
        <v>0</v>
      </c>
      <c r="Z2767">
        <f t="shared" si="697"/>
        <v>0</v>
      </c>
      <c r="AA2767">
        <f t="shared" si="698"/>
        <v>0</v>
      </c>
      <c r="AB2767">
        <f t="shared" si="699"/>
        <v>0</v>
      </c>
      <c r="AC2767">
        <f t="shared" si="700"/>
        <v>0</v>
      </c>
      <c r="AD2767">
        <f t="shared" si="701"/>
        <v>0</v>
      </c>
      <c r="AE2767">
        <f t="shared" si="702"/>
        <v>0</v>
      </c>
      <c r="AF2767">
        <f t="shared" si="703"/>
        <v>0</v>
      </c>
    </row>
    <row r="2768" spans="1:32" ht="60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688"/>
        <v>0.02</v>
      </c>
      <c r="P2768" s="8">
        <f t="shared" si="689"/>
        <v>25</v>
      </c>
      <c r="Q2768" t="s">
        <v>8322</v>
      </c>
      <c r="R2768" t="s">
        <v>8358</v>
      </c>
      <c r="S2768" s="12">
        <f t="shared" si="690"/>
        <v>40766.293032407411</v>
      </c>
      <c r="T2768" s="12">
        <f t="shared" si="691"/>
        <v>40736.293032407411</v>
      </c>
      <c r="U2768">
        <f t="shared" si="692"/>
        <v>0</v>
      </c>
      <c r="V2768">
        <f t="shared" si="693"/>
        <v>0</v>
      </c>
      <c r="W2768">
        <f t="shared" si="694"/>
        <v>1</v>
      </c>
      <c r="X2768">
        <f t="shared" si="695"/>
        <v>0</v>
      </c>
      <c r="Y2768">
        <f t="shared" si="696"/>
        <v>0</v>
      </c>
      <c r="Z2768">
        <f t="shared" si="697"/>
        <v>0</v>
      </c>
      <c r="AA2768">
        <f t="shared" si="698"/>
        <v>0</v>
      </c>
      <c r="AB2768">
        <f t="shared" si="699"/>
        <v>0</v>
      </c>
      <c r="AC2768">
        <f t="shared" si="700"/>
        <v>0</v>
      </c>
      <c r="AD2768">
        <f t="shared" si="701"/>
        <v>0</v>
      </c>
      <c r="AE2768">
        <f t="shared" si="702"/>
        <v>0</v>
      </c>
      <c r="AF2768">
        <f t="shared" si="703"/>
        <v>0</v>
      </c>
    </row>
    <row r="2769" spans="1:32" ht="45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688"/>
        <v>8.5000000000000006E-3</v>
      </c>
      <c r="P2769" s="8">
        <f t="shared" si="689"/>
        <v>11.333333333333334</v>
      </c>
      <c r="Q2769" t="s">
        <v>8322</v>
      </c>
      <c r="R2769" t="s">
        <v>8358</v>
      </c>
      <c r="S2769" s="12">
        <f t="shared" si="690"/>
        <v>42232.583912037036</v>
      </c>
      <c r="T2769" s="12">
        <f t="shared" si="691"/>
        <v>42172.583912037036</v>
      </c>
      <c r="U2769">
        <f t="shared" si="692"/>
        <v>0</v>
      </c>
      <c r="V2769">
        <f t="shared" si="693"/>
        <v>1</v>
      </c>
      <c r="W2769">
        <f t="shared" si="694"/>
        <v>0</v>
      </c>
      <c r="X2769">
        <f t="shared" si="695"/>
        <v>0</v>
      </c>
      <c r="Y2769">
        <f t="shared" si="696"/>
        <v>0</v>
      </c>
      <c r="Z2769">
        <f t="shared" si="697"/>
        <v>0</v>
      </c>
      <c r="AA2769">
        <f t="shared" si="698"/>
        <v>0</v>
      </c>
      <c r="AB2769">
        <f t="shared" si="699"/>
        <v>0</v>
      </c>
      <c r="AC2769">
        <f t="shared" si="700"/>
        <v>0</v>
      </c>
      <c r="AD2769">
        <f t="shared" si="701"/>
        <v>0</v>
      </c>
      <c r="AE2769">
        <f t="shared" si="702"/>
        <v>0</v>
      </c>
      <c r="AF2769">
        <f t="shared" si="703"/>
        <v>0</v>
      </c>
    </row>
    <row r="2770" spans="1:32" ht="45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688"/>
        <v>0.14314285714285716</v>
      </c>
      <c r="P2770" s="8">
        <f t="shared" si="689"/>
        <v>29.470588235294116</v>
      </c>
      <c r="Q2770" t="s">
        <v>8322</v>
      </c>
      <c r="R2770" t="s">
        <v>8358</v>
      </c>
      <c r="S2770" s="12">
        <f t="shared" si="690"/>
        <v>40997.198182870372</v>
      </c>
      <c r="T2770" s="12">
        <f t="shared" si="691"/>
        <v>40967.239849537036</v>
      </c>
      <c r="U2770">
        <f t="shared" si="692"/>
        <v>0</v>
      </c>
      <c r="V2770">
        <f t="shared" si="693"/>
        <v>0</v>
      </c>
      <c r="W2770">
        <f t="shared" si="694"/>
        <v>1</v>
      </c>
      <c r="X2770">
        <f t="shared" si="695"/>
        <v>0</v>
      </c>
      <c r="Y2770">
        <f t="shared" si="696"/>
        <v>0</v>
      </c>
      <c r="Z2770">
        <f t="shared" si="697"/>
        <v>0</v>
      </c>
      <c r="AA2770">
        <f t="shared" si="698"/>
        <v>0</v>
      </c>
      <c r="AB2770">
        <f t="shared" si="699"/>
        <v>0</v>
      </c>
      <c r="AC2770">
        <f t="shared" si="700"/>
        <v>0</v>
      </c>
      <c r="AD2770">
        <f t="shared" si="701"/>
        <v>0</v>
      </c>
      <c r="AE2770">
        <f t="shared" si="702"/>
        <v>0</v>
      </c>
      <c r="AF2770">
        <f t="shared" si="703"/>
        <v>0</v>
      </c>
    </row>
    <row r="2771" spans="1:32" ht="45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688"/>
        <v>2.5000000000000001E-3</v>
      </c>
      <c r="P2771" s="8">
        <f t="shared" si="689"/>
        <v>1</v>
      </c>
      <c r="Q2771" t="s">
        <v>8322</v>
      </c>
      <c r="R2771" t="s">
        <v>8358</v>
      </c>
      <c r="S2771" s="12">
        <f t="shared" si="690"/>
        <v>41795.451273148152</v>
      </c>
      <c r="T2771" s="12">
        <f t="shared" si="691"/>
        <v>41745.451273148152</v>
      </c>
      <c r="U2771">
        <f t="shared" si="692"/>
        <v>1</v>
      </c>
      <c r="V2771">
        <f t="shared" si="693"/>
        <v>0</v>
      </c>
      <c r="W2771">
        <f t="shared" si="694"/>
        <v>0</v>
      </c>
      <c r="X2771">
        <f t="shared" si="695"/>
        <v>0</v>
      </c>
      <c r="Y2771">
        <f t="shared" si="696"/>
        <v>0</v>
      </c>
      <c r="Z2771">
        <f t="shared" si="697"/>
        <v>0</v>
      </c>
      <c r="AA2771">
        <f t="shared" si="698"/>
        <v>0</v>
      </c>
      <c r="AB2771">
        <f t="shared" si="699"/>
        <v>0</v>
      </c>
      <c r="AC2771">
        <f t="shared" si="700"/>
        <v>0</v>
      </c>
      <c r="AD2771">
        <f t="shared" si="701"/>
        <v>0</v>
      </c>
      <c r="AE2771">
        <f t="shared" si="702"/>
        <v>0</v>
      </c>
      <c r="AF2771">
        <f t="shared" si="703"/>
        <v>0</v>
      </c>
    </row>
    <row r="2772" spans="1:32" ht="60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688"/>
        <v>0.1041125</v>
      </c>
      <c r="P2772" s="8">
        <f t="shared" si="689"/>
        <v>63.098484848484851</v>
      </c>
      <c r="Q2772" t="s">
        <v>8322</v>
      </c>
      <c r="R2772" t="s">
        <v>8358</v>
      </c>
      <c r="S2772" s="12">
        <f t="shared" si="690"/>
        <v>41716.288541666669</v>
      </c>
      <c r="T2772" s="12">
        <f t="shared" si="691"/>
        <v>41686.330208333333</v>
      </c>
      <c r="U2772">
        <f t="shared" si="692"/>
        <v>0</v>
      </c>
      <c r="V2772">
        <f t="shared" si="693"/>
        <v>0</v>
      </c>
      <c r="W2772">
        <f t="shared" si="694"/>
        <v>0</v>
      </c>
      <c r="X2772">
        <f t="shared" si="695"/>
        <v>0</v>
      </c>
      <c r="Y2772">
        <f t="shared" si="696"/>
        <v>0</v>
      </c>
      <c r="Z2772">
        <f t="shared" si="697"/>
        <v>1</v>
      </c>
      <c r="AA2772">
        <f t="shared" si="698"/>
        <v>0</v>
      </c>
      <c r="AB2772">
        <f t="shared" si="699"/>
        <v>0</v>
      </c>
      <c r="AC2772">
        <f t="shared" si="700"/>
        <v>0</v>
      </c>
      <c r="AD2772">
        <f t="shared" si="701"/>
        <v>0</v>
      </c>
      <c r="AE2772">
        <f t="shared" si="702"/>
        <v>0</v>
      </c>
      <c r="AF2772">
        <f t="shared" si="703"/>
        <v>0</v>
      </c>
    </row>
    <row r="2773" spans="1:32" ht="60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688"/>
        <v>0</v>
      </c>
      <c r="P2773" s="8" t="e">
        <f t="shared" si="689"/>
        <v>#DIV/0!</v>
      </c>
      <c r="Q2773" t="s">
        <v>8322</v>
      </c>
      <c r="R2773" t="s">
        <v>8358</v>
      </c>
      <c r="S2773" s="12">
        <f t="shared" si="690"/>
        <v>41306.333333333336</v>
      </c>
      <c r="T2773" s="12">
        <f t="shared" si="691"/>
        <v>41257.156712962962</v>
      </c>
      <c r="U2773">
        <f t="shared" si="692"/>
        <v>0</v>
      </c>
      <c r="V2773">
        <f t="shared" si="693"/>
        <v>0</v>
      </c>
      <c r="W2773">
        <f t="shared" si="694"/>
        <v>0</v>
      </c>
      <c r="X2773">
        <f t="shared" si="695"/>
        <v>0</v>
      </c>
      <c r="Y2773">
        <f t="shared" si="696"/>
        <v>1</v>
      </c>
      <c r="Z2773">
        <f t="shared" si="697"/>
        <v>0</v>
      </c>
      <c r="AA2773">
        <f t="shared" si="698"/>
        <v>0</v>
      </c>
      <c r="AB2773">
        <f t="shared" si="699"/>
        <v>0</v>
      </c>
      <c r="AC2773">
        <f t="shared" si="700"/>
        <v>0</v>
      </c>
      <c r="AD2773">
        <f t="shared" si="701"/>
        <v>0</v>
      </c>
      <c r="AE2773">
        <f t="shared" si="702"/>
        <v>0</v>
      </c>
      <c r="AF2773">
        <f t="shared" si="703"/>
        <v>0</v>
      </c>
    </row>
    <row r="2774" spans="1:32" ht="45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688"/>
        <v>0</v>
      </c>
      <c r="P2774" s="8" t="e">
        <f t="shared" si="689"/>
        <v>#DIV/0!</v>
      </c>
      <c r="Q2774" t="s">
        <v>8322</v>
      </c>
      <c r="R2774" t="s">
        <v>8358</v>
      </c>
      <c r="S2774" s="12">
        <f t="shared" si="690"/>
        <v>41552.494143518517</v>
      </c>
      <c r="T2774" s="12">
        <f t="shared" si="691"/>
        <v>41537.494143518517</v>
      </c>
      <c r="U2774">
        <f t="shared" si="692"/>
        <v>0</v>
      </c>
      <c r="V2774">
        <f t="shared" si="693"/>
        <v>0</v>
      </c>
      <c r="W2774">
        <f t="shared" si="694"/>
        <v>1</v>
      </c>
      <c r="X2774">
        <f t="shared" si="695"/>
        <v>0</v>
      </c>
      <c r="Y2774">
        <f t="shared" si="696"/>
        <v>0</v>
      </c>
      <c r="Z2774">
        <f t="shared" si="697"/>
        <v>0</v>
      </c>
      <c r="AA2774">
        <f t="shared" si="698"/>
        <v>0</v>
      </c>
      <c r="AB2774">
        <f t="shared" si="699"/>
        <v>0</v>
      </c>
      <c r="AC2774">
        <f t="shared" si="700"/>
        <v>0</v>
      </c>
      <c r="AD2774">
        <f t="shared" si="701"/>
        <v>0</v>
      </c>
      <c r="AE2774">
        <f t="shared" si="702"/>
        <v>0</v>
      </c>
      <c r="AF2774">
        <f t="shared" si="703"/>
        <v>0</v>
      </c>
    </row>
    <row r="2775" spans="1:32" ht="45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688"/>
        <v>1.8867924528301887E-3</v>
      </c>
      <c r="P2775" s="8">
        <f t="shared" si="689"/>
        <v>1</v>
      </c>
      <c r="Q2775" t="s">
        <v>8322</v>
      </c>
      <c r="R2775" t="s">
        <v>8358</v>
      </c>
      <c r="S2775" s="12">
        <f t="shared" si="690"/>
        <v>42484.48982638889</v>
      </c>
      <c r="T2775" s="12">
        <f t="shared" si="691"/>
        <v>42474.48982638889</v>
      </c>
      <c r="U2775">
        <f t="shared" si="692"/>
        <v>1</v>
      </c>
      <c r="V2775">
        <f t="shared" si="693"/>
        <v>0</v>
      </c>
      <c r="W2775">
        <f t="shared" si="694"/>
        <v>0</v>
      </c>
      <c r="X2775">
        <f t="shared" si="695"/>
        <v>0</v>
      </c>
      <c r="Y2775">
        <f t="shared" si="696"/>
        <v>0</v>
      </c>
      <c r="Z2775">
        <f t="shared" si="697"/>
        <v>0</v>
      </c>
      <c r="AA2775">
        <f t="shared" si="698"/>
        <v>0</v>
      </c>
      <c r="AB2775">
        <f t="shared" si="699"/>
        <v>0</v>
      </c>
      <c r="AC2775">
        <f t="shared" si="700"/>
        <v>0</v>
      </c>
      <c r="AD2775">
        <f t="shared" si="701"/>
        <v>0</v>
      </c>
      <c r="AE2775">
        <f t="shared" si="702"/>
        <v>0</v>
      </c>
      <c r="AF2775">
        <f t="shared" si="703"/>
        <v>0</v>
      </c>
    </row>
    <row r="2776" spans="1:32" ht="60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688"/>
        <v>0.14249999999999999</v>
      </c>
      <c r="P2776" s="8">
        <f t="shared" si="689"/>
        <v>43.846153846153847</v>
      </c>
      <c r="Q2776" t="s">
        <v>8322</v>
      </c>
      <c r="R2776" t="s">
        <v>8358</v>
      </c>
      <c r="S2776" s="12">
        <f t="shared" si="690"/>
        <v>41340.751481481479</v>
      </c>
      <c r="T2776" s="12">
        <f t="shared" si="691"/>
        <v>41310.751481481479</v>
      </c>
      <c r="U2776">
        <f t="shared" si="692"/>
        <v>0</v>
      </c>
      <c r="V2776">
        <f t="shared" si="693"/>
        <v>1</v>
      </c>
      <c r="W2776">
        <f t="shared" si="694"/>
        <v>0</v>
      </c>
      <c r="X2776">
        <f t="shared" si="695"/>
        <v>0</v>
      </c>
      <c r="Y2776">
        <f t="shared" si="696"/>
        <v>0</v>
      </c>
      <c r="Z2776">
        <f t="shared" si="697"/>
        <v>0</v>
      </c>
      <c r="AA2776">
        <f t="shared" si="698"/>
        <v>0</v>
      </c>
      <c r="AB2776">
        <f t="shared" si="699"/>
        <v>0</v>
      </c>
      <c r="AC2776">
        <f t="shared" si="700"/>
        <v>0</v>
      </c>
      <c r="AD2776">
        <f t="shared" si="701"/>
        <v>0</v>
      </c>
      <c r="AE2776">
        <f t="shared" si="702"/>
        <v>0</v>
      </c>
      <c r="AF2776">
        <f t="shared" si="703"/>
        <v>0</v>
      </c>
    </row>
    <row r="2777" spans="1:32" ht="45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688"/>
        <v>0.03</v>
      </c>
      <c r="P2777" s="8">
        <f t="shared" si="689"/>
        <v>75</v>
      </c>
      <c r="Q2777" t="s">
        <v>8322</v>
      </c>
      <c r="R2777" t="s">
        <v>8358</v>
      </c>
      <c r="S2777" s="12">
        <f t="shared" si="690"/>
        <v>40892.638356481482</v>
      </c>
      <c r="T2777" s="12">
        <f t="shared" si="691"/>
        <v>40862.638356481482</v>
      </c>
      <c r="U2777">
        <f t="shared" si="692"/>
        <v>0</v>
      </c>
      <c r="V2777">
        <f t="shared" si="693"/>
        <v>0</v>
      </c>
      <c r="W2777">
        <f t="shared" si="694"/>
        <v>1</v>
      </c>
      <c r="X2777">
        <f t="shared" si="695"/>
        <v>0</v>
      </c>
      <c r="Y2777">
        <f t="shared" si="696"/>
        <v>0</v>
      </c>
      <c r="Z2777">
        <f t="shared" si="697"/>
        <v>0</v>
      </c>
      <c r="AA2777">
        <f t="shared" si="698"/>
        <v>0</v>
      </c>
      <c r="AB2777">
        <f t="shared" si="699"/>
        <v>0</v>
      </c>
      <c r="AC2777">
        <f t="shared" si="700"/>
        <v>0</v>
      </c>
      <c r="AD2777">
        <f t="shared" si="701"/>
        <v>0</v>
      </c>
      <c r="AE2777">
        <f t="shared" si="702"/>
        <v>0</v>
      </c>
      <c r="AF2777">
        <f t="shared" si="703"/>
        <v>0</v>
      </c>
    </row>
    <row r="2778" spans="1:32" ht="60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688"/>
        <v>7.8809523809523815E-2</v>
      </c>
      <c r="P2778" s="8">
        <f t="shared" si="689"/>
        <v>45.972222222222221</v>
      </c>
      <c r="Q2778" t="s">
        <v>8322</v>
      </c>
      <c r="R2778" t="s">
        <v>8358</v>
      </c>
      <c r="S2778" s="12">
        <f t="shared" si="690"/>
        <v>42166.922175925924</v>
      </c>
      <c r="T2778" s="12">
        <f t="shared" si="691"/>
        <v>42135.922175925924</v>
      </c>
      <c r="U2778">
        <f t="shared" si="692"/>
        <v>0</v>
      </c>
      <c r="V2778">
        <f t="shared" si="693"/>
        <v>0</v>
      </c>
      <c r="W2778">
        <f t="shared" si="694"/>
        <v>0</v>
      </c>
      <c r="X2778">
        <f t="shared" si="695"/>
        <v>0</v>
      </c>
      <c r="Y2778">
        <f t="shared" si="696"/>
        <v>0</v>
      </c>
      <c r="Z2778">
        <f t="shared" si="697"/>
        <v>1</v>
      </c>
      <c r="AA2778">
        <f t="shared" si="698"/>
        <v>0</v>
      </c>
      <c r="AB2778">
        <f t="shared" si="699"/>
        <v>0</v>
      </c>
      <c r="AC2778">
        <f t="shared" si="700"/>
        <v>0</v>
      </c>
      <c r="AD2778">
        <f t="shared" si="701"/>
        <v>0</v>
      </c>
      <c r="AE2778">
        <f t="shared" si="702"/>
        <v>0</v>
      </c>
      <c r="AF2778">
        <f t="shared" si="703"/>
        <v>0</v>
      </c>
    </row>
    <row r="2779" spans="1:32" ht="60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688"/>
        <v>3.3333333333333335E-3</v>
      </c>
      <c r="P2779" s="8">
        <f t="shared" si="689"/>
        <v>10</v>
      </c>
      <c r="Q2779" t="s">
        <v>8322</v>
      </c>
      <c r="R2779" t="s">
        <v>8358</v>
      </c>
      <c r="S2779" s="12">
        <f t="shared" si="690"/>
        <v>42202.294027777782</v>
      </c>
      <c r="T2779" s="12">
        <f t="shared" si="691"/>
        <v>42172.294027777782</v>
      </c>
      <c r="U2779">
        <f t="shared" si="692"/>
        <v>0</v>
      </c>
      <c r="V2779">
        <f t="shared" si="693"/>
        <v>1</v>
      </c>
      <c r="W2779">
        <f t="shared" si="694"/>
        <v>0</v>
      </c>
      <c r="X2779">
        <f t="shared" si="695"/>
        <v>0</v>
      </c>
      <c r="Y2779">
        <f t="shared" si="696"/>
        <v>0</v>
      </c>
      <c r="Z2779">
        <f t="shared" si="697"/>
        <v>0</v>
      </c>
      <c r="AA2779">
        <f t="shared" si="698"/>
        <v>0</v>
      </c>
      <c r="AB2779">
        <f t="shared" si="699"/>
        <v>0</v>
      </c>
      <c r="AC2779">
        <f t="shared" si="700"/>
        <v>0</v>
      </c>
      <c r="AD2779">
        <f t="shared" si="701"/>
        <v>0</v>
      </c>
      <c r="AE2779">
        <f t="shared" si="702"/>
        <v>0</v>
      </c>
      <c r="AF2779">
        <f t="shared" si="703"/>
        <v>0</v>
      </c>
    </row>
    <row r="2780" spans="1:32" ht="60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688"/>
        <v>0.25545454545454543</v>
      </c>
      <c r="P2780" s="8">
        <f t="shared" si="689"/>
        <v>93.666666666666671</v>
      </c>
      <c r="Q2780" t="s">
        <v>8322</v>
      </c>
      <c r="R2780" t="s">
        <v>8358</v>
      </c>
      <c r="S2780" s="12">
        <f t="shared" si="690"/>
        <v>41876.603078703702</v>
      </c>
      <c r="T2780" s="12">
        <f t="shared" si="691"/>
        <v>41846.603078703702</v>
      </c>
      <c r="U2780">
        <f t="shared" si="692"/>
        <v>0</v>
      </c>
      <c r="V2780">
        <f t="shared" si="693"/>
        <v>0</v>
      </c>
      <c r="W2780">
        <f t="shared" si="694"/>
        <v>1</v>
      </c>
      <c r="X2780">
        <f t="shared" si="695"/>
        <v>0</v>
      </c>
      <c r="Y2780">
        <f t="shared" si="696"/>
        <v>0</v>
      </c>
      <c r="Z2780">
        <f t="shared" si="697"/>
        <v>0</v>
      </c>
      <c r="AA2780">
        <f t="shared" si="698"/>
        <v>0</v>
      </c>
      <c r="AB2780">
        <f t="shared" si="699"/>
        <v>0</v>
      </c>
      <c r="AC2780">
        <f t="shared" si="700"/>
        <v>0</v>
      </c>
      <c r="AD2780">
        <f t="shared" si="701"/>
        <v>0</v>
      </c>
      <c r="AE2780">
        <f t="shared" si="702"/>
        <v>0</v>
      </c>
      <c r="AF2780">
        <f t="shared" si="703"/>
        <v>0</v>
      </c>
    </row>
    <row r="2781" spans="1:32" ht="45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688"/>
        <v>2.12E-2</v>
      </c>
      <c r="P2781" s="8">
        <f t="shared" si="689"/>
        <v>53</v>
      </c>
      <c r="Q2781" t="s">
        <v>8322</v>
      </c>
      <c r="R2781" t="s">
        <v>8358</v>
      </c>
      <c r="S2781" s="12">
        <f t="shared" si="690"/>
        <v>42330.252557870372</v>
      </c>
      <c r="T2781" s="12">
        <f t="shared" si="691"/>
        <v>42300.210891203707</v>
      </c>
      <c r="U2781">
        <f t="shared" si="692"/>
        <v>0</v>
      </c>
      <c r="V2781">
        <f t="shared" si="693"/>
        <v>1</v>
      </c>
      <c r="W2781">
        <f t="shared" si="694"/>
        <v>0</v>
      </c>
      <c r="X2781">
        <f t="shared" si="695"/>
        <v>0</v>
      </c>
      <c r="Y2781">
        <f t="shared" si="696"/>
        <v>0</v>
      </c>
      <c r="Z2781">
        <f t="shared" si="697"/>
        <v>0</v>
      </c>
      <c r="AA2781">
        <f t="shared" si="698"/>
        <v>0</v>
      </c>
      <c r="AB2781">
        <f t="shared" si="699"/>
        <v>0</v>
      </c>
      <c r="AC2781">
        <f t="shared" si="700"/>
        <v>0</v>
      </c>
      <c r="AD2781">
        <f t="shared" si="701"/>
        <v>0</v>
      </c>
      <c r="AE2781">
        <f t="shared" si="702"/>
        <v>0</v>
      </c>
      <c r="AF2781">
        <f t="shared" si="703"/>
        <v>0</v>
      </c>
    </row>
    <row r="2782" spans="1:32" ht="45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688"/>
        <v>0</v>
      </c>
      <c r="P2782" s="8" t="e">
        <f t="shared" si="689"/>
        <v>#DIV/0!</v>
      </c>
      <c r="Q2782" t="s">
        <v>8322</v>
      </c>
      <c r="R2782" t="s">
        <v>8358</v>
      </c>
      <c r="S2782" s="12">
        <f t="shared" si="690"/>
        <v>42804.072777777779</v>
      </c>
      <c r="T2782" s="12">
        <f t="shared" si="691"/>
        <v>42774.072777777779</v>
      </c>
      <c r="U2782">
        <f t="shared" si="692"/>
        <v>0</v>
      </c>
      <c r="V2782">
        <f t="shared" si="693"/>
        <v>0</v>
      </c>
      <c r="W2782">
        <f t="shared" si="694"/>
        <v>0</v>
      </c>
      <c r="X2782">
        <f t="shared" si="695"/>
        <v>0</v>
      </c>
      <c r="Y2782">
        <f t="shared" si="696"/>
        <v>0</v>
      </c>
      <c r="Z2782">
        <f t="shared" si="697"/>
        <v>0</v>
      </c>
      <c r="AA2782">
        <f t="shared" si="698"/>
        <v>0</v>
      </c>
      <c r="AB2782">
        <f t="shared" si="699"/>
        <v>0</v>
      </c>
      <c r="AC2782">
        <f t="shared" si="700"/>
        <v>0</v>
      </c>
      <c r="AD2782">
        <f t="shared" si="701"/>
        <v>0</v>
      </c>
      <c r="AE2782">
        <f t="shared" si="702"/>
        <v>0</v>
      </c>
      <c r="AF2782">
        <f t="shared" si="703"/>
        <v>1</v>
      </c>
    </row>
    <row r="2783" spans="1:32" ht="45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688"/>
        <v>1.0528</v>
      </c>
      <c r="P2783" s="8">
        <f t="shared" si="689"/>
        <v>47</v>
      </c>
      <c r="Q2783" t="s">
        <v>8317</v>
      </c>
      <c r="R2783" t="s">
        <v>8318</v>
      </c>
      <c r="S2783" s="12">
        <f t="shared" si="690"/>
        <v>42046.916666666672</v>
      </c>
      <c r="T2783" s="12">
        <f t="shared" si="691"/>
        <v>42018.56659722222</v>
      </c>
      <c r="U2783">
        <f t="shared" si="692"/>
        <v>0</v>
      </c>
      <c r="V2783">
        <f t="shared" si="693"/>
        <v>1</v>
      </c>
      <c r="W2783">
        <f t="shared" si="694"/>
        <v>0</v>
      </c>
      <c r="X2783">
        <f t="shared" si="695"/>
        <v>0</v>
      </c>
      <c r="Y2783">
        <f t="shared" si="696"/>
        <v>0</v>
      </c>
      <c r="Z2783">
        <f t="shared" si="697"/>
        <v>0</v>
      </c>
      <c r="AA2783">
        <f t="shared" si="698"/>
        <v>0</v>
      </c>
      <c r="AB2783">
        <f t="shared" si="699"/>
        <v>0</v>
      </c>
      <c r="AC2783">
        <f t="shared" si="700"/>
        <v>0</v>
      </c>
      <c r="AD2783">
        <f t="shared" si="701"/>
        <v>0</v>
      </c>
      <c r="AE2783">
        <f t="shared" si="702"/>
        <v>0</v>
      </c>
      <c r="AF2783">
        <f t="shared" si="703"/>
        <v>0</v>
      </c>
    </row>
    <row r="2784" spans="1:32" ht="45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688"/>
        <v>1.2</v>
      </c>
      <c r="P2784" s="8">
        <f t="shared" si="689"/>
        <v>66.666666666666671</v>
      </c>
      <c r="Q2784" t="s">
        <v>8317</v>
      </c>
      <c r="R2784" t="s">
        <v>8318</v>
      </c>
      <c r="S2784" s="12">
        <f t="shared" si="690"/>
        <v>42051.832638888889</v>
      </c>
      <c r="T2784" s="12">
        <f t="shared" si="691"/>
        <v>42026.549976851849</v>
      </c>
      <c r="U2784">
        <f t="shared" si="692"/>
        <v>1</v>
      </c>
      <c r="V2784">
        <f t="shared" si="693"/>
        <v>1</v>
      </c>
      <c r="W2784">
        <f t="shared" si="694"/>
        <v>0</v>
      </c>
      <c r="X2784">
        <f t="shared" si="695"/>
        <v>0</v>
      </c>
      <c r="Y2784">
        <f t="shared" si="696"/>
        <v>0</v>
      </c>
      <c r="Z2784">
        <f t="shared" si="697"/>
        <v>0</v>
      </c>
      <c r="AA2784">
        <f t="shared" si="698"/>
        <v>0</v>
      </c>
      <c r="AB2784">
        <f t="shared" si="699"/>
        <v>0</v>
      </c>
      <c r="AC2784">
        <f t="shared" si="700"/>
        <v>0</v>
      </c>
      <c r="AD2784">
        <f t="shared" si="701"/>
        <v>0</v>
      </c>
      <c r="AE2784">
        <f t="shared" si="702"/>
        <v>0</v>
      </c>
      <c r="AF2784">
        <f t="shared" si="703"/>
        <v>0</v>
      </c>
    </row>
    <row r="2785" spans="1:32" ht="60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688"/>
        <v>1.145</v>
      </c>
      <c r="P2785" s="8">
        <f t="shared" si="689"/>
        <v>18.770491803278688</v>
      </c>
      <c r="Q2785" t="s">
        <v>8317</v>
      </c>
      <c r="R2785" t="s">
        <v>8318</v>
      </c>
      <c r="S2785" s="12">
        <f t="shared" si="690"/>
        <v>42117.160254629634</v>
      </c>
      <c r="T2785" s="12">
        <f t="shared" si="691"/>
        <v>42103.160254629634</v>
      </c>
      <c r="U2785">
        <f t="shared" si="692"/>
        <v>1</v>
      </c>
      <c r="V2785">
        <f t="shared" si="693"/>
        <v>1</v>
      </c>
      <c r="W2785">
        <f t="shared" si="694"/>
        <v>0</v>
      </c>
      <c r="X2785">
        <f t="shared" si="695"/>
        <v>0</v>
      </c>
      <c r="Y2785">
        <f t="shared" si="696"/>
        <v>0</v>
      </c>
      <c r="Z2785">
        <f t="shared" si="697"/>
        <v>0</v>
      </c>
      <c r="AA2785">
        <f t="shared" si="698"/>
        <v>0</v>
      </c>
      <c r="AB2785">
        <f t="shared" si="699"/>
        <v>0</v>
      </c>
      <c r="AC2785">
        <f t="shared" si="700"/>
        <v>0</v>
      </c>
      <c r="AD2785">
        <f t="shared" si="701"/>
        <v>0</v>
      </c>
      <c r="AE2785">
        <f t="shared" si="702"/>
        <v>0</v>
      </c>
      <c r="AF2785">
        <f t="shared" si="703"/>
        <v>0</v>
      </c>
    </row>
    <row r="2786" spans="1:32" ht="45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688"/>
        <v>1.19</v>
      </c>
      <c r="P2786" s="8">
        <f t="shared" si="689"/>
        <v>66.111111111111114</v>
      </c>
      <c r="Q2786" t="s">
        <v>8317</v>
      </c>
      <c r="R2786" t="s">
        <v>8318</v>
      </c>
      <c r="S2786" s="12">
        <f t="shared" si="690"/>
        <v>41941.412534722222</v>
      </c>
      <c r="T2786" s="12">
        <f t="shared" si="691"/>
        <v>41920.412534722222</v>
      </c>
      <c r="U2786">
        <f t="shared" si="692"/>
        <v>0</v>
      </c>
      <c r="V2786">
        <f t="shared" si="693"/>
        <v>0</v>
      </c>
      <c r="W2786">
        <f t="shared" si="694"/>
        <v>1</v>
      </c>
      <c r="X2786">
        <f t="shared" si="695"/>
        <v>0</v>
      </c>
      <c r="Y2786">
        <f t="shared" si="696"/>
        <v>0</v>
      </c>
      <c r="Z2786">
        <f t="shared" si="697"/>
        <v>0</v>
      </c>
      <c r="AA2786">
        <f t="shared" si="698"/>
        <v>0</v>
      </c>
      <c r="AB2786">
        <f t="shared" si="699"/>
        <v>0</v>
      </c>
      <c r="AC2786">
        <f t="shared" si="700"/>
        <v>0</v>
      </c>
      <c r="AD2786">
        <f t="shared" si="701"/>
        <v>0</v>
      </c>
      <c r="AE2786">
        <f t="shared" si="702"/>
        <v>0</v>
      </c>
      <c r="AF2786">
        <f t="shared" si="703"/>
        <v>0</v>
      </c>
    </row>
    <row r="2787" spans="1:32" ht="45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688"/>
        <v>1.0468</v>
      </c>
      <c r="P2787" s="8">
        <f t="shared" si="689"/>
        <v>36.859154929577464</v>
      </c>
      <c r="Q2787" t="s">
        <v>8317</v>
      </c>
      <c r="R2787" t="s">
        <v>8318</v>
      </c>
      <c r="S2787" s="12">
        <f t="shared" si="690"/>
        <v>42587.5</v>
      </c>
      <c r="T2787" s="12">
        <f t="shared" si="691"/>
        <v>42557.814432870371</v>
      </c>
      <c r="U2787">
        <f t="shared" si="692"/>
        <v>0</v>
      </c>
      <c r="V2787">
        <f t="shared" si="693"/>
        <v>0</v>
      </c>
      <c r="W2787">
        <f t="shared" si="694"/>
        <v>1</v>
      </c>
      <c r="X2787">
        <f t="shared" si="695"/>
        <v>0</v>
      </c>
      <c r="Y2787">
        <f t="shared" si="696"/>
        <v>0</v>
      </c>
      <c r="Z2787">
        <f t="shared" si="697"/>
        <v>0</v>
      </c>
      <c r="AA2787">
        <f t="shared" si="698"/>
        <v>0</v>
      </c>
      <c r="AB2787">
        <f t="shared" si="699"/>
        <v>0</v>
      </c>
      <c r="AC2787">
        <f t="shared" si="700"/>
        <v>0</v>
      </c>
      <c r="AD2787">
        <f t="shared" si="701"/>
        <v>0</v>
      </c>
      <c r="AE2787">
        <f t="shared" si="702"/>
        <v>0</v>
      </c>
      <c r="AF2787">
        <f t="shared" si="703"/>
        <v>0</v>
      </c>
    </row>
    <row r="2788" spans="1:32" ht="30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688"/>
        <v>1.1783999999999999</v>
      </c>
      <c r="P2788" s="8">
        <f t="shared" si="689"/>
        <v>39.810810810810814</v>
      </c>
      <c r="Q2788" t="s">
        <v>8317</v>
      </c>
      <c r="R2788" t="s">
        <v>8318</v>
      </c>
      <c r="S2788" s="12">
        <f t="shared" si="690"/>
        <v>41829.194212962961</v>
      </c>
      <c r="T2788" s="12">
        <f t="shared" si="691"/>
        <v>41815.194212962961</v>
      </c>
      <c r="U2788">
        <f t="shared" si="692"/>
        <v>0</v>
      </c>
      <c r="V2788">
        <f t="shared" si="693"/>
        <v>1</v>
      </c>
      <c r="W2788">
        <f t="shared" si="694"/>
        <v>0</v>
      </c>
      <c r="X2788">
        <f t="shared" si="695"/>
        <v>0</v>
      </c>
      <c r="Y2788">
        <f t="shared" si="696"/>
        <v>0</v>
      </c>
      <c r="Z2788">
        <f t="shared" si="697"/>
        <v>0</v>
      </c>
      <c r="AA2788">
        <f t="shared" si="698"/>
        <v>0</v>
      </c>
      <c r="AB2788">
        <f t="shared" si="699"/>
        <v>0</v>
      </c>
      <c r="AC2788">
        <f t="shared" si="700"/>
        <v>0</v>
      </c>
      <c r="AD2788">
        <f t="shared" si="701"/>
        <v>0</v>
      </c>
      <c r="AE2788">
        <f t="shared" si="702"/>
        <v>0</v>
      </c>
      <c r="AF2788">
        <f t="shared" si="703"/>
        <v>0</v>
      </c>
    </row>
    <row r="2789" spans="1:32" ht="60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688"/>
        <v>1.1970000000000001</v>
      </c>
      <c r="P2789" s="8">
        <f t="shared" si="689"/>
        <v>31.5</v>
      </c>
      <c r="Q2789" t="s">
        <v>8317</v>
      </c>
      <c r="R2789" t="s">
        <v>8318</v>
      </c>
      <c r="S2789" s="12">
        <f t="shared" si="690"/>
        <v>41837.823518518519</v>
      </c>
      <c r="T2789" s="12">
        <f t="shared" si="691"/>
        <v>41807.823518518519</v>
      </c>
      <c r="U2789">
        <f t="shared" si="692"/>
        <v>1</v>
      </c>
      <c r="V2789">
        <f t="shared" si="693"/>
        <v>1</v>
      </c>
      <c r="W2789">
        <f t="shared" si="694"/>
        <v>0</v>
      </c>
      <c r="X2789">
        <f t="shared" si="695"/>
        <v>0</v>
      </c>
      <c r="Y2789">
        <f t="shared" si="696"/>
        <v>0</v>
      </c>
      <c r="Z2789">
        <f t="shared" si="697"/>
        <v>0</v>
      </c>
      <c r="AA2789">
        <f t="shared" si="698"/>
        <v>0</v>
      </c>
      <c r="AB2789">
        <f t="shared" si="699"/>
        <v>0</v>
      </c>
      <c r="AC2789">
        <f t="shared" si="700"/>
        <v>0</v>
      </c>
      <c r="AD2789">
        <f t="shared" si="701"/>
        <v>0</v>
      </c>
      <c r="AE2789">
        <f t="shared" si="702"/>
        <v>0</v>
      </c>
      <c r="AF2789">
        <f t="shared" si="703"/>
        <v>0</v>
      </c>
    </row>
    <row r="2790" spans="1:32" ht="45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688"/>
        <v>1.0249999999999999</v>
      </c>
      <c r="P2790" s="8">
        <f t="shared" si="689"/>
        <v>102.5</v>
      </c>
      <c r="Q2790" t="s">
        <v>8317</v>
      </c>
      <c r="R2790" t="s">
        <v>8318</v>
      </c>
      <c r="S2790" s="12">
        <f t="shared" si="690"/>
        <v>42580.326886574076</v>
      </c>
      <c r="T2790" s="12">
        <f t="shared" si="691"/>
        <v>42550.326886574076</v>
      </c>
      <c r="U2790">
        <f t="shared" si="692"/>
        <v>0</v>
      </c>
      <c r="V2790">
        <f t="shared" si="693"/>
        <v>1</v>
      </c>
      <c r="W2790">
        <f t="shared" si="694"/>
        <v>0</v>
      </c>
      <c r="X2790">
        <f t="shared" si="695"/>
        <v>0</v>
      </c>
      <c r="Y2790">
        <f t="shared" si="696"/>
        <v>0</v>
      </c>
      <c r="Z2790">
        <f t="shared" si="697"/>
        <v>0</v>
      </c>
      <c r="AA2790">
        <f t="shared" si="698"/>
        <v>0</v>
      </c>
      <c r="AB2790">
        <f t="shared" si="699"/>
        <v>0</v>
      </c>
      <c r="AC2790">
        <f t="shared" si="700"/>
        <v>0</v>
      </c>
      <c r="AD2790">
        <f t="shared" si="701"/>
        <v>0</v>
      </c>
      <c r="AE2790">
        <f t="shared" si="702"/>
        <v>0</v>
      </c>
      <c r="AF2790">
        <f t="shared" si="703"/>
        <v>0</v>
      </c>
    </row>
    <row r="2791" spans="1:32" ht="30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688"/>
        <v>1.0116666666666667</v>
      </c>
      <c r="P2791" s="8">
        <f t="shared" si="689"/>
        <v>126.45833333333333</v>
      </c>
      <c r="Q2791" t="s">
        <v>8317</v>
      </c>
      <c r="R2791" t="s">
        <v>8318</v>
      </c>
      <c r="S2791" s="12">
        <f t="shared" si="690"/>
        <v>42074.791666666672</v>
      </c>
      <c r="T2791" s="12">
        <f t="shared" si="691"/>
        <v>42055.638124999998</v>
      </c>
      <c r="U2791">
        <f t="shared" si="692"/>
        <v>0</v>
      </c>
      <c r="V2791">
        <f t="shared" si="693"/>
        <v>1</v>
      </c>
      <c r="W2791">
        <f t="shared" si="694"/>
        <v>0</v>
      </c>
      <c r="X2791">
        <f t="shared" si="695"/>
        <v>0</v>
      </c>
      <c r="Y2791">
        <f t="shared" si="696"/>
        <v>0</v>
      </c>
      <c r="Z2791">
        <f t="shared" si="697"/>
        <v>0</v>
      </c>
      <c r="AA2791">
        <f t="shared" si="698"/>
        <v>0</v>
      </c>
      <c r="AB2791">
        <f t="shared" si="699"/>
        <v>0</v>
      </c>
      <c r="AC2791">
        <f t="shared" si="700"/>
        <v>0</v>
      </c>
      <c r="AD2791">
        <f t="shared" si="701"/>
        <v>0</v>
      </c>
      <c r="AE2791">
        <f t="shared" si="702"/>
        <v>0</v>
      </c>
      <c r="AF2791">
        <f t="shared" si="703"/>
        <v>0</v>
      </c>
    </row>
    <row r="2792" spans="1:32" ht="60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688"/>
        <v>1.0533333333333332</v>
      </c>
      <c r="P2792" s="8">
        <f t="shared" si="689"/>
        <v>47.878787878787875</v>
      </c>
      <c r="Q2792" t="s">
        <v>8317</v>
      </c>
      <c r="R2792" t="s">
        <v>8318</v>
      </c>
      <c r="S2792" s="12">
        <f t="shared" si="690"/>
        <v>42046.563692129625</v>
      </c>
      <c r="T2792" s="12">
        <f t="shared" si="691"/>
        <v>42016.563692129625</v>
      </c>
      <c r="U2792">
        <f t="shared" si="692"/>
        <v>0</v>
      </c>
      <c r="V2792">
        <f t="shared" si="693"/>
        <v>1</v>
      </c>
      <c r="W2792">
        <f t="shared" si="694"/>
        <v>0</v>
      </c>
      <c r="X2792">
        <f t="shared" si="695"/>
        <v>0</v>
      </c>
      <c r="Y2792">
        <f t="shared" si="696"/>
        <v>0</v>
      </c>
      <c r="Z2792">
        <f t="shared" si="697"/>
        <v>0</v>
      </c>
      <c r="AA2792">
        <f t="shared" si="698"/>
        <v>0</v>
      </c>
      <c r="AB2792">
        <f t="shared" si="699"/>
        <v>0</v>
      </c>
      <c r="AC2792">
        <f t="shared" si="700"/>
        <v>0</v>
      </c>
      <c r="AD2792">
        <f t="shared" si="701"/>
        <v>0</v>
      </c>
      <c r="AE2792">
        <f t="shared" si="702"/>
        <v>0</v>
      </c>
      <c r="AF2792">
        <f t="shared" si="703"/>
        <v>0</v>
      </c>
    </row>
    <row r="2793" spans="1:32" ht="60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688"/>
        <v>1.0249999999999999</v>
      </c>
      <c r="P2793" s="8">
        <f t="shared" si="689"/>
        <v>73.214285714285708</v>
      </c>
      <c r="Q2793" t="s">
        <v>8317</v>
      </c>
      <c r="R2793" t="s">
        <v>8318</v>
      </c>
      <c r="S2793" s="12">
        <f t="shared" si="690"/>
        <v>42621.791666666672</v>
      </c>
      <c r="T2793" s="12">
        <f t="shared" si="691"/>
        <v>42591.524988425925</v>
      </c>
      <c r="U2793">
        <f t="shared" si="692"/>
        <v>0</v>
      </c>
      <c r="V2793">
        <f t="shared" si="693"/>
        <v>1</v>
      </c>
      <c r="W2793">
        <f t="shared" si="694"/>
        <v>0</v>
      </c>
      <c r="X2793">
        <f t="shared" si="695"/>
        <v>0</v>
      </c>
      <c r="Y2793">
        <f t="shared" si="696"/>
        <v>0</v>
      </c>
      <c r="Z2793">
        <f t="shared" si="697"/>
        <v>0</v>
      </c>
      <c r="AA2793">
        <f t="shared" si="698"/>
        <v>0</v>
      </c>
      <c r="AB2793">
        <f t="shared" si="699"/>
        <v>0</v>
      </c>
      <c r="AC2793">
        <f t="shared" si="700"/>
        <v>0</v>
      </c>
      <c r="AD2793">
        <f t="shared" si="701"/>
        <v>0</v>
      </c>
      <c r="AE2793">
        <f t="shared" si="702"/>
        <v>0</v>
      </c>
      <c r="AF2793">
        <f t="shared" si="703"/>
        <v>0</v>
      </c>
    </row>
    <row r="2794" spans="1:32" ht="45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688"/>
        <v>1.0760000000000001</v>
      </c>
      <c r="P2794" s="8">
        <f t="shared" si="689"/>
        <v>89.666666666666671</v>
      </c>
      <c r="Q2794" t="s">
        <v>8317</v>
      </c>
      <c r="R2794" t="s">
        <v>8318</v>
      </c>
      <c r="S2794" s="12">
        <f t="shared" si="690"/>
        <v>42227.856006944443</v>
      </c>
      <c r="T2794" s="12">
        <f t="shared" si="691"/>
        <v>42182.856006944443</v>
      </c>
      <c r="U2794">
        <f t="shared" si="692"/>
        <v>0</v>
      </c>
      <c r="V2794">
        <f t="shared" si="693"/>
        <v>1</v>
      </c>
      <c r="W2794">
        <f t="shared" si="694"/>
        <v>0</v>
      </c>
      <c r="X2794">
        <f t="shared" si="695"/>
        <v>0</v>
      </c>
      <c r="Y2794">
        <f t="shared" si="696"/>
        <v>0</v>
      </c>
      <c r="Z2794">
        <f t="shared" si="697"/>
        <v>0</v>
      </c>
      <c r="AA2794">
        <f t="shared" si="698"/>
        <v>0</v>
      </c>
      <c r="AB2794">
        <f t="shared" si="699"/>
        <v>0</v>
      </c>
      <c r="AC2794">
        <f t="shared" si="700"/>
        <v>0</v>
      </c>
      <c r="AD2794">
        <f t="shared" si="701"/>
        <v>0</v>
      </c>
      <c r="AE2794">
        <f t="shared" si="702"/>
        <v>0</v>
      </c>
      <c r="AF2794">
        <f t="shared" si="703"/>
        <v>0</v>
      </c>
    </row>
    <row r="2795" spans="1:32" ht="60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688"/>
        <v>1.105675</v>
      </c>
      <c r="P2795" s="8">
        <f t="shared" si="689"/>
        <v>151.4623287671233</v>
      </c>
      <c r="Q2795" t="s">
        <v>8317</v>
      </c>
      <c r="R2795" t="s">
        <v>8318</v>
      </c>
      <c r="S2795" s="12">
        <f t="shared" si="690"/>
        <v>42206.044039351851</v>
      </c>
      <c r="T2795" s="12">
        <f t="shared" si="691"/>
        <v>42176.044039351851</v>
      </c>
      <c r="U2795">
        <f t="shared" si="692"/>
        <v>0</v>
      </c>
      <c r="V2795">
        <f t="shared" si="693"/>
        <v>0</v>
      </c>
      <c r="W2795">
        <f t="shared" si="694"/>
        <v>0</v>
      </c>
      <c r="X2795">
        <f t="shared" si="695"/>
        <v>1</v>
      </c>
      <c r="Y2795">
        <f t="shared" si="696"/>
        <v>0</v>
      </c>
      <c r="Z2795">
        <f t="shared" si="697"/>
        <v>0</v>
      </c>
      <c r="AA2795">
        <f t="shared" si="698"/>
        <v>0</v>
      </c>
      <c r="AB2795">
        <f t="shared" si="699"/>
        <v>0</v>
      </c>
      <c r="AC2795">
        <f t="shared" si="700"/>
        <v>0</v>
      </c>
      <c r="AD2795">
        <f t="shared" si="701"/>
        <v>0</v>
      </c>
      <c r="AE2795">
        <f t="shared" si="702"/>
        <v>0</v>
      </c>
      <c r="AF2795">
        <f t="shared" si="703"/>
        <v>0</v>
      </c>
    </row>
    <row r="2796" spans="1:32" ht="60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688"/>
        <v>1.5</v>
      </c>
      <c r="P2796" s="8">
        <f t="shared" si="689"/>
        <v>25</v>
      </c>
      <c r="Q2796" t="s">
        <v>8317</v>
      </c>
      <c r="R2796" t="s">
        <v>8318</v>
      </c>
      <c r="S2796" s="12">
        <f t="shared" si="690"/>
        <v>42432.416666666672</v>
      </c>
      <c r="T2796" s="12">
        <f t="shared" si="691"/>
        <v>42416.316655092596</v>
      </c>
      <c r="U2796">
        <f t="shared" si="692"/>
        <v>1</v>
      </c>
      <c r="V2796">
        <f t="shared" si="693"/>
        <v>0</v>
      </c>
      <c r="W2796">
        <f t="shared" si="694"/>
        <v>0</v>
      </c>
      <c r="X2796">
        <f t="shared" si="695"/>
        <v>0</v>
      </c>
      <c r="Y2796">
        <f t="shared" si="696"/>
        <v>0</v>
      </c>
      <c r="Z2796">
        <f t="shared" si="697"/>
        <v>0</v>
      </c>
      <c r="AA2796">
        <f t="shared" si="698"/>
        <v>0</v>
      </c>
      <c r="AB2796">
        <f t="shared" si="699"/>
        <v>0</v>
      </c>
      <c r="AC2796">
        <f t="shared" si="700"/>
        <v>0</v>
      </c>
      <c r="AD2796">
        <f t="shared" si="701"/>
        <v>0</v>
      </c>
      <c r="AE2796">
        <f t="shared" si="702"/>
        <v>0</v>
      </c>
      <c r="AF2796">
        <f t="shared" si="703"/>
        <v>0</v>
      </c>
    </row>
    <row r="2797" spans="1:32" ht="45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688"/>
        <v>1.0428571428571429</v>
      </c>
      <c r="P2797" s="8">
        <f t="shared" si="689"/>
        <v>36.5</v>
      </c>
      <c r="Q2797" t="s">
        <v>8317</v>
      </c>
      <c r="R2797" t="s">
        <v>8318</v>
      </c>
      <c r="S2797" s="12">
        <f t="shared" si="690"/>
        <v>41796.583333333336</v>
      </c>
      <c r="T2797" s="12">
        <f t="shared" si="691"/>
        <v>41780.150937500002</v>
      </c>
      <c r="U2797">
        <f t="shared" si="692"/>
        <v>1</v>
      </c>
      <c r="V2797">
        <f t="shared" si="693"/>
        <v>0</v>
      </c>
      <c r="W2797">
        <f t="shared" si="694"/>
        <v>0</v>
      </c>
      <c r="X2797">
        <f t="shared" si="695"/>
        <v>0</v>
      </c>
      <c r="Y2797">
        <f t="shared" si="696"/>
        <v>0</v>
      </c>
      <c r="Z2797">
        <f t="shared" si="697"/>
        <v>0</v>
      </c>
      <c r="AA2797">
        <f t="shared" si="698"/>
        <v>0</v>
      </c>
      <c r="AB2797">
        <f t="shared" si="699"/>
        <v>0</v>
      </c>
      <c r="AC2797">
        <f t="shared" si="700"/>
        <v>0</v>
      </c>
      <c r="AD2797">
        <f t="shared" si="701"/>
        <v>0</v>
      </c>
      <c r="AE2797">
        <f t="shared" si="702"/>
        <v>0</v>
      </c>
      <c r="AF2797">
        <f t="shared" si="703"/>
        <v>0</v>
      </c>
    </row>
    <row r="2798" spans="1:32" ht="45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688"/>
        <v>1.155</v>
      </c>
      <c r="P2798" s="8">
        <f t="shared" si="689"/>
        <v>44</v>
      </c>
      <c r="Q2798" t="s">
        <v>8317</v>
      </c>
      <c r="R2798" t="s">
        <v>8318</v>
      </c>
      <c r="S2798" s="12">
        <f t="shared" si="690"/>
        <v>41825.153101851851</v>
      </c>
      <c r="T2798" s="12">
        <f t="shared" si="691"/>
        <v>41795.153101851851</v>
      </c>
      <c r="U2798">
        <f t="shared" si="692"/>
        <v>1</v>
      </c>
      <c r="V2798">
        <f t="shared" si="693"/>
        <v>0</v>
      </c>
      <c r="W2798">
        <f t="shared" si="694"/>
        <v>0</v>
      </c>
      <c r="X2798">
        <f t="shared" si="695"/>
        <v>0</v>
      </c>
      <c r="Y2798">
        <f t="shared" si="696"/>
        <v>0</v>
      </c>
      <c r="Z2798">
        <f t="shared" si="697"/>
        <v>0</v>
      </c>
      <c r="AA2798">
        <f t="shared" si="698"/>
        <v>0</v>
      </c>
      <c r="AB2798">
        <f t="shared" si="699"/>
        <v>0</v>
      </c>
      <c r="AC2798">
        <f t="shared" si="700"/>
        <v>0</v>
      </c>
      <c r="AD2798">
        <f t="shared" si="701"/>
        <v>0</v>
      </c>
      <c r="AE2798">
        <f t="shared" si="702"/>
        <v>0</v>
      </c>
      <c r="AF2798">
        <f t="shared" si="703"/>
        <v>0</v>
      </c>
    </row>
    <row r="2799" spans="1:32" ht="45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688"/>
        <v>1.02645125</v>
      </c>
      <c r="P2799" s="8">
        <f t="shared" si="689"/>
        <v>87.357553191489373</v>
      </c>
      <c r="Q2799" t="s">
        <v>8317</v>
      </c>
      <c r="R2799" t="s">
        <v>8318</v>
      </c>
      <c r="S2799" s="12">
        <f t="shared" si="690"/>
        <v>41828.56527777778</v>
      </c>
      <c r="T2799" s="12">
        <f t="shared" si="691"/>
        <v>41798.56527777778</v>
      </c>
      <c r="U2799">
        <f t="shared" si="692"/>
        <v>0</v>
      </c>
      <c r="V2799">
        <f t="shared" si="693"/>
        <v>0</v>
      </c>
      <c r="W2799">
        <f t="shared" si="694"/>
        <v>1</v>
      </c>
      <c r="X2799">
        <f t="shared" si="695"/>
        <v>0</v>
      </c>
      <c r="Y2799">
        <f t="shared" si="696"/>
        <v>0</v>
      </c>
      <c r="Z2799">
        <f t="shared" si="697"/>
        <v>0</v>
      </c>
      <c r="AA2799">
        <f t="shared" si="698"/>
        <v>0</v>
      </c>
      <c r="AB2799">
        <f t="shared" si="699"/>
        <v>0</v>
      </c>
      <c r="AC2799">
        <f t="shared" si="700"/>
        <v>0</v>
      </c>
      <c r="AD2799">
        <f t="shared" si="701"/>
        <v>0</v>
      </c>
      <c r="AE2799">
        <f t="shared" si="702"/>
        <v>0</v>
      </c>
      <c r="AF2799">
        <f t="shared" si="703"/>
        <v>0</v>
      </c>
    </row>
    <row r="2800" spans="1:32" ht="60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688"/>
        <v>1.014</v>
      </c>
      <c r="P2800" s="8">
        <f t="shared" si="689"/>
        <v>36.474820143884891</v>
      </c>
      <c r="Q2800" t="s">
        <v>8317</v>
      </c>
      <c r="R2800" t="s">
        <v>8318</v>
      </c>
      <c r="S2800" s="12">
        <f t="shared" si="690"/>
        <v>42216.291666666672</v>
      </c>
      <c r="T2800" s="12">
        <f t="shared" si="691"/>
        <v>42201.300011574072</v>
      </c>
      <c r="U2800">
        <f t="shared" si="692"/>
        <v>0</v>
      </c>
      <c r="V2800">
        <f t="shared" si="693"/>
        <v>0</v>
      </c>
      <c r="W2800">
        <f t="shared" si="694"/>
        <v>1</v>
      </c>
      <c r="X2800">
        <f t="shared" si="695"/>
        <v>0</v>
      </c>
      <c r="Y2800">
        <f t="shared" si="696"/>
        <v>0</v>
      </c>
      <c r="Z2800">
        <f t="shared" si="697"/>
        <v>0</v>
      </c>
      <c r="AA2800">
        <f t="shared" si="698"/>
        <v>0</v>
      </c>
      <c r="AB2800">
        <f t="shared" si="699"/>
        <v>0</v>
      </c>
      <c r="AC2800">
        <f t="shared" si="700"/>
        <v>0</v>
      </c>
      <c r="AD2800">
        <f t="shared" si="701"/>
        <v>0</v>
      </c>
      <c r="AE2800">
        <f t="shared" si="702"/>
        <v>0</v>
      </c>
      <c r="AF2800">
        <f t="shared" si="703"/>
        <v>0</v>
      </c>
    </row>
    <row r="2801" spans="1:32" ht="60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688"/>
        <v>1.1663479999999999</v>
      </c>
      <c r="P2801" s="8">
        <f t="shared" si="689"/>
        <v>44.859538461538463</v>
      </c>
      <c r="Q2801" t="s">
        <v>8317</v>
      </c>
      <c r="R2801" t="s">
        <v>8318</v>
      </c>
      <c r="S2801" s="12">
        <f t="shared" si="690"/>
        <v>42538.291666666672</v>
      </c>
      <c r="T2801" s="12">
        <f t="shared" si="691"/>
        <v>42506.889699074076</v>
      </c>
      <c r="U2801">
        <f t="shared" si="692"/>
        <v>0</v>
      </c>
      <c r="V2801">
        <f t="shared" si="693"/>
        <v>0</v>
      </c>
      <c r="W2801">
        <f t="shared" si="694"/>
        <v>1</v>
      </c>
      <c r="X2801">
        <f t="shared" si="695"/>
        <v>0</v>
      </c>
      <c r="Y2801">
        <f t="shared" si="696"/>
        <v>0</v>
      </c>
      <c r="Z2801">
        <f t="shared" si="697"/>
        <v>0</v>
      </c>
      <c r="AA2801">
        <f t="shared" si="698"/>
        <v>0</v>
      </c>
      <c r="AB2801">
        <f t="shared" si="699"/>
        <v>0</v>
      </c>
      <c r="AC2801">
        <f t="shared" si="700"/>
        <v>0</v>
      </c>
      <c r="AD2801">
        <f t="shared" si="701"/>
        <v>0</v>
      </c>
      <c r="AE2801">
        <f t="shared" si="702"/>
        <v>0</v>
      </c>
      <c r="AF2801">
        <f t="shared" si="703"/>
        <v>0</v>
      </c>
    </row>
    <row r="2802" spans="1:32" ht="45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688"/>
        <v>1.33</v>
      </c>
      <c r="P2802" s="8">
        <f t="shared" si="689"/>
        <v>42.903225806451616</v>
      </c>
      <c r="Q2802" t="s">
        <v>8317</v>
      </c>
      <c r="R2802" t="s">
        <v>8318</v>
      </c>
      <c r="S2802" s="12">
        <f t="shared" si="690"/>
        <v>42008.177847222221</v>
      </c>
      <c r="T2802" s="12">
        <f t="shared" si="691"/>
        <v>41948.177847222221</v>
      </c>
      <c r="U2802">
        <f t="shared" si="692"/>
        <v>1</v>
      </c>
      <c r="V2802">
        <f t="shared" si="693"/>
        <v>1</v>
      </c>
      <c r="W2802">
        <f t="shared" si="694"/>
        <v>0</v>
      </c>
      <c r="X2802">
        <f t="shared" si="695"/>
        <v>0</v>
      </c>
      <c r="Y2802">
        <f t="shared" si="696"/>
        <v>0</v>
      </c>
      <c r="Z2802">
        <f t="shared" si="697"/>
        <v>0</v>
      </c>
      <c r="AA2802">
        <f t="shared" si="698"/>
        <v>0</v>
      </c>
      <c r="AB2802">
        <f t="shared" si="699"/>
        <v>0</v>
      </c>
      <c r="AC2802">
        <f t="shared" si="700"/>
        <v>0</v>
      </c>
      <c r="AD2802">
        <f t="shared" si="701"/>
        <v>0</v>
      </c>
      <c r="AE2802">
        <f t="shared" si="702"/>
        <v>0</v>
      </c>
      <c r="AF2802">
        <f t="shared" si="703"/>
        <v>0</v>
      </c>
    </row>
    <row r="2803" spans="1:32" ht="45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688"/>
        <v>1.3320000000000001</v>
      </c>
      <c r="P2803" s="8">
        <f t="shared" si="689"/>
        <v>51.230769230769234</v>
      </c>
      <c r="Q2803" t="s">
        <v>8317</v>
      </c>
      <c r="R2803" t="s">
        <v>8318</v>
      </c>
      <c r="S2803" s="12">
        <f t="shared" si="690"/>
        <v>41922.083333333336</v>
      </c>
      <c r="T2803" s="12">
        <f t="shared" si="691"/>
        <v>41899.868159722224</v>
      </c>
      <c r="U2803">
        <f t="shared" si="692"/>
        <v>1</v>
      </c>
      <c r="V2803">
        <f t="shared" si="693"/>
        <v>0</v>
      </c>
      <c r="W2803">
        <f t="shared" si="694"/>
        <v>0</v>
      </c>
      <c r="X2803">
        <f t="shared" si="695"/>
        <v>0</v>
      </c>
      <c r="Y2803">
        <f t="shared" si="696"/>
        <v>0</v>
      </c>
      <c r="Z2803">
        <f t="shared" si="697"/>
        <v>0</v>
      </c>
      <c r="AA2803">
        <f t="shared" si="698"/>
        <v>0</v>
      </c>
      <c r="AB2803">
        <f t="shared" si="699"/>
        <v>0</v>
      </c>
      <c r="AC2803">
        <f t="shared" si="700"/>
        <v>0</v>
      </c>
      <c r="AD2803">
        <f t="shared" si="701"/>
        <v>0</v>
      </c>
      <c r="AE2803">
        <f t="shared" si="702"/>
        <v>0</v>
      </c>
      <c r="AF2803">
        <f t="shared" si="703"/>
        <v>0</v>
      </c>
    </row>
    <row r="2804" spans="1:32" ht="60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688"/>
        <v>1.0183333333333333</v>
      </c>
      <c r="P2804" s="8">
        <f t="shared" si="689"/>
        <v>33.944444444444443</v>
      </c>
      <c r="Q2804" t="s">
        <v>8317</v>
      </c>
      <c r="R2804" t="s">
        <v>8318</v>
      </c>
      <c r="S2804" s="12">
        <f t="shared" si="690"/>
        <v>42222.27207175926</v>
      </c>
      <c r="T2804" s="12">
        <f t="shared" si="691"/>
        <v>42192.27207175926</v>
      </c>
      <c r="U2804">
        <f t="shared" si="692"/>
        <v>0</v>
      </c>
      <c r="V2804">
        <f t="shared" si="693"/>
        <v>1</v>
      </c>
      <c r="W2804">
        <f t="shared" si="694"/>
        <v>0</v>
      </c>
      <c r="X2804">
        <f t="shared" si="695"/>
        <v>0</v>
      </c>
      <c r="Y2804">
        <f t="shared" si="696"/>
        <v>0</v>
      </c>
      <c r="Z2804">
        <f t="shared" si="697"/>
        <v>0</v>
      </c>
      <c r="AA2804">
        <f t="shared" si="698"/>
        <v>0</v>
      </c>
      <c r="AB2804">
        <f t="shared" si="699"/>
        <v>0</v>
      </c>
      <c r="AC2804">
        <f t="shared" si="700"/>
        <v>0</v>
      </c>
      <c r="AD2804">
        <f t="shared" si="701"/>
        <v>0</v>
      </c>
      <c r="AE2804">
        <f t="shared" si="702"/>
        <v>0</v>
      </c>
      <c r="AF2804">
        <f t="shared" si="703"/>
        <v>0</v>
      </c>
    </row>
    <row r="2805" spans="1:32" ht="60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688"/>
        <v>1.2795000000000001</v>
      </c>
      <c r="P2805" s="8">
        <f t="shared" si="689"/>
        <v>90.744680851063833</v>
      </c>
      <c r="Q2805" t="s">
        <v>8317</v>
      </c>
      <c r="R2805" t="s">
        <v>8318</v>
      </c>
      <c r="S2805" s="12">
        <f t="shared" si="690"/>
        <v>42200.625</v>
      </c>
      <c r="T2805" s="12">
        <f t="shared" si="691"/>
        <v>42157.690694444449</v>
      </c>
      <c r="U2805">
        <f t="shared" si="692"/>
        <v>0</v>
      </c>
      <c r="V2805">
        <f t="shared" si="693"/>
        <v>0</v>
      </c>
      <c r="W2805">
        <f t="shared" si="694"/>
        <v>0</v>
      </c>
      <c r="X2805">
        <f t="shared" si="695"/>
        <v>1</v>
      </c>
      <c r="Y2805">
        <f t="shared" si="696"/>
        <v>0</v>
      </c>
      <c r="Z2805">
        <f t="shared" si="697"/>
        <v>0</v>
      </c>
      <c r="AA2805">
        <f t="shared" si="698"/>
        <v>0</v>
      </c>
      <c r="AB2805">
        <f t="shared" si="699"/>
        <v>0</v>
      </c>
      <c r="AC2805">
        <f t="shared" si="700"/>
        <v>0</v>
      </c>
      <c r="AD2805">
        <f t="shared" si="701"/>
        <v>0</v>
      </c>
      <c r="AE2805">
        <f t="shared" si="702"/>
        <v>0</v>
      </c>
      <c r="AF2805">
        <f t="shared" si="703"/>
        <v>0</v>
      </c>
    </row>
    <row r="2806" spans="1:32" ht="60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688"/>
        <v>1.1499999999999999</v>
      </c>
      <c r="P2806" s="8">
        <f t="shared" si="689"/>
        <v>50</v>
      </c>
      <c r="Q2806" t="s">
        <v>8317</v>
      </c>
      <c r="R2806" t="s">
        <v>8318</v>
      </c>
      <c r="S2806" s="12">
        <f t="shared" si="690"/>
        <v>41911.078587962962</v>
      </c>
      <c r="T2806" s="12">
        <f t="shared" si="691"/>
        <v>41881.078587962962</v>
      </c>
      <c r="U2806">
        <f t="shared" si="692"/>
        <v>1</v>
      </c>
      <c r="V2806">
        <f t="shared" si="693"/>
        <v>1</v>
      </c>
      <c r="W2806">
        <f t="shared" si="694"/>
        <v>0</v>
      </c>
      <c r="X2806">
        <f t="shared" si="695"/>
        <v>0</v>
      </c>
      <c r="Y2806">
        <f t="shared" si="696"/>
        <v>0</v>
      </c>
      <c r="Z2806">
        <f t="shared" si="697"/>
        <v>0</v>
      </c>
      <c r="AA2806">
        <f t="shared" si="698"/>
        <v>0</v>
      </c>
      <c r="AB2806">
        <f t="shared" si="699"/>
        <v>0</v>
      </c>
      <c r="AC2806">
        <f t="shared" si="700"/>
        <v>0</v>
      </c>
      <c r="AD2806">
        <f t="shared" si="701"/>
        <v>0</v>
      </c>
      <c r="AE2806">
        <f t="shared" si="702"/>
        <v>0</v>
      </c>
      <c r="AF2806">
        <f t="shared" si="703"/>
        <v>0</v>
      </c>
    </row>
    <row r="2807" spans="1:32" ht="60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688"/>
        <v>1.1000000000000001</v>
      </c>
      <c r="P2807" s="8">
        <f t="shared" si="689"/>
        <v>24.444444444444443</v>
      </c>
      <c r="Q2807" t="s">
        <v>8317</v>
      </c>
      <c r="R2807" t="s">
        <v>8318</v>
      </c>
      <c r="S2807" s="12">
        <f t="shared" si="690"/>
        <v>42238.130474537036</v>
      </c>
      <c r="T2807" s="12">
        <f t="shared" si="691"/>
        <v>42213.130474537036</v>
      </c>
      <c r="U2807">
        <f t="shared" si="692"/>
        <v>1</v>
      </c>
      <c r="V2807">
        <f t="shared" si="693"/>
        <v>0</v>
      </c>
      <c r="W2807">
        <f t="shared" si="694"/>
        <v>0</v>
      </c>
      <c r="X2807">
        <f t="shared" si="695"/>
        <v>0</v>
      </c>
      <c r="Y2807">
        <f t="shared" si="696"/>
        <v>0</v>
      </c>
      <c r="Z2807">
        <f t="shared" si="697"/>
        <v>0</v>
      </c>
      <c r="AA2807">
        <f t="shared" si="698"/>
        <v>0</v>
      </c>
      <c r="AB2807">
        <f t="shared" si="699"/>
        <v>0</v>
      </c>
      <c r="AC2807">
        <f t="shared" si="700"/>
        <v>0</v>
      </c>
      <c r="AD2807">
        <f t="shared" si="701"/>
        <v>0</v>
      </c>
      <c r="AE2807">
        <f t="shared" si="702"/>
        <v>0</v>
      </c>
      <c r="AF2807">
        <f t="shared" si="703"/>
        <v>0</v>
      </c>
    </row>
    <row r="2808" spans="1:32" ht="45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688"/>
        <v>1.121</v>
      </c>
      <c r="P2808" s="8">
        <f t="shared" si="689"/>
        <v>44.25</v>
      </c>
      <c r="Q2808" t="s">
        <v>8317</v>
      </c>
      <c r="R2808" t="s">
        <v>8318</v>
      </c>
      <c r="S2808" s="12">
        <f t="shared" si="690"/>
        <v>42221.083333333328</v>
      </c>
      <c r="T2808" s="12">
        <f t="shared" si="691"/>
        <v>42184.892245370371</v>
      </c>
      <c r="U2808">
        <f t="shared" si="692"/>
        <v>0</v>
      </c>
      <c r="V2808">
        <f t="shared" si="693"/>
        <v>1</v>
      </c>
      <c r="W2808">
        <f t="shared" si="694"/>
        <v>0</v>
      </c>
      <c r="X2808">
        <f t="shared" si="695"/>
        <v>0</v>
      </c>
      <c r="Y2808">
        <f t="shared" si="696"/>
        <v>0</v>
      </c>
      <c r="Z2808">
        <f t="shared" si="697"/>
        <v>0</v>
      </c>
      <c r="AA2808">
        <f t="shared" si="698"/>
        <v>0</v>
      </c>
      <c r="AB2808">
        <f t="shared" si="699"/>
        <v>0</v>
      </c>
      <c r="AC2808">
        <f t="shared" si="700"/>
        <v>0</v>
      </c>
      <c r="AD2808">
        <f t="shared" si="701"/>
        <v>0</v>
      </c>
      <c r="AE2808">
        <f t="shared" si="702"/>
        <v>0</v>
      </c>
      <c r="AF2808">
        <f t="shared" si="703"/>
        <v>0</v>
      </c>
    </row>
    <row r="2809" spans="1:32" ht="30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688"/>
        <v>1.26</v>
      </c>
      <c r="P2809" s="8">
        <f t="shared" si="689"/>
        <v>67.741935483870961</v>
      </c>
      <c r="Q2809" t="s">
        <v>8317</v>
      </c>
      <c r="R2809" t="s">
        <v>8318</v>
      </c>
      <c r="S2809" s="12">
        <f t="shared" si="690"/>
        <v>42184.498124999998</v>
      </c>
      <c r="T2809" s="12">
        <f t="shared" si="691"/>
        <v>42154.498124999998</v>
      </c>
      <c r="U2809">
        <f t="shared" si="692"/>
        <v>0</v>
      </c>
      <c r="V2809">
        <f t="shared" si="693"/>
        <v>0</v>
      </c>
      <c r="W2809">
        <f t="shared" si="694"/>
        <v>1</v>
      </c>
      <c r="X2809">
        <f t="shared" si="695"/>
        <v>0</v>
      </c>
      <c r="Y2809">
        <f t="shared" si="696"/>
        <v>0</v>
      </c>
      <c r="Z2809">
        <f t="shared" si="697"/>
        <v>0</v>
      </c>
      <c r="AA2809">
        <f t="shared" si="698"/>
        <v>0</v>
      </c>
      <c r="AB2809">
        <f t="shared" si="699"/>
        <v>0</v>
      </c>
      <c r="AC2809">
        <f t="shared" si="700"/>
        <v>0</v>
      </c>
      <c r="AD2809">
        <f t="shared" si="701"/>
        <v>0</v>
      </c>
      <c r="AE2809">
        <f t="shared" si="702"/>
        <v>0</v>
      </c>
      <c r="AF2809">
        <f t="shared" si="703"/>
        <v>0</v>
      </c>
    </row>
    <row r="2810" spans="1:32" ht="60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688"/>
        <v>1.0024444444444445</v>
      </c>
      <c r="P2810" s="8">
        <f t="shared" si="689"/>
        <v>65.376811594202906</v>
      </c>
      <c r="Q2810" t="s">
        <v>8317</v>
      </c>
      <c r="R2810" t="s">
        <v>8318</v>
      </c>
      <c r="S2810" s="12">
        <f t="shared" si="690"/>
        <v>42238.47146990741</v>
      </c>
      <c r="T2810" s="12">
        <f t="shared" si="691"/>
        <v>42208.47146990741</v>
      </c>
      <c r="U2810">
        <f t="shared" si="692"/>
        <v>0</v>
      </c>
      <c r="V2810">
        <f t="shared" si="693"/>
        <v>1</v>
      </c>
      <c r="W2810">
        <f t="shared" si="694"/>
        <v>0</v>
      </c>
      <c r="X2810">
        <f t="shared" si="695"/>
        <v>0</v>
      </c>
      <c r="Y2810">
        <f t="shared" si="696"/>
        <v>0</v>
      </c>
      <c r="Z2810">
        <f t="shared" si="697"/>
        <v>0</v>
      </c>
      <c r="AA2810">
        <f t="shared" si="698"/>
        <v>0</v>
      </c>
      <c r="AB2810">
        <f t="shared" si="699"/>
        <v>0</v>
      </c>
      <c r="AC2810">
        <f t="shared" si="700"/>
        <v>0</v>
      </c>
      <c r="AD2810">
        <f t="shared" si="701"/>
        <v>0</v>
      </c>
      <c r="AE2810">
        <f t="shared" si="702"/>
        <v>0</v>
      </c>
      <c r="AF2810">
        <f t="shared" si="703"/>
        <v>0</v>
      </c>
    </row>
    <row r="2811" spans="1:32" ht="60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688"/>
        <v>1.024</v>
      </c>
      <c r="P2811" s="8">
        <f t="shared" si="689"/>
        <v>121.9047619047619</v>
      </c>
      <c r="Q2811" t="s">
        <v>8317</v>
      </c>
      <c r="R2811" t="s">
        <v>8318</v>
      </c>
      <c r="S2811" s="12">
        <f t="shared" si="690"/>
        <v>42459.235416666663</v>
      </c>
      <c r="T2811" s="12">
        <f t="shared" si="691"/>
        <v>42451.121817129635</v>
      </c>
      <c r="U2811">
        <f t="shared" si="692"/>
        <v>0</v>
      </c>
      <c r="V2811">
        <f t="shared" si="693"/>
        <v>1</v>
      </c>
      <c r="W2811">
        <f t="shared" si="694"/>
        <v>0</v>
      </c>
      <c r="X2811">
        <f t="shared" si="695"/>
        <v>0</v>
      </c>
      <c r="Y2811">
        <f t="shared" si="696"/>
        <v>0</v>
      </c>
      <c r="Z2811">
        <f t="shared" si="697"/>
        <v>0</v>
      </c>
      <c r="AA2811">
        <f t="shared" si="698"/>
        <v>0</v>
      </c>
      <c r="AB2811">
        <f t="shared" si="699"/>
        <v>0</v>
      </c>
      <c r="AC2811">
        <f t="shared" si="700"/>
        <v>0</v>
      </c>
      <c r="AD2811">
        <f t="shared" si="701"/>
        <v>0</v>
      </c>
      <c r="AE2811">
        <f t="shared" si="702"/>
        <v>0</v>
      </c>
      <c r="AF2811">
        <f t="shared" si="703"/>
        <v>0</v>
      </c>
    </row>
    <row r="2812" spans="1:32" ht="45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688"/>
        <v>1.0820000000000001</v>
      </c>
      <c r="P2812" s="8">
        <f t="shared" si="689"/>
        <v>47.456140350877192</v>
      </c>
      <c r="Q2812" t="s">
        <v>8317</v>
      </c>
      <c r="R2812" t="s">
        <v>8318</v>
      </c>
      <c r="S2812" s="12">
        <f t="shared" si="690"/>
        <v>41790.790972222225</v>
      </c>
      <c r="T2812" s="12">
        <f t="shared" si="691"/>
        <v>41758.76462962963</v>
      </c>
      <c r="U2812">
        <f t="shared" si="692"/>
        <v>0</v>
      </c>
      <c r="V2812">
        <f t="shared" si="693"/>
        <v>1</v>
      </c>
      <c r="W2812">
        <f t="shared" si="694"/>
        <v>0</v>
      </c>
      <c r="X2812">
        <f t="shared" si="695"/>
        <v>0</v>
      </c>
      <c r="Y2812">
        <f t="shared" si="696"/>
        <v>0</v>
      </c>
      <c r="Z2812">
        <f t="shared" si="697"/>
        <v>0</v>
      </c>
      <c r="AA2812">
        <f t="shared" si="698"/>
        <v>0</v>
      </c>
      <c r="AB2812">
        <f t="shared" si="699"/>
        <v>0</v>
      </c>
      <c r="AC2812">
        <f t="shared" si="700"/>
        <v>0</v>
      </c>
      <c r="AD2812">
        <f t="shared" si="701"/>
        <v>0</v>
      </c>
      <c r="AE2812">
        <f t="shared" si="702"/>
        <v>0</v>
      </c>
      <c r="AF2812">
        <f t="shared" si="703"/>
        <v>0</v>
      </c>
    </row>
    <row r="2813" spans="1:32" ht="45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688"/>
        <v>1.0026999999999999</v>
      </c>
      <c r="P2813" s="8">
        <f t="shared" si="689"/>
        <v>92.842592592592595</v>
      </c>
      <c r="Q2813" t="s">
        <v>8317</v>
      </c>
      <c r="R2813" t="s">
        <v>8318</v>
      </c>
      <c r="S2813" s="12">
        <f t="shared" si="690"/>
        <v>42058.121562500004</v>
      </c>
      <c r="T2813" s="12">
        <f t="shared" si="691"/>
        <v>42028.121562500004</v>
      </c>
      <c r="U2813">
        <f t="shared" si="692"/>
        <v>0</v>
      </c>
      <c r="V2813">
        <f t="shared" si="693"/>
        <v>0</v>
      </c>
      <c r="W2813">
        <f t="shared" si="694"/>
        <v>0</v>
      </c>
      <c r="X2813">
        <f t="shared" si="695"/>
        <v>1</v>
      </c>
      <c r="Y2813">
        <f t="shared" si="696"/>
        <v>0</v>
      </c>
      <c r="Z2813">
        <f t="shared" si="697"/>
        <v>0</v>
      </c>
      <c r="AA2813">
        <f t="shared" si="698"/>
        <v>0</v>
      </c>
      <c r="AB2813">
        <f t="shared" si="699"/>
        <v>0</v>
      </c>
      <c r="AC2813">
        <f t="shared" si="700"/>
        <v>0</v>
      </c>
      <c r="AD2813">
        <f t="shared" si="701"/>
        <v>0</v>
      </c>
      <c r="AE2813">
        <f t="shared" si="702"/>
        <v>0</v>
      </c>
      <c r="AF2813">
        <f t="shared" si="703"/>
        <v>0</v>
      </c>
    </row>
    <row r="2814" spans="1:32" ht="45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688"/>
        <v>1.133</v>
      </c>
      <c r="P2814" s="8">
        <f t="shared" si="689"/>
        <v>68.253012048192772</v>
      </c>
      <c r="Q2814" t="s">
        <v>8317</v>
      </c>
      <c r="R2814" t="s">
        <v>8318</v>
      </c>
      <c r="S2814" s="12">
        <f t="shared" si="690"/>
        <v>42099.791666666672</v>
      </c>
      <c r="T2814" s="12">
        <f t="shared" si="691"/>
        <v>42054.36918981481</v>
      </c>
      <c r="U2814">
        <f t="shared" si="692"/>
        <v>0</v>
      </c>
      <c r="V2814">
        <f t="shared" si="693"/>
        <v>0</v>
      </c>
      <c r="W2814">
        <f t="shared" si="694"/>
        <v>1</v>
      </c>
      <c r="X2814">
        <f t="shared" si="695"/>
        <v>0</v>
      </c>
      <c r="Y2814">
        <f t="shared" si="696"/>
        <v>0</v>
      </c>
      <c r="Z2814">
        <f t="shared" si="697"/>
        <v>0</v>
      </c>
      <c r="AA2814">
        <f t="shared" si="698"/>
        <v>0</v>
      </c>
      <c r="AB2814">
        <f t="shared" si="699"/>
        <v>0</v>
      </c>
      <c r="AC2814">
        <f t="shared" si="700"/>
        <v>0</v>
      </c>
      <c r="AD2814">
        <f t="shared" si="701"/>
        <v>0</v>
      </c>
      <c r="AE2814">
        <f t="shared" si="702"/>
        <v>0</v>
      </c>
      <c r="AF2814">
        <f t="shared" si="703"/>
        <v>0</v>
      </c>
    </row>
    <row r="2815" spans="1:32" ht="45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688"/>
        <v>1.2757571428571428</v>
      </c>
      <c r="P2815" s="8">
        <f t="shared" si="689"/>
        <v>37.209583333333335</v>
      </c>
      <c r="Q2815" t="s">
        <v>8317</v>
      </c>
      <c r="R2815" t="s">
        <v>8318</v>
      </c>
      <c r="S2815" s="12">
        <f t="shared" si="690"/>
        <v>42718.367604166662</v>
      </c>
      <c r="T2815" s="12">
        <f t="shared" si="691"/>
        <v>42693.367604166662</v>
      </c>
      <c r="U2815">
        <f t="shared" si="692"/>
        <v>0</v>
      </c>
      <c r="V2815">
        <f t="shared" si="693"/>
        <v>1</v>
      </c>
      <c r="W2815">
        <f t="shared" si="694"/>
        <v>0</v>
      </c>
      <c r="X2815">
        <f t="shared" si="695"/>
        <v>0</v>
      </c>
      <c r="Y2815">
        <f t="shared" si="696"/>
        <v>0</v>
      </c>
      <c r="Z2815">
        <f t="shared" si="697"/>
        <v>0</v>
      </c>
      <c r="AA2815">
        <f t="shared" si="698"/>
        <v>0</v>
      </c>
      <c r="AB2815">
        <f t="shared" si="699"/>
        <v>0</v>
      </c>
      <c r="AC2815">
        <f t="shared" si="700"/>
        <v>0</v>
      </c>
      <c r="AD2815">
        <f t="shared" si="701"/>
        <v>0</v>
      </c>
      <c r="AE2815">
        <f t="shared" si="702"/>
        <v>0</v>
      </c>
      <c r="AF2815">
        <f t="shared" si="703"/>
        <v>0</v>
      </c>
    </row>
    <row r="2816" spans="1:32" ht="45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688"/>
        <v>1.0773333333333333</v>
      </c>
      <c r="P2816" s="8">
        <f t="shared" si="689"/>
        <v>25.25</v>
      </c>
      <c r="Q2816" t="s">
        <v>8317</v>
      </c>
      <c r="R2816" t="s">
        <v>8318</v>
      </c>
      <c r="S2816" s="12">
        <f t="shared" si="690"/>
        <v>42133.024479166663</v>
      </c>
      <c r="T2816" s="12">
        <f t="shared" si="691"/>
        <v>42103.024479166663</v>
      </c>
      <c r="U2816">
        <f t="shared" si="692"/>
        <v>0</v>
      </c>
      <c r="V2816">
        <f t="shared" si="693"/>
        <v>1</v>
      </c>
      <c r="W2816">
        <f t="shared" si="694"/>
        <v>0</v>
      </c>
      <c r="X2816">
        <f t="shared" si="695"/>
        <v>0</v>
      </c>
      <c r="Y2816">
        <f t="shared" si="696"/>
        <v>0</v>
      </c>
      <c r="Z2816">
        <f t="shared" si="697"/>
        <v>0</v>
      </c>
      <c r="AA2816">
        <f t="shared" si="698"/>
        <v>0</v>
      </c>
      <c r="AB2816">
        <f t="shared" si="699"/>
        <v>0</v>
      </c>
      <c r="AC2816">
        <f t="shared" si="700"/>
        <v>0</v>
      </c>
      <c r="AD2816">
        <f t="shared" si="701"/>
        <v>0</v>
      </c>
      <c r="AE2816">
        <f t="shared" si="702"/>
        <v>0</v>
      </c>
      <c r="AF2816">
        <f t="shared" si="703"/>
        <v>0</v>
      </c>
    </row>
    <row r="2817" spans="1:32" ht="45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688"/>
        <v>2.42</v>
      </c>
      <c r="P2817" s="8">
        <f t="shared" si="689"/>
        <v>43.214285714285715</v>
      </c>
      <c r="Q2817" t="s">
        <v>8317</v>
      </c>
      <c r="R2817" t="s">
        <v>8318</v>
      </c>
      <c r="S2817" s="12">
        <f t="shared" si="690"/>
        <v>42589.401724537034</v>
      </c>
      <c r="T2817" s="12">
        <f t="shared" si="691"/>
        <v>42559.401724537034</v>
      </c>
      <c r="U2817">
        <f t="shared" si="692"/>
        <v>1</v>
      </c>
      <c r="V2817">
        <f t="shared" si="693"/>
        <v>0</v>
      </c>
      <c r="W2817">
        <f t="shared" si="694"/>
        <v>0</v>
      </c>
      <c r="X2817">
        <f t="shared" si="695"/>
        <v>0</v>
      </c>
      <c r="Y2817">
        <f t="shared" si="696"/>
        <v>0</v>
      </c>
      <c r="Z2817">
        <f t="shared" si="697"/>
        <v>0</v>
      </c>
      <c r="AA2817">
        <f t="shared" si="698"/>
        <v>0</v>
      </c>
      <c r="AB2817">
        <f t="shared" si="699"/>
        <v>0</v>
      </c>
      <c r="AC2817">
        <f t="shared" si="700"/>
        <v>0</v>
      </c>
      <c r="AD2817">
        <f t="shared" si="701"/>
        <v>0</v>
      </c>
      <c r="AE2817">
        <f t="shared" si="702"/>
        <v>0</v>
      </c>
      <c r="AF2817">
        <f t="shared" si="703"/>
        <v>0</v>
      </c>
    </row>
    <row r="2818" spans="1:32" ht="45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688"/>
        <v>1.4156666666666666</v>
      </c>
      <c r="P2818" s="8">
        <f t="shared" si="689"/>
        <v>25.130177514792898</v>
      </c>
      <c r="Q2818" t="s">
        <v>8317</v>
      </c>
      <c r="R2818" t="s">
        <v>8318</v>
      </c>
      <c r="S2818" s="12">
        <f t="shared" si="690"/>
        <v>42218.291666666672</v>
      </c>
      <c r="T2818" s="12">
        <f t="shared" si="691"/>
        <v>42188.092499999999</v>
      </c>
      <c r="U2818">
        <f t="shared" si="692"/>
        <v>0</v>
      </c>
      <c r="V2818">
        <f t="shared" si="693"/>
        <v>1</v>
      </c>
      <c r="W2818">
        <f t="shared" si="694"/>
        <v>0</v>
      </c>
      <c r="X2818">
        <f t="shared" si="695"/>
        <v>0</v>
      </c>
      <c r="Y2818">
        <f t="shared" si="696"/>
        <v>0</v>
      </c>
      <c r="Z2818">
        <f t="shared" si="697"/>
        <v>0</v>
      </c>
      <c r="AA2818">
        <f t="shared" si="698"/>
        <v>0</v>
      </c>
      <c r="AB2818">
        <f t="shared" si="699"/>
        <v>0</v>
      </c>
      <c r="AC2818">
        <f t="shared" si="700"/>
        <v>0</v>
      </c>
      <c r="AD2818">
        <f t="shared" si="701"/>
        <v>0</v>
      </c>
      <c r="AE2818">
        <f t="shared" si="702"/>
        <v>0</v>
      </c>
      <c r="AF2818">
        <f t="shared" si="703"/>
        <v>0</v>
      </c>
    </row>
    <row r="2819" spans="1:32" ht="60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704">E2819/D2819</f>
        <v>1.3</v>
      </c>
      <c r="P2819" s="8">
        <f t="shared" ref="P2819:P2882" si="705">E2819/L2819</f>
        <v>23.636363636363637</v>
      </c>
      <c r="Q2819" t="s">
        <v>8317</v>
      </c>
      <c r="R2819" t="s">
        <v>8318</v>
      </c>
      <c r="S2819" s="12">
        <f t="shared" ref="S2819:S2882" si="706">(I2819/86400)+25569+(-9/24)</f>
        <v>42063.259976851856</v>
      </c>
      <c r="T2819" s="12">
        <f t="shared" ref="T2819:T2882" si="707">(J2819/86400)+25569+(-9/24)</f>
        <v>42023.259976851856</v>
      </c>
      <c r="U2819">
        <f t="shared" ref="U2819:U2882" si="708">COUNTIFS(D2819, "&gt;=0", D2819,"&lt;=1000")</f>
        <v>1</v>
      </c>
      <c r="V2819">
        <f t="shared" ref="V2819:V2882" si="709">COUNTIFS(D2819, "&gt;=1000", D2819,"&lt;=4999")</f>
        <v>0</v>
      </c>
      <c r="W2819">
        <f t="shared" ref="W2819:W2882" si="710">COUNTIFS(D2819, "&gt;=5000", D2819,"&lt;=9999")</f>
        <v>0</v>
      </c>
      <c r="X2819">
        <f t="shared" ref="X2819:X2882" si="711">COUNTIFS(D2819, "&gt;=10000", D2819,"&lt;=14999")</f>
        <v>0</v>
      </c>
      <c r="Y2819">
        <f t="shared" ref="Y2819:Y2882" si="712">COUNTIFS(D2819, "&gt;=15000", D2819,"&lt;=19999")</f>
        <v>0</v>
      </c>
      <c r="Z2819">
        <f t="shared" ref="Z2819:Z2882" si="713">COUNTIFS(D2819, "&gt;=20000", D2819,"&lt;=24999")</f>
        <v>0</v>
      </c>
      <c r="AA2819">
        <f t="shared" ref="AA2819:AA2882" si="714">COUNTIFS(D2819, "&gt;=25000", D2819,"&lt;=29999")</f>
        <v>0</v>
      </c>
      <c r="AB2819">
        <f t="shared" ref="AB2819:AB2882" si="715">COUNTIFS(D2819, "&gt;=30000", D2819,"&lt;=34999")</f>
        <v>0</v>
      </c>
      <c r="AC2819">
        <f t="shared" ref="AC2819:AC2882" si="716">COUNTIFS(D2819, "&gt;=35000", D2819,"&lt;=39999")</f>
        <v>0</v>
      </c>
      <c r="AD2819">
        <f t="shared" ref="AD2819:AD2882" si="717">COUNTIFS(D2819, "&gt;=40000", D2819,"&lt;=44999")</f>
        <v>0</v>
      </c>
      <c r="AE2819">
        <f t="shared" ref="AE2819:AE2882" si="718">COUNTIFS(D2819, "&gt;=45000", D2819,"&lt;=49999")</f>
        <v>0</v>
      </c>
      <c r="AF2819">
        <f t="shared" ref="AF2819:AF2882" si="719">COUNTIFS(D2819, "&gt;=50000")</f>
        <v>0</v>
      </c>
    </row>
    <row r="2820" spans="1:32" ht="45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704"/>
        <v>1.0603</v>
      </c>
      <c r="P2820" s="8">
        <f t="shared" si="705"/>
        <v>103.95098039215686</v>
      </c>
      <c r="Q2820" t="s">
        <v>8317</v>
      </c>
      <c r="R2820" t="s">
        <v>8318</v>
      </c>
      <c r="S2820" s="12">
        <f t="shared" si="706"/>
        <v>42270.223217592589</v>
      </c>
      <c r="T2820" s="12">
        <f t="shared" si="707"/>
        <v>42250.223217592589</v>
      </c>
      <c r="U2820">
        <f t="shared" si="708"/>
        <v>0</v>
      </c>
      <c r="V2820">
        <f t="shared" si="709"/>
        <v>0</v>
      </c>
      <c r="W2820">
        <f t="shared" si="710"/>
        <v>0</v>
      </c>
      <c r="X2820">
        <f t="shared" si="711"/>
        <v>1</v>
      </c>
      <c r="Y2820">
        <f t="shared" si="712"/>
        <v>0</v>
      </c>
      <c r="Z2820">
        <f t="shared" si="713"/>
        <v>0</v>
      </c>
      <c r="AA2820">
        <f t="shared" si="714"/>
        <v>0</v>
      </c>
      <c r="AB2820">
        <f t="shared" si="715"/>
        <v>0</v>
      </c>
      <c r="AC2820">
        <f t="shared" si="716"/>
        <v>0</v>
      </c>
      <c r="AD2820">
        <f t="shared" si="717"/>
        <v>0</v>
      </c>
      <c r="AE2820">
        <f t="shared" si="718"/>
        <v>0</v>
      </c>
      <c r="AF2820">
        <f t="shared" si="719"/>
        <v>0</v>
      </c>
    </row>
    <row r="2821" spans="1:32" ht="60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704"/>
        <v>1.048</v>
      </c>
      <c r="P2821" s="8">
        <f t="shared" si="705"/>
        <v>50.384615384615387</v>
      </c>
      <c r="Q2821" t="s">
        <v>8317</v>
      </c>
      <c r="R2821" t="s">
        <v>8318</v>
      </c>
      <c r="S2821" s="12">
        <f t="shared" si="706"/>
        <v>42169.150567129633</v>
      </c>
      <c r="T2821" s="12">
        <f t="shared" si="707"/>
        <v>42139.150567129633</v>
      </c>
      <c r="U2821">
        <f t="shared" si="708"/>
        <v>0</v>
      </c>
      <c r="V2821">
        <f t="shared" si="709"/>
        <v>0</v>
      </c>
      <c r="W2821">
        <f t="shared" si="710"/>
        <v>1</v>
      </c>
      <c r="X2821">
        <f t="shared" si="711"/>
        <v>0</v>
      </c>
      <c r="Y2821">
        <f t="shared" si="712"/>
        <v>0</v>
      </c>
      <c r="Z2821">
        <f t="shared" si="713"/>
        <v>0</v>
      </c>
      <c r="AA2821">
        <f t="shared" si="714"/>
        <v>0</v>
      </c>
      <c r="AB2821">
        <f t="shared" si="715"/>
        <v>0</v>
      </c>
      <c r="AC2821">
        <f t="shared" si="716"/>
        <v>0</v>
      </c>
      <c r="AD2821">
        <f t="shared" si="717"/>
        <v>0</v>
      </c>
      <c r="AE2821">
        <f t="shared" si="718"/>
        <v>0</v>
      </c>
      <c r="AF2821">
        <f t="shared" si="719"/>
        <v>0</v>
      </c>
    </row>
    <row r="2822" spans="1:32" ht="60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704"/>
        <v>1.36</v>
      </c>
      <c r="P2822" s="8">
        <f t="shared" si="705"/>
        <v>13.6</v>
      </c>
      <c r="Q2822" t="s">
        <v>8317</v>
      </c>
      <c r="R2822" t="s">
        <v>8318</v>
      </c>
      <c r="S2822" s="12">
        <f t="shared" si="706"/>
        <v>42425.625</v>
      </c>
      <c r="T2822" s="12">
        <f t="shared" si="707"/>
        <v>42401.235983796301</v>
      </c>
      <c r="U2822">
        <f t="shared" si="708"/>
        <v>1</v>
      </c>
      <c r="V2822">
        <f t="shared" si="709"/>
        <v>0</v>
      </c>
      <c r="W2822">
        <f t="shared" si="710"/>
        <v>0</v>
      </c>
      <c r="X2822">
        <f t="shared" si="711"/>
        <v>0</v>
      </c>
      <c r="Y2822">
        <f t="shared" si="712"/>
        <v>0</v>
      </c>
      <c r="Z2822">
        <f t="shared" si="713"/>
        <v>0</v>
      </c>
      <c r="AA2822">
        <f t="shared" si="714"/>
        <v>0</v>
      </c>
      <c r="AB2822">
        <f t="shared" si="715"/>
        <v>0</v>
      </c>
      <c r="AC2822">
        <f t="shared" si="716"/>
        <v>0</v>
      </c>
      <c r="AD2822">
        <f t="shared" si="717"/>
        <v>0</v>
      </c>
      <c r="AE2822">
        <f t="shared" si="718"/>
        <v>0</v>
      </c>
      <c r="AF2822">
        <f t="shared" si="719"/>
        <v>0</v>
      </c>
    </row>
    <row r="2823" spans="1:32" ht="60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704"/>
        <v>1</v>
      </c>
      <c r="P2823" s="8">
        <f t="shared" si="705"/>
        <v>28.571428571428573</v>
      </c>
      <c r="Q2823" t="s">
        <v>8317</v>
      </c>
      <c r="R2823" t="s">
        <v>8318</v>
      </c>
      <c r="S2823" s="12">
        <f t="shared" si="706"/>
        <v>41905.547858796301</v>
      </c>
      <c r="T2823" s="12">
        <f t="shared" si="707"/>
        <v>41875.547858796301</v>
      </c>
      <c r="U2823">
        <f t="shared" si="708"/>
        <v>1</v>
      </c>
      <c r="V2823">
        <f t="shared" si="709"/>
        <v>1</v>
      </c>
      <c r="W2823">
        <f t="shared" si="710"/>
        <v>0</v>
      </c>
      <c r="X2823">
        <f t="shared" si="711"/>
        <v>0</v>
      </c>
      <c r="Y2823">
        <f t="shared" si="712"/>
        <v>0</v>
      </c>
      <c r="Z2823">
        <f t="shared" si="713"/>
        <v>0</v>
      </c>
      <c r="AA2823">
        <f t="shared" si="714"/>
        <v>0</v>
      </c>
      <c r="AB2823">
        <f t="shared" si="715"/>
        <v>0</v>
      </c>
      <c r="AC2823">
        <f t="shared" si="716"/>
        <v>0</v>
      </c>
      <c r="AD2823">
        <f t="shared" si="717"/>
        <v>0</v>
      </c>
      <c r="AE2823">
        <f t="shared" si="718"/>
        <v>0</v>
      </c>
      <c r="AF2823">
        <f t="shared" si="719"/>
        <v>0</v>
      </c>
    </row>
    <row r="2824" spans="1:32" ht="60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704"/>
        <v>1</v>
      </c>
      <c r="P2824" s="8">
        <f t="shared" si="705"/>
        <v>63.829787234042556</v>
      </c>
      <c r="Q2824" t="s">
        <v>8317</v>
      </c>
      <c r="R2824" t="s">
        <v>8318</v>
      </c>
      <c r="S2824" s="12">
        <f t="shared" si="706"/>
        <v>42090.267268518517</v>
      </c>
      <c r="T2824" s="12">
        <f t="shared" si="707"/>
        <v>42060.308935185181</v>
      </c>
      <c r="U2824">
        <f t="shared" si="708"/>
        <v>0</v>
      </c>
      <c r="V2824">
        <f t="shared" si="709"/>
        <v>0</v>
      </c>
      <c r="W2824">
        <f t="shared" si="710"/>
        <v>1</v>
      </c>
      <c r="X2824">
        <f t="shared" si="711"/>
        <v>0</v>
      </c>
      <c r="Y2824">
        <f t="shared" si="712"/>
        <v>0</v>
      </c>
      <c r="Z2824">
        <f t="shared" si="713"/>
        <v>0</v>
      </c>
      <c r="AA2824">
        <f t="shared" si="714"/>
        <v>0</v>
      </c>
      <c r="AB2824">
        <f t="shared" si="715"/>
        <v>0</v>
      </c>
      <c r="AC2824">
        <f t="shared" si="716"/>
        <v>0</v>
      </c>
      <c r="AD2824">
        <f t="shared" si="717"/>
        <v>0</v>
      </c>
      <c r="AE2824">
        <f t="shared" si="718"/>
        <v>0</v>
      </c>
      <c r="AF2824">
        <f t="shared" si="719"/>
        <v>0</v>
      </c>
    </row>
    <row r="2825" spans="1:32" ht="60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704"/>
        <v>1.24</v>
      </c>
      <c r="P2825" s="8">
        <f t="shared" si="705"/>
        <v>8.8571428571428577</v>
      </c>
      <c r="Q2825" t="s">
        <v>8317</v>
      </c>
      <c r="R2825" t="s">
        <v>8318</v>
      </c>
      <c r="S2825" s="12">
        <f t="shared" si="706"/>
        <v>42094.582638888889</v>
      </c>
      <c r="T2825" s="12">
        <f t="shared" si="707"/>
        <v>42066.636643518519</v>
      </c>
      <c r="U2825">
        <f t="shared" si="708"/>
        <v>1</v>
      </c>
      <c r="V2825">
        <f t="shared" si="709"/>
        <v>0</v>
      </c>
      <c r="W2825">
        <f t="shared" si="710"/>
        <v>0</v>
      </c>
      <c r="X2825">
        <f t="shared" si="711"/>
        <v>0</v>
      </c>
      <c r="Y2825">
        <f t="shared" si="712"/>
        <v>0</v>
      </c>
      <c r="Z2825">
        <f t="shared" si="713"/>
        <v>0</v>
      </c>
      <c r="AA2825">
        <f t="shared" si="714"/>
        <v>0</v>
      </c>
      <c r="AB2825">
        <f t="shared" si="715"/>
        <v>0</v>
      </c>
      <c r="AC2825">
        <f t="shared" si="716"/>
        <v>0</v>
      </c>
      <c r="AD2825">
        <f t="shared" si="717"/>
        <v>0</v>
      </c>
      <c r="AE2825">
        <f t="shared" si="718"/>
        <v>0</v>
      </c>
      <c r="AF2825">
        <f t="shared" si="719"/>
        <v>0</v>
      </c>
    </row>
    <row r="2826" spans="1:32" ht="45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704"/>
        <v>1.1692307692307693</v>
      </c>
      <c r="P2826" s="8">
        <f t="shared" si="705"/>
        <v>50.666666666666664</v>
      </c>
      <c r="Q2826" t="s">
        <v>8317</v>
      </c>
      <c r="R2826" t="s">
        <v>8318</v>
      </c>
      <c r="S2826" s="12">
        <f t="shared" si="706"/>
        <v>42167.696527777778</v>
      </c>
      <c r="T2826" s="12">
        <f t="shared" si="707"/>
        <v>42135.895787037036</v>
      </c>
      <c r="U2826">
        <f t="shared" si="708"/>
        <v>1</v>
      </c>
      <c r="V2826">
        <f t="shared" si="709"/>
        <v>0</v>
      </c>
      <c r="W2826">
        <f t="shared" si="710"/>
        <v>0</v>
      </c>
      <c r="X2826">
        <f t="shared" si="711"/>
        <v>0</v>
      </c>
      <c r="Y2826">
        <f t="shared" si="712"/>
        <v>0</v>
      </c>
      <c r="Z2826">
        <f t="shared" si="713"/>
        <v>0</v>
      </c>
      <c r="AA2826">
        <f t="shared" si="714"/>
        <v>0</v>
      </c>
      <c r="AB2826">
        <f t="shared" si="715"/>
        <v>0</v>
      </c>
      <c r="AC2826">
        <f t="shared" si="716"/>
        <v>0</v>
      </c>
      <c r="AD2826">
        <f t="shared" si="717"/>
        <v>0</v>
      </c>
      <c r="AE2826">
        <f t="shared" si="718"/>
        <v>0</v>
      </c>
      <c r="AF2826">
        <f t="shared" si="719"/>
        <v>0</v>
      </c>
    </row>
    <row r="2827" spans="1:32" ht="60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704"/>
        <v>1.0333333333333334</v>
      </c>
      <c r="P2827" s="8">
        <f t="shared" si="705"/>
        <v>60.784313725490193</v>
      </c>
      <c r="Q2827" t="s">
        <v>8317</v>
      </c>
      <c r="R2827" t="s">
        <v>8318</v>
      </c>
      <c r="S2827" s="12">
        <f t="shared" si="706"/>
        <v>42342.417662037042</v>
      </c>
      <c r="T2827" s="12">
        <f t="shared" si="707"/>
        <v>42312.417662037042</v>
      </c>
      <c r="U2827">
        <f t="shared" si="708"/>
        <v>0</v>
      </c>
      <c r="V2827">
        <f t="shared" si="709"/>
        <v>1</v>
      </c>
      <c r="W2827">
        <f t="shared" si="710"/>
        <v>0</v>
      </c>
      <c r="X2827">
        <f t="shared" si="711"/>
        <v>0</v>
      </c>
      <c r="Y2827">
        <f t="shared" si="712"/>
        <v>0</v>
      </c>
      <c r="Z2827">
        <f t="shared" si="713"/>
        <v>0</v>
      </c>
      <c r="AA2827">
        <f t="shared" si="714"/>
        <v>0</v>
      </c>
      <c r="AB2827">
        <f t="shared" si="715"/>
        <v>0</v>
      </c>
      <c r="AC2827">
        <f t="shared" si="716"/>
        <v>0</v>
      </c>
      <c r="AD2827">
        <f t="shared" si="717"/>
        <v>0</v>
      </c>
      <c r="AE2827">
        <f t="shared" si="718"/>
        <v>0</v>
      </c>
      <c r="AF2827">
        <f t="shared" si="719"/>
        <v>0</v>
      </c>
    </row>
    <row r="2828" spans="1:32" ht="60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704"/>
        <v>1.0774999999999999</v>
      </c>
      <c r="P2828" s="8">
        <f t="shared" si="705"/>
        <v>113.42105263157895</v>
      </c>
      <c r="Q2828" t="s">
        <v>8317</v>
      </c>
      <c r="R2828" t="s">
        <v>8318</v>
      </c>
      <c r="S2828" s="12">
        <f t="shared" si="706"/>
        <v>42194.916666666672</v>
      </c>
      <c r="T2828" s="12">
        <f t="shared" si="707"/>
        <v>42170.659861111111</v>
      </c>
      <c r="U2828">
        <f t="shared" si="708"/>
        <v>0</v>
      </c>
      <c r="V2828">
        <f t="shared" si="709"/>
        <v>1</v>
      </c>
      <c r="W2828">
        <f t="shared" si="710"/>
        <v>0</v>
      </c>
      <c r="X2828">
        <f t="shared" si="711"/>
        <v>0</v>
      </c>
      <c r="Y2828">
        <f t="shared" si="712"/>
        <v>0</v>
      </c>
      <c r="Z2828">
        <f t="shared" si="713"/>
        <v>0</v>
      </c>
      <c r="AA2828">
        <f t="shared" si="714"/>
        <v>0</v>
      </c>
      <c r="AB2828">
        <f t="shared" si="715"/>
        <v>0</v>
      </c>
      <c r="AC2828">
        <f t="shared" si="716"/>
        <v>0</v>
      </c>
      <c r="AD2828">
        <f t="shared" si="717"/>
        <v>0</v>
      </c>
      <c r="AE2828">
        <f t="shared" si="718"/>
        <v>0</v>
      </c>
      <c r="AF2828">
        <f t="shared" si="719"/>
        <v>0</v>
      </c>
    </row>
    <row r="2829" spans="1:32" ht="60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704"/>
        <v>1.2024999999999999</v>
      </c>
      <c r="P2829" s="8">
        <f t="shared" si="705"/>
        <v>104.56521739130434</v>
      </c>
      <c r="Q2829" t="s">
        <v>8317</v>
      </c>
      <c r="R2829" t="s">
        <v>8318</v>
      </c>
      <c r="S2829" s="12">
        <f t="shared" si="706"/>
        <v>42524.3125</v>
      </c>
      <c r="T2829" s="12">
        <f t="shared" si="707"/>
        <v>42494.308634259258</v>
      </c>
      <c r="U2829">
        <f t="shared" si="708"/>
        <v>0</v>
      </c>
      <c r="V2829">
        <f t="shared" si="709"/>
        <v>1</v>
      </c>
      <c r="W2829">
        <f t="shared" si="710"/>
        <v>0</v>
      </c>
      <c r="X2829">
        <f t="shared" si="711"/>
        <v>0</v>
      </c>
      <c r="Y2829">
        <f t="shared" si="712"/>
        <v>0</v>
      </c>
      <c r="Z2829">
        <f t="shared" si="713"/>
        <v>0</v>
      </c>
      <c r="AA2829">
        <f t="shared" si="714"/>
        <v>0</v>
      </c>
      <c r="AB2829">
        <f t="shared" si="715"/>
        <v>0</v>
      </c>
      <c r="AC2829">
        <f t="shared" si="716"/>
        <v>0</v>
      </c>
      <c r="AD2829">
        <f t="shared" si="717"/>
        <v>0</v>
      </c>
      <c r="AE2829">
        <f t="shared" si="718"/>
        <v>0</v>
      </c>
      <c r="AF2829">
        <f t="shared" si="719"/>
        <v>0</v>
      </c>
    </row>
    <row r="2830" spans="1:32" ht="60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704"/>
        <v>1.0037894736842106</v>
      </c>
      <c r="P2830" s="8">
        <f t="shared" si="705"/>
        <v>98.30927835051547</v>
      </c>
      <c r="Q2830" t="s">
        <v>8317</v>
      </c>
      <c r="R2830" t="s">
        <v>8318</v>
      </c>
      <c r="S2830" s="12">
        <f t="shared" si="706"/>
        <v>42279.583333333328</v>
      </c>
      <c r="T2830" s="12">
        <f t="shared" si="707"/>
        <v>42253.889687499999</v>
      </c>
      <c r="U2830">
        <f t="shared" si="708"/>
        <v>0</v>
      </c>
      <c r="V2830">
        <f t="shared" si="709"/>
        <v>0</v>
      </c>
      <c r="W2830">
        <f t="shared" si="710"/>
        <v>1</v>
      </c>
      <c r="X2830">
        <f t="shared" si="711"/>
        <v>0</v>
      </c>
      <c r="Y2830">
        <f t="shared" si="712"/>
        <v>0</v>
      </c>
      <c r="Z2830">
        <f t="shared" si="713"/>
        <v>0</v>
      </c>
      <c r="AA2830">
        <f t="shared" si="714"/>
        <v>0</v>
      </c>
      <c r="AB2830">
        <f t="shared" si="715"/>
        <v>0</v>
      </c>
      <c r="AC2830">
        <f t="shared" si="716"/>
        <v>0</v>
      </c>
      <c r="AD2830">
        <f t="shared" si="717"/>
        <v>0</v>
      </c>
      <c r="AE2830">
        <f t="shared" si="718"/>
        <v>0</v>
      </c>
      <c r="AF2830">
        <f t="shared" si="719"/>
        <v>0</v>
      </c>
    </row>
    <row r="2831" spans="1:32" ht="60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704"/>
        <v>1.0651999999999999</v>
      </c>
      <c r="P2831" s="8">
        <f t="shared" si="705"/>
        <v>35.039473684210527</v>
      </c>
      <c r="Q2831" t="s">
        <v>8317</v>
      </c>
      <c r="R2831" t="s">
        <v>8318</v>
      </c>
      <c r="S2831" s="12">
        <f t="shared" si="706"/>
        <v>42523.059236111112</v>
      </c>
      <c r="T2831" s="12">
        <f t="shared" si="707"/>
        <v>42495.059236111112</v>
      </c>
      <c r="U2831">
        <f t="shared" si="708"/>
        <v>0</v>
      </c>
      <c r="V2831">
        <f t="shared" si="709"/>
        <v>1</v>
      </c>
      <c r="W2831">
        <f t="shared" si="710"/>
        <v>0</v>
      </c>
      <c r="X2831">
        <f t="shared" si="711"/>
        <v>0</v>
      </c>
      <c r="Y2831">
        <f t="shared" si="712"/>
        <v>0</v>
      </c>
      <c r="Z2831">
        <f t="shared" si="713"/>
        <v>0</v>
      </c>
      <c r="AA2831">
        <f t="shared" si="714"/>
        <v>0</v>
      </c>
      <c r="AB2831">
        <f t="shared" si="715"/>
        <v>0</v>
      </c>
      <c r="AC2831">
        <f t="shared" si="716"/>
        <v>0</v>
      </c>
      <c r="AD2831">
        <f t="shared" si="717"/>
        <v>0</v>
      </c>
      <c r="AE2831">
        <f t="shared" si="718"/>
        <v>0</v>
      </c>
      <c r="AF2831">
        <f t="shared" si="719"/>
        <v>0</v>
      </c>
    </row>
    <row r="2832" spans="1:32" ht="45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704"/>
        <v>1</v>
      </c>
      <c r="P2832" s="8">
        <f t="shared" si="705"/>
        <v>272.72727272727275</v>
      </c>
      <c r="Q2832" t="s">
        <v>8317</v>
      </c>
      <c r="R2832" t="s">
        <v>8318</v>
      </c>
      <c r="S2832" s="12">
        <f t="shared" si="706"/>
        <v>41770.790972222225</v>
      </c>
      <c r="T2832" s="12">
        <f t="shared" si="707"/>
        <v>41758.464675925927</v>
      </c>
      <c r="U2832">
        <f t="shared" si="708"/>
        <v>0</v>
      </c>
      <c r="V2832">
        <f t="shared" si="709"/>
        <v>1</v>
      </c>
      <c r="W2832">
        <f t="shared" si="710"/>
        <v>0</v>
      </c>
      <c r="X2832">
        <f t="shared" si="711"/>
        <v>0</v>
      </c>
      <c r="Y2832">
        <f t="shared" si="712"/>
        <v>0</v>
      </c>
      <c r="Z2832">
        <f t="shared" si="713"/>
        <v>0</v>
      </c>
      <c r="AA2832">
        <f t="shared" si="714"/>
        <v>0</v>
      </c>
      <c r="AB2832">
        <f t="shared" si="715"/>
        <v>0</v>
      </c>
      <c r="AC2832">
        <f t="shared" si="716"/>
        <v>0</v>
      </c>
      <c r="AD2832">
        <f t="shared" si="717"/>
        <v>0</v>
      </c>
      <c r="AE2832">
        <f t="shared" si="718"/>
        <v>0</v>
      </c>
      <c r="AF2832">
        <f t="shared" si="719"/>
        <v>0</v>
      </c>
    </row>
    <row r="2833" spans="1:32" ht="45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704"/>
        <v>1.1066666666666667</v>
      </c>
      <c r="P2833" s="8">
        <f t="shared" si="705"/>
        <v>63.846153846153847</v>
      </c>
      <c r="Q2833" t="s">
        <v>8317</v>
      </c>
      <c r="R2833" t="s">
        <v>8318</v>
      </c>
      <c r="S2833" s="12">
        <f t="shared" si="706"/>
        <v>42201.449884259258</v>
      </c>
      <c r="T2833" s="12">
        <f t="shared" si="707"/>
        <v>42171.449884259258</v>
      </c>
      <c r="U2833">
        <f t="shared" si="708"/>
        <v>0</v>
      </c>
      <c r="V2833">
        <f t="shared" si="709"/>
        <v>1</v>
      </c>
      <c r="W2833">
        <f t="shared" si="710"/>
        <v>0</v>
      </c>
      <c r="X2833">
        <f t="shared" si="711"/>
        <v>0</v>
      </c>
      <c r="Y2833">
        <f t="shared" si="712"/>
        <v>0</v>
      </c>
      <c r="Z2833">
        <f t="shared" si="713"/>
        <v>0</v>
      </c>
      <c r="AA2833">
        <f t="shared" si="714"/>
        <v>0</v>
      </c>
      <c r="AB2833">
        <f t="shared" si="715"/>
        <v>0</v>
      </c>
      <c r="AC2833">
        <f t="shared" si="716"/>
        <v>0</v>
      </c>
      <c r="AD2833">
        <f t="shared" si="717"/>
        <v>0</v>
      </c>
      <c r="AE2833">
        <f t="shared" si="718"/>
        <v>0</v>
      </c>
      <c r="AF2833">
        <f t="shared" si="719"/>
        <v>0</v>
      </c>
    </row>
    <row r="2834" spans="1:32" ht="60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704"/>
        <v>1.1471959999999999</v>
      </c>
      <c r="P2834" s="8">
        <f t="shared" si="705"/>
        <v>30.189368421052631</v>
      </c>
      <c r="Q2834" t="s">
        <v>8317</v>
      </c>
      <c r="R2834" t="s">
        <v>8318</v>
      </c>
      <c r="S2834" s="12">
        <f t="shared" si="706"/>
        <v>41966.541666666672</v>
      </c>
      <c r="T2834" s="12">
        <f t="shared" si="707"/>
        <v>41938.334421296298</v>
      </c>
      <c r="U2834">
        <f t="shared" si="708"/>
        <v>0</v>
      </c>
      <c r="V2834">
        <f t="shared" si="709"/>
        <v>1</v>
      </c>
      <c r="W2834">
        <f t="shared" si="710"/>
        <v>0</v>
      </c>
      <c r="X2834">
        <f t="shared" si="711"/>
        <v>0</v>
      </c>
      <c r="Y2834">
        <f t="shared" si="712"/>
        <v>0</v>
      </c>
      <c r="Z2834">
        <f t="shared" si="713"/>
        <v>0</v>
      </c>
      <c r="AA2834">
        <f t="shared" si="714"/>
        <v>0</v>
      </c>
      <c r="AB2834">
        <f t="shared" si="715"/>
        <v>0</v>
      </c>
      <c r="AC2834">
        <f t="shared" si="716"/>
        <v>0</v>
      </c>
      <c r="AD2834">
        <f t="shared" si="717"/>
        <v>0</v>
      </c>
      <c r="AE2834">
        <f t="shared" si="718"/>
        <v>0</v>
      </c>
      <c r="AF2834">
        <f t="shared" si="719"/>
        <v>0</v>
      </c>
    </row>
    <row r="2835" spans="1:32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704"/>
        <v>1.0825925925925926</v>
      </c>
      <c r="P2835" s="8">
        <f t="shared" si="705"/>
        <v>83.51428571428572</v>
      </c>
      <c r="Q2835" t="s">
        <v>8317</v>
      </c>
      <c r="R2835" t="s">
        <v>8318</v>
      </c>
      <c r="S2835" s="12">
        <f t="shared" si="706"/>
        <v>42287.708333333328</v>
      </c>
      <c r="T2835" s="12">
        <f t="shared" si="707"/>
        <v>42267.752696759257</v>
      </c>
      <c r="U2835">
        <f t="shared" si="708"/>
        <v>0</v>
      </c>
      <c r="V2835">
        <f t="shared" si="709"/>
        <v>1</v>
      </c>
      <c r="W2835">
        <f t="shared" si="710"/>
        <v>0</v>
      </c>
      <c r="X2835">
        <f t="shared" si="711"/>
        <v>0</v>
      </c>
      <c r="Y2835">
        <f t="shared" si="712"/>
        <v>0</v>
      </c>
      <c r="Z2835">
        <f t="shared" si="713"/>
        <v>0</v>
      </c>
      <c r="AA2835">
        <f t="shared" si="714"/>
        <v>0</v>
      </c>
      <c r="AB2835">
        <f t="shared" si="715"/>
        <v>0</v>
      </c>
      <c r="AC2835">
        <f t="shared" si="716"/>
        <v>0</v>
      </c>
      <c r="AD2835">
        <f t="shared" si="717"/>
        <v>0</v>
      </c>
      <c r="AE2835">
        <f t="shared" si="718"/>
        <v>0</v>
      </c>
      <c r="AF2835">
        <f t="shared" si="719"/>
        <v>0</v>
      </c>
    </row>
    <row r="2836" spans="1:32" ht="45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704"/>
        <v>1.7</v>
      </c>
      <c r="P2836" s="8">
        <f t="shared" si="705"/>
        <v>64.761904761904759</v>
      </c>
      <c r="Q2836" t="s">
        <v>8317</v>
      </c>
      <c r="R2836" t="s">
        <v>8318</v>
      </c>
      <c r="S2836" s="12">
        <f t="shared" si="706"/>
        <v>42034.584837962961</v>
      </c>
      <c r="T2836" s="12">
        <f t="shared" si="707"/>
        <v>42019.584837962961</v>
      </c>
      <c r="U2836">
        <f t="shared" si="708"/>
        <v>1</v>
      </c>
      <c r="V2836">
        <f t="shared" si="709"/>
        <v>0</v>
      </c>
      <c r="W2836">
        <f t="shared" si="710"/>
        <v>0</v>
      </c>
      <c r="X2836">
        <f t="shared" si="711"/>
        <v>0</v>
      </c>
      <c r="Y2836">
        <f t="shared" si="712"/>
        <v>0</v>
      </c>
      <c r="Z2836">
        <f t="shared" si="713"/>
        <v>0</v>
      </c>
      <c r="AA2836">
        <f t="shared" si="714"/>
        <v>0</v>
      </c>
      <c r="AB2836">
        <f t="shared" si="715"/>
        <v>0</v>
      </c>
      <c r="AC2836">
        <f t="shared" si="716"/>
        <v>0</v>
      </c>
      <c r="AD2836">
        <f t="shared" si="717"/>
        <v>0</v>
      </c>
      <c r="AE2836">
        <f t="shared" si="718"/>
        <v>0</v>
      </c>
      <c r="AF2836">
        <f t="shared" si="719"/>
        <v>0</v>
      </c>
    </row>
    <row r="2837" spans="1:32" ht="45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704"/>
        <v>1.8709899999999999</v>
      </c>
      <c r="P2837" s="8">
        <f t="shared" si="705"/>
        <v>20.118172043010752</v>
      </c>
      <c r="Q2837" t="s">
        <v>8317</v>
      </c>
      <c r="R2837" t="s">
        <v>8318</v>
      </c>
      <c r="S2837" s="12">
        <f t="shared" si="706"/>
        <v>42342.625</v>
      </c>
      <c r="T2837" s="12">
        <f t="shared" si="707"/>
        <v>42313.328900462962</v>
      </c>
      <c r="U2837">
        <f t="shared" si="708"/>
        <v>1</v>
      </c>
      <c r="V2837">
        <f t="shared" si="709"/>
        <v>1</v>
      </c>
      <c r="W2837">
        <f t="shared" si="710"/>
        <v>0</v>
      </c>
      <c r="X2837">
        <f t="shared" si="711"/>
        <v>0</v>
      </c>
      <c r="Y2837">
        <f t="shared" si="712"/>
        <v>0</v>
      </c>
      <c r="Z2837">
        <f t="shared" si="713"/>
        <v>0</v>
      </c>
      <c r="AA2837">
        <f t="shared" si="714"/>
        <v>0</v>
      </c>
      <c r="AB2837">
        <f t="shared" si="715"/>
        <v>0</v>
      </c>
      <c r="AC2837">
        <f t="shared" si="716"/>
        <v>0</v>
      </c>
      <c r="AD2837">
        <f t="shared" si="717"/>
        <v>0</v>
      </c>
      <c r="AE2837">
        <f t="shared" si="718"/>
        <v>0</v>
      </c>
      <c r="AF2837">
        <f t="shared" si="719"/>
        <v>0</v>
      </c>
    </row>
    <row r="2838" spans="1:32" ht="60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704"/>
        <v>1.0777777777777777</v>
      </c>
      <c r="P2838" s="8">
        <f t="shared" si="705"/>
        <v>44.090909090909093</v>
      </c>
      <c r="Q2838" t="s">
        <v>8317</v>
      </c>
      <c r="R2838" t="s">
        <v>8318</v>
      </c>
      <c r="S2838" s="12">
        <f t="shared" si="706"/>
        <v>42783.832638888889</v>
      </c>
      <c r="T2838" s="12">
        <f t="shared" si="707"/>
        <v>42745.886782407411</v>
      </c>
      <c r="U2838">
        <f t="shared" si="708"/>
        <v>1</v>
      </c>
      <c r="V2838">
        <f t="shared" si="709"/>
        <v>0</v>
      </c>
      <c r="W2838">
        <f t="shared" si="710"/>
        <v>0</v>
      </c>
      <c r="X2838">
        <f t="shared" si="711"/>
        <v>0</v>
      </c>
      <c r="Y2838">
        <f t="shared" si="712"/>
        <v>0</v>
      </c>
      <c r="Z2838">
        <f t="shared" si="713"/>
        <v>0</v>
      </c>
      <c r="AA2838">
        <f t="shared" si="714"/>
        <v>0</v>
      </c>
      <c r="AB2838">
        <f t="shared" si="715"/>
        <v>0</v>
      </c>
      <c r="AC2838">
        <f t="shared" si="716"/>
        <v>0</v>
      </c>
      <c r="AD2838">
        <f t="shared" si="717"/>
        <v>0</v>
      </c>
      <c r="AE2838">
        <f t="shared" si="718"/>
        <v>0</v>
      </c>
      <c r="AF2838">
        <f t="shared" si="719"/>
        <v>0</v>
      </c>
    </row>
    <row r="2839" spans="1:32" ht="60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704"/>
        <v>1</v>
      </c>
      <c r="P2839" s="8">
        <f t="shared" si="705"/>
        <v>40.476190476190474</v>
      </c>
      <c r="Q2839" t="s">
        <v>8317</v>
      </c>
      <c r="R2839" t="s">
        <v>8318</v>
      </c>
      <c r="S2839" s="12">
        <f t="shared" si="706"/>
        <v>42347.575046296297</v>
      </c>
      <c r="T2839" s="12">
        <f t="shared" si="707"/>
        <v>42307.533379629633</v>
      </c>
      <c r="U2839">
        <f t="shared" si="708"/>
        <v>1</v>
      </c>
      <c r="V2839">
        <f t="shared" si="709"/>
        <v>0</v>
      </c>
      <c r="W2839">
        <f t="shared" si="710"/>
        <v>0</v>
      </c>
      <c r="X2839">
        <f t="shared" si="711"/>
        <v>0</v>
      </c>
      <c r="Y2839">
        <f t="shared" si="712"/>
        <v>0</v>
      </c>
      <c r="Z2839">
        <f t="shared" si="713"/>
        <v>0</v>
      </c>
      <c r="AA2839">
        <f t="shared" si="714"/>
        <v>0</v>
      </c>
      <c r="AB2839">
        <f t="shared" si="715"/>
        <v>0</v>
      </c>
      <c r="AC2839">
        <f t="shared" si="716"/>
        <v>0</v>
      </c>
      <c r="AD2839">
        <f t="shared" si="717"/>
        <v>0</v>
      </c>
      <c r="AE2839">
        <f t="shared" si="718"/>
        <v>0</v>
      </c>
      <c r="AF2839">
        <f t="shared" si="719"/>
        <v>0</v>
      </c>
    </row>
    <row r="2840" spans="1:32" ht="45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704"/>
        <v>1.2024999999999999</v>
      </c>
      <c r="P2840" s="8">
        <f t="shared" si="705"/>
        <v>44.537037037037038</v>
      </c>
      <c r="Q2840" t="s">
        <v>8317</v>
      </c>
      <c r="R2840" t="s">
        <v>8318</v>
      </c>
      <c r="S2840" s="12">
        <f t="shared" si="706"/>
        <v>41864.541666666664</v>
      </c>
      <c r="T2840" s="12">
        <f t="shared" si="707"/>
        <v>41842.232592592591</v>
      </c>
      <c r="U2840">
        <f t="shared" si="708"/>
        <v>0</v>
      </c>
      <c r="V2840">
        <f t="shared" si="709"/>
        <v>1</v>
      </c>
      <c r="W2840">
        <f t="shared" si="710"/>
        <v>0</v>
      </c>
      <c r="X2840">
        <f t="shared" si="711"/>
        <v>0</v>
      </c>
      <c r="Y2840">
        <f t="shared" si="712"/>
        <v>0</v>
      </c>
      <c r="Z2840">
        <f t="shared" si="713"/>
        <v>0</v>
      </c>
      <c r="AA2840">
        <f t="shared" si="714"/>
        <v>0</v>
      </c>
      <c r="AB2840">
        <f t="shared" si="715"/>
        <v>0</v>
      </c>
      <c r="AC2840">
        <f t="shared" si="716"/>
        <v>0</v>
      </c>
      <c r="AD2840">
        <f t="shared" si="717"/>
        <v>0</v>
      </c>
      <c r="AE2840">
        <f t="shared" si="718"/>
        <v>0</v>
      </c>
      <c r="AF2840">
        <f t="shared" si="719"/>
        <v>0</v>
      </c>
    </row>
    <row r="2841" spans="1:32" ht="60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704"/>
        <v>1.1142857142857143</v>
      </c>
      <c r="P2841" s="8">
        <f t="shared" si="705"/>
        <v>125.80645161290323</v>
      </c>
      <c r="Q2841" t="s">
        <v>8317</v>
      </c>
      <c r="R2841" t="s">
        <v>8318</v>
      </c>
      <c r="S2841" s="12">
        <f t="shared" si="706"/>
        <v>41875.832638888889</v>
      </c>
      <c r="T2841" s="12">
        <f t="shared" si="707"/>
        <v>41852.865208333329</v>
      </c>
      <c r="U2841">
        <f t="shared" si="708"/>
        <v>0</v>
      </c>
      <c r="V2841">
        <f t="shared" si="709"/>
        <v>1</v>
      </c>
      <c r="W2841">
        <f t="shared" si="710"/>
        <v>0</v>
      </c>
      <c r="X2841">
        <f t="shared" si="711"/>
        <v>0</v>
      </c>
      <c r="Y2841">
        <f t="shared" si="712"/>
        <v>0</v>
      </c>
      <c r="Z2841">
        <f t="shared" si="713"/>
        <v>0</v>
      </c>
      <c r="AA2841">
        <f t="shared" si="714"/>
        <v>0</v>
      </c>
      <c r="AB2841">
        <f t="shared" si="715"/>
        <v>0</v>
      </c>
      <c r="AC2841">
        <f t="shared" si="716"/>
        <v>0</v>
      </c>
      <c r="AD2841">
        <f t="shared" si="717"/>
        <v>0</v>
      </c>
      <c r="AE2841">
        <f t="shared" si="718"/>
        <v>0</v>
      </c>
      <c r="AF2841">
        <f t="shared" si="719"/>
        <v>0</v>
      </c>
    </row>
    <row r="2842" spans="1:32" ht="60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704"/>
        <v>1.04</v>
      </c>
      <c r="P2842" s="8">
        <f t="shared" si="705"/>
        <v>19.696969696969695</v>
      </c>
      <c r="Q2842" t="s">
        <v>8317</v>
      </c>
      <c r="R2842" t="s">
        <v>8318</v>
      </c>
      <c r="S2842" s="12">
        <f t="shared" si="706"/>
        <v>42081.333333333328</v>
      </c>
      <c r="T2842" s="12">
        <f t="shared" si="707"/>
        <v>42059.660636574074</v>
      </c>
      <c r="U2842">
        <f t="shared" si="708"/>
        <v>0</v>
      </c>
      <c r="V2842">
        <f t="shared" si="709"/>
        <v>1</v>
      </c>
      <c r="W2842">
        <f t="shared" si="710"/>
        <v>0</v>
      </c>
      <c r="X2842">
        <f t="shared" si="711"/>
        <v>0</v>
      </c>
      <c r="Y2842">
        <f t="shared" si="712"/>
        <v>0</v>
      </c>
      <c r="Z2842">
        <f t="shared" si="713"/>
        <v>0</v>
      </c>
      <c r="AA2842">
        <f t="shared" si="714"/>
        <v>0</v>
      </c>
      <c r="AB2842">
        <f t="shared" si="715"/>
        <v>0</v>
      </c>
      <c r="AC2842">
        <f t="shared" si="716"/>
        <v>0</v>
      </c>
      <c r="AD2842">
        <f t="shared" si="717"/>
        <v>0</v>
      </c>
      <c r="AE2842">
        <f t="shared" si="718"/>
        <v>0</v>
      </c>
      <c r="AF2842">
        <f t="shared" si="719"/>
        <v>0</v>
      </c>
    </row>
    <row r="2843" spans="1:32" ht="60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704"/>
        <v>0.01</v>
      </c>
      <c r="P2843" s="8">
        <f t="shared" si="705"/>
        <v>10</v>
      </c>
      <c r="Q2843" t="s">
        <v>8317</v>
      </c>
      <c r="R2843" t="s">
        <v>8318</v>
      </c>
      <c r="S2843" s="12">
        <f t="shared" si="706"/>
        <v>42351.406215277777</v>
      </c>
      <c r="T2843" s="12">
        <f t="shared" si="707"/>
        <v>42291.364548611113</v>
      </c>
      <c r="U2843">
        <f t="shared" si="708"/>
        <v>1</v>
      </c>
      <c r="V2843">
        <f t="shared" si="709"/>
        <v>1</v>
      </c>
      <c r="W2843">
        <f t="shared" si="710"/>
        <v>0</v>
      </c>
      <c r="X2843">
        <f t="shared" si="711"/>
        <v>0</v>
      </c>
      <c r="Y2843">
        <f t="shared" si="712"/>
        <v>0</v>
      </c>
      <c r="Z2843">
        <f t="shared" si="713"/>
        <v>0</v>
      </c>
      <c r="AA2843">
        <f t="shared" si="714"/>
        <v>0</v>
      </c>
      <c r="AB2843">
        <f t="shared" si="715"/>
        <v>0</v>
      </c>
      <c r="AC2843">
        <f t="shared" si="716"/>
        <v>0</v>
      </c>
      <c r="AD2843">
        <f t="shared" si="717"/>
        <v>0</v>
      </c>
      <c r="AE2843">
        <f t="shared" si="718"/>
        <v>0</v>
      </c>
      <c r="AF2843">
        <f t="shared" si="719"/>
        <v>0</v>
      </c>
    </row>
    <row r="2844" spans="1:32" ht="60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704"/>
        <v>0</v>
      </c>
      <c r="P2844" s="8" t="e">
        <f t="shared" si="705"/>
        <v>#DIV/0!</v>
      </c>
      <c r="Q2844" t="s">
        <v>8317</v>
      </c>
      <c r="R2844" t="s">
        <v>8318</v>
      </c>
      <c r="S2844" s="12">
        <f t="shared" si="706"/>
        <v>41811.083333333336</v>
      </c>
      <c r="T2844" s="12">
        <f t="shared" si="707"/>
        <v>41784.57748842593</v>
      </c>
      <c r="U2844">
        <f t="shared" si="708"/>
        <v>0</v>
      </c>
      <c r="V2844">
        <f t="shared" si="709"/>
        <v>1</v>
      </c>
      <c r="W2844">
        <f t="shared" si="710"/>
        <v>0</v>
      </c>
      <c r="X2844">
        <f t="shared" si="711"/>
        <v>0</v>
      </c>
      <c r="Y2844">
        <f t="shared" si="712"/>
        <v>0</v>
      </c>
      <c r="Z2844">
        <f t="shared" si="713"/>
        <v>0</v>
      </c>
      <c r="AA2844">
        <f t="shared" si="714"/>
        <v>0</v>
      </c>
      <c r="AB2844">
        <f t="shared" si="715"/>
        <v>0</v>
      </c>
      <c r="AC2844">
        <f t="shared" si="716"/>
        <v>0</v>
      </c>
      <c r="AD2844">
        <f t="shared" si="717"/>
        <v>0</v>
      </c>
      <c r="AE2844">
        <f t="shared" si="718"/>
        <v>0</v>
      </c>
      <c r="AF2844">
        <f t="shared" si="719"/>
        <v>0</v>
      </c>
    </row>
    <row r="2845" spans="1:32" ht="60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704"/>
        <v>0</v>
      </c>
      <c r="P2845" s="8" t="e">
        <f t="shared" si="705"/>
        <v>#DIV/0!</v>
      </c>
      <c r="Q2845" t="s">
        <v>8317</v>
      </c>
      <c r="R2845" t="s">
        <v>8318</v>
      </c>
      <c r="S2845" s="12">
        <f t="shared" si="706"/>
        <v>42533.791666666672</v>
      </c>
      <c r="T2845" s="12">
        <f t="shared" si="707"/>
        <v>42492.362847222219</v>
      </c>
      <c r="U2845">
        <f t="shared" si="708"/>
        <v>0</v>
      </c>
      <c r="V2845">
        <f t="shared" si="709"/>
        <v>1</v>
      </c>
      <c r="W2845">
        <f t="shared" si="710"/>
        <v>0</v>
      </c>
      <c r="X2845">
        <f t="shared" si="711"/>
        <v>0</v>
      </c>
      <c r="Y2845">
        <f t="shared" si="712"/>
        <v>0</v>
      </c>
      <c r="Z2845">
        <f t="shared" si="713"/>
        <v>0</v>
      </c>
      <c r="AA2845">
        <f t="shared" si="714"/>
        <v>0</v>
      </c>
      <c r="AB2845">
        <f t="shared" si="715"/>
        <v>0</v>
      </c>
      <c r="AC2845">
        <f t="shared" si="716"/>
        <v>0</v>
      </c>
      <c r="AD2845">
        <f t="shared" si="717"/>
        <v>0</v>
      </c>
      <c r="AE2845">
        <f t="shared" si="718"/>
        <v>0</v>
      </c>
      <c r="AF2845">
        <f t="shared" si="719"/>
        <v>0</v>
      </c>
    </row>
    <row r="2846" spans="1:32" ht="60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704"/>
        <v>5.4545454545454543E-2</v>
      </c>
      <c r="P2846" s="8">
        <f t="shared" si="705"/>
        <v>30</v>
      </c>
      <c r="Q2846" t="s">
        <v>8317</v>
      </c>
      <c r="R2846" t="s">
        <v>8318</v>
      </c>
      <c r="S2846" s="12">
        <f t="shared" si="706"/>
        <v>42739.171064814815</v>
      </c>
      <c r="T2846" s="12">
        <f t="shared" si="707"/>
        <v>42709.171064814815</v>
      </c>
      <c r="U2846">
        <f t="shared" si="708"/>
        <v>1</v>
      </c>
      <c r="V2846">
        <f t="shared" si="709"/>
        <v>0</v>
      </c>
      <c r="W2846">
        <f t="shared" si="710"/>
        <v>0</v>
      </c>
      <c r="X2846">
        <f t="shared" si="711"/>
        <v>0</v>
      </c>
      <c r="Y2846">
        <f t="shared" si="712"/>
        <v>0</v>
      </c>
      <c r="Z2846">
        <f t="shared" si="713"/>
        <v>0</v>
      </c>
      <c r="AA2846">
        <f t="shared" si="714"/>
        <v>0</v>
      </c>
      <c r="AB2846">
        <f t="shared" si="715"/>
        <v>0</v>
      </c>
      <c r="AC2846">
        <f t="shared" si="716"/>
        <v>0</v>
      </c>
      <c r="AD2846">
        <f t="shared" si="717"/>
        <v>0</v>
      </c>
      <c r="AE2846">
        <f t="shared" si="718"/>
        <v>0</v>
      </c>
      <c r="AF2846">
        <f t="shared" si="719"/>
        <v>0</v>
      </c>
    </row>
    <row r="2847" spans="1:32" ht="45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704"/>
        <v>0.31546666666666667</v>
      </c>
      <c r="P2847" s="8">
        <f t="shared" si="705"/>
        <v>60.666666666666664</v>
      </c>
      <c r="Q2847" t="s">
        <v>8317</v>
      </c>
      <c r="R2847" t="s">
        <v>8318</v>
      </c>
      <c r="S2847" s="12">
        <f t="shared" si="706"/>
        <v>42162.641585648147</v>
      </c>
      <c r="T2847" s="12">
        <f t="shared" si="707"/>
        <v>42102.641585648147</v>
      </c>
      <c r="U2847">
        <f t="shared" si="708"/>
        <v>0</v>
      </c>
      <c r="V2847">
        <f t="shared" si="709"/>
        <v>0</v>
      </c>
      <c r="W2847">
        <f t="shared" si="710"/>
        <v>1</v>
      </c>
      <c r="X2847">
        <f t="shared" si="711"/>
        <v>0</v>
      </c>
      <c r="Y2847">
        <f t="shared" si="712"/>
        <v>0</v>
      </c>
      <c r="Z2847">
        <f t="shared" si="713"/>
        <v>0</v>
      </c>
      <c r="AA2847">
        <f t="shared" si="714"/>
        <v>0</v>
      </c>
      <c r="AB2847">
        <f t="shared" si="715"/>
        <v>0</v>
      </c>
      <c r="AC2847">
        <f t="shared" si="716"/>
        <v>0</v>
      </c>
      <c r="AD2847">
        <f t="shared" si="717"/>
        <v>0</v>
      </c>
      <c r="AE2847">
        <f t="shared" si="718"/>
        <v>0</v>
      </c>
      <c r="AF2847">
        <f t="shared" si="719"/>
        <v>0</v>
      </c>
    </row>
    <row r="2848" spans="1:32" ht="60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704"/>
        <v>0</v>
      </c>
      <c r="P2848" s="8" t="e">
        <f t="shared" si="705"/>
        <v>#DIV/0!</v>
      </c>
      <c r="Q2848" t="s">
        <v>8317</v>
      </c>
      <c r="R2848" t="s">
        <v>8318</v>
      </c>
      <c r="S2848" s="12">
        <f t="shared" si="706"/>
        <v>42153.317060185189</v>
      </c>
      <c r="T2848" s="12">
        <f t="shared" si="707"/>
        <v>42108.317060185189</v>
      </c>
      <c r="U2848">
        <f t="shared" si="708"/>
        <v>0</v>
      </c>
      <c r="V2848">
        <f t="shared" si="709"/>
        <v>0</v>
      </c>
      <c r="W2848">
        <f t="shared" si="710"/>
        <v>1</v>
      </c>
      <c r="X2848">
        <f t="shared" si="711"/>
        <v>0</v>
      </c>
      <c r="Y2848">
        <f t="shared" si="712"/>
        <v>0</v>
      </c>
      <c r="Z2848">
        <f t="shared" si="713"/>
        <v>0</v>
      </c>
      <c r="AA2848">
        <f t="shared" si="714"/>
        <v>0</v>
      </c>
      <c r="AB2848">
        <f t="shared" si="715"/>
        <v>0</v>
      </c>
      <c r="AC2848">
        <f t="shared" si="716"/>
        <v>0</v>
      </c>
      <c r="AD2848">
        <f t="shared" si="717"/>
        <v>0</v>
      </c>
      <c r="AE2848">
        <f t="shared" si="718"/>
        <v>0</v>
      </c>
      <c r="AF2848">
        <f t="shared" si="719"/>
        <v>0</v>
      </c>
    </row>
    <row r="2849" spans="1:32" ht="60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704"/>
        <v>0</v>
      </c>
      <c r="P2849" s="8" t="e">
        <f t="shared" si="705"/>
        <v>#DIV/0!</v>
      </c>
      <c r="Q2849" t="s">
        <v>8317</v>
      </c>
      <c r="R2849" t="s">
        <v>8318</v>
      </c>
      <c r="S2849" s="12">
        <f t="shared" si="706"/>
        <v>42513.431307870371</v>
      </c>
      <c r="T2849" s="12">
        <f t="shared" si="707"/>
        <v>42453.431307870371</v>
      </c>
      <c r="U2849">
        <f t="shared" si="708"/>
        <v>0</v>
      </c>
      <c r="V2849">
        <f t="shared" si="709"/>
        <v>1</v>
      </c>
      <c r="W2849">
        <f t="shared" si="710"/>
        <v>0</v>
      </c>
      <c r="X2849">
        <f t="shared" si="711"/>
        <v>0</v>
      </c>
      <c r="Y2849">
        <f t="shared" si="712"/>
        <v>0</v>
      </c>
      <c r="Z2849">
        <f t="shared" si="713"/>
        <v>0</v>
      </c>
      <c r="AA2849">
        <f t="shared" si="714"/>
        <v>0</v>
      </c>
      <c r="AB2849">
        <f t="shared" si="715"/>
        <v>0</v>
      </c>
      <c r="AC2849">
        <f t="shared" si="716"/>
        <v>0</v>
      </c>
      <c r="AD2849">
        <f t="shared" si="717"/>
        <v>0</v>
      </c>
      <c r="AE2849">
        <f t="shared" si="718"/>
        <v>0</v>
      </c>
      <c r="AF2849">
        <f t="shared" si="719"/>
        <v>0</v>
      </c>
    </row>
    <row r="2850" spans="1:32" ht="60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704"/>
        <v>2E-3</v>
      </c>
      <c r="P2850" s="8">
        <f t="shared" si="705"/>
        <v>23.333333333333332</v>
      </c>
      <c r="Q2850" t="s">
        <v>8317</v>
      </c>
      <c r="R2850" t="s">
        <v>8318</v>
      </c>
      <c r="S2850" s="12">
        <f t="shared" si="706"/>
        <v>42153.273831018523</v>
      </c>
      <c r="T2850" s="12">
        <f t="shared" si="707"/>
        <v>42123.273831018523</v>
      </c>
      <c r="U2850">
        <f t="shared" si="708"/>
        <v>0</v>
      </c>
      <c r="V2850">
        <f t="shared" si="709"/>
        <v>0</v>
      </c>
      <c r="W2850">
        <f t="shared" si="710"/>
        <v>0</v>
      </c>
      <c r="X2850">
        <f t="shared" si="711"/>
        <v>0</v>
      </c>
      <c r="Y2850">
        <f t="shared" si="712"/>
        <v>0</v>
      </c>
      <c r="Z2850">
        <f t="shared" si="713"/>
        <v>0</v>
      </c>
      <c r="AA2850">
        <f t="shared" si="714"/>
        <v>0</v>
      </c>
      <c r="AB2850">
        <f t="shared" si="715"/>
        <v>0</v>
      </c>
      <c r="AC2850">
        <f t="shared" si="716"/>
        <v>1</v>
      </c>
      <c r="AD2850">
        <f t="shared" si="717"/>
        <v>0</v>
      </c>
      <c r="AE2850">
        <f t="shared" si="718"/>
        <v>0</v>
      </c>
      <c r="AF2850">
        <f t="shared" si="719"/>
        <v>0</v>
      </c>
    </row>
    <row r="2851" spans="1:32" ht="60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704"/>
        <v>0.01</v>
      </c>
      <c r="P2851" s="8">
        <f t="shared" si="705"/>
        <v>5</v>
      </c>
      <c r="Q2851" t="s">
        <v>8317</v>
      </c>
      <c r="R2851" t="s">
        <v>8318</v>
      </c>
      <c r="S2851" s="12">
        <f t="shared" si="706"/>
        <v>42483.053240740745</v>
      </c>
      <c r="T2851" s="12">
        <f t="shared" si="707"/>
        <v>42453.053240740745</v>
      </c>
      <c r="U2851">
        <f t="shared" si="708"/>
        <v>1</v>
      </c>
      <c r="V2851">
        <f t="shared" si="709"/>
        <v>0</v>
      </c>
      <c r="W2851">
        <f t="shared" si="710"/>
        <v>0</v>
      </c>
      <c r="X2851">
        <f t="shared" si="711"/>
        <v>0</v>
      </c>
      <c r="Y2851">
        <f t="shared" si="712"/>
        <v>0</v>
      </c>
      <c r="Z2851">
        <f t="shared" si="713"/>
        <v>0</v>
      </c>
      <c r="AA2851">
        <f t="shared" si="714"/>
        <v>0</v>
      </c>
      <c r="AB2851">
        <f t="shared" si="715"/>
        <v>0</v>
      </c>
      <c r="AC2851">
        <f t="shared" si="716"/>
        <v>0</v>
      </c>
      <c r="AD2851">
        <f t="shared" si="717"/>
        <v>0</v>
      </c>
      <c r="AE2851">
        <f t="shared" si="718"/>
        <v>0</v>
      </c>
      <c r="AF2851">
        <f t="shared" si="719"/>
        <v>0</v>
      </c>
    </row>
    <row r="2852" spans="1:32" ht="60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704"/>
        <v>3.8875E-2</v>
      </c>
      <c r="P2852" s="8">
        <f t="shared" si="705"/>
        <v>23.923076923076923</v>
      </c>
      <c r="Q2852" t="s">
        <v>8317</v>
      </c>
      <c r="R2852" t="s">
        <v>8318</v>
      </c>
      <c r="S2852" s="12">
        <f t="shared" si="706"/>
        <v>41887.632071759261</v>
      </c>
      <c r="T2852" s="12">
        <f t="shared" si="707"/>
        <v>41857.632071759261</v>
      </c>
      <c r="U2852">
        <f t="shared" si="708"/>
        <v>0</v>
      </c>
      <c r="V2852">
        <f t="shared" si="709"/>
        <v>0</v>
      </c>
      <c r="W2852">
        <f t="shared" si="710"/>
        <v>1</v>
      </c>
      <c r="X2852">
        <f t="shared" si="711"/>
        <v>0</v>
      </c>
      <c r="Y2852">
        <f t="shared" si="712"/>
        <v>0</v>
      </c>
      <c r="Z2852">
        <f t="shared" si="713"/>
        <v>0</v>
      </c>
      <c r="AA2852">
        <f t="shared" si="714"/>
        <v>0</v>
      </c>
      <c r="AB2852">
        <f t="shared" si="715"/>
        <v>0</v>
      </c>
      <c r="AC2852">
        <f t="shared" si="716"/>
        <v>0</v>
      </c>
      <c r="AD2852">
        <f t="shared" si="717"/>
        <v>0</v>
      </c>
      <c r="AE2852">
        <f t="shared" si="718"/>
        <v>0</v>
      </c>
      <c r="AF2852">
        <f t="shared" si="719"/>
        <v>0</v>
      </c>
    </row>
    <row r="2853" spans="1:32" ht="60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704"/>
        <v>0</v>
      </c>
      <c r="P2853" s="8" t="e">
        <f t="shared" si="705"/>
        <v>#DIV/0!</v>
      </c>
      <c r="Q2853" t="s">
        <v>8317</v>
      </c>
      <c r="R2853" t="s">
        <v>8318</v>
      </c>
      <c r="S2853" s="12">
        <f t="shared" si="706"/>
        <v>42398.595138888893</v>
      </c>
      <c r="T2853" s="12">
        <f t="shared" si="707"/>
        <v>42389.627650462964</v>
      </c>
      <c r="U2853">
        <f t="shared" si="708"/>
        <v>0</v>
      </c>
      <c r="V2853">
        <f t="shared" si="709"/>
        <v>1</v>
      </c>
      <c r="W2853">
        <f t="shared" si="710"/>
        <v>0</v>
      </c>
      <c r="X2853">
        <f t="shared" si="711"/>
        <v>0</v>
      </c>
      <c r="Y2853">
        <f t="shared" si="712"/>
        <v>0</v>
      </c>
      <c r="Z2853">
        <f t="shared" si="713"/>
        <v>0</v>
      </c>
      <c r="AA2853">
        <f t="shared" si="714"/>
        <v>0</v>
      </c>
      <c r="AB2853">
        <f t="shared" si="715"/>
        <v>0</v>
      </c>
      <c r="AC2853">
        <f t="shared" si="716"/>
        <v>0</v>
      </c>
      <c r="AD2853">
        <f t="shared" si="717"/>
        <v>0</v>
      </c>
      <c r="AE2853">
        <f t="shared" si="718"/>
        <v>0</v>
      </c>
      <c r="AF2853">
        <f t="shared" si="719"/>
        <v>0</v>
      </c>
    </row>
    <row r="2854" spans="1:32" ht="45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704"/>
        <v>1.9E-2</v>
      </c>
      <c r="P2854" s="8">
        <f t="shared" si="705"/>
        <v>15.833333333333334</v>
      </c>
      <c r="Q2854" t="s">
        <v>8317</v>
      </c>
      <c r="R2854" t="s">
        <v>8318</v>
      </c>
      <c r="S2854" s="12">
        <f t="shared" si="706"/>
        <v>41810.670173611114</v>
      </c>
      <c r="T2854" s="12">
        <f t="shared" si="707"/>
        <v>41780.670173611114</v>
      </c>
      <c r="U2854">
        <f t="shared" si="708"/>
        <v>0</v>
      </c>
      <c r="V2854">
        <f t="shared" si="709"/>
        <v>0</v>
      </c>
      <c r="W2854">
        <f t="shared" si="710"/>
        <v>1</v>
      </c>
      <c r="X2854">
        <f t="shared" si="711"/>
        <v>0</v>
      </c>
      <c r="Y2854">
        <f t="shared" si="712"/>
        <v>0</v>
      </c>
      <c r="Z2854">
        <f t="shared" si="713"/>
        <v>0</v>
      </c>
      <c r="AA2854">
        <f t="shared" si="714"/>
        <v>0</v>
      </c>
      <c r="AB2854">
        <f t="shared" si="715"/>
        <v>0</v>
      </c>
      <c r="AC2854">
        <f t="shared" si="716"/>
        <v>0</v>
      </c>
      <c r="AD2854">
        <f t="shared" si="717"/>
        <v>0</v>
      </c>
      <c r="AE2854">
        <f t="shared" si="718"/>
        <v>0</v>
      </c>
      <c r="AF2854">
        <f t="shared" si="719"/>
        <v>0</v>
      </c>
    </row>
    <row r="2855" spans="1:32" ht="60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704"/>
        <v>0</v>
      </c>
      <c r="P2855" s="8" t="e">
        <f t="shared" si="705"/>
        <v>#DIV/0!</v>
      </c>
      <c r="Q2855" t="s">
        <v>8317</v>
      </c>
      <c r="R2855" t="s">
        <v>8318</v>
      </c>
      <c r="S2855" s="12">
        <f t="shared" si="706"/>
        <v>41895.815937499996</v>
      </c>
      <c r="T2855" s="12">
        <f t="shared" si="707"/>
        <v>41835.815937499996</v>
      </c>
      <c r="U2855">
        <f t="shared" si="708"/>
        <v>0</v>
      </c>
      <c r="V2855">
        <f t="shared" si="709"/>
        <v>0</v>
      </c>
      <c r="W2855">
        <f t="shared" si="710"/>
        <v>1</v>
      </c>
      <c r="X2855">
        <f t="shared" si="711"/>
        <v>0</v>
      </c>
      <c r="Y2855">
        <f t="shared" si="712"/>
        <v>0</v>
      </c>
      <c r="Z2855">
        <f t="shared" si="713"/>
        <v>0</v>
      </c>
      <c r="AA2855">
        <f t="shared" si="714"/>
        <v>0</v>
      </c>
      <c r="AB2855">
        <f t="shared" si="715"/>
        <v>0</v>
      </c>
      <c r="AC2855">
        <f t="shared" si="716"/>
        <v>0</v>
      </c>
      <c r="AD2855">
        <f t="shared" si="717"/>
        <v>0</v>
      </c>
      <c r="AE2855">
        <f t="shared" si="718"/>
        <v>0</v>
      </c>
      <c r="AF2855">
        <f t="shared" si="719"/>
        <v>0</v>
      </c>
    </row>
    <row r="2856" spans="1:32" ht="45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704"/>
        <v>0.41699999999999998</v>
      </c>
      <c r="P2856" s="8">
        <f t="shared" si="705"/>
        <v>29.785714285714285</v>
      </c>
      <c r="Q2856" t="s">
        <v>8317</v>
      </c>
      <c r="R2856" t="s">
        <v>8318</v>
      </c>
      <c r="S2856" s="12">
        <f t="shared" si="706"/>
        <v>42131.34165509259</v>
      </c>
      <c r="T2856" s="12">
        <f t="shared" si="707"/>
        <v>42111.34165509259</v>
      </c>
      <c r="U2856">
        <f t="shared" si="708"/>
        <v>1</v>
      </c>
      <c r="V2856">
        <f t="shared" si="709"/>
        <v>1</v>
      </c>
      <c r="W2856">
        <f t="shared" si="710"/>
        <v>0</v>
      </c>
      <c r="X2856">
        <f t="shared" si="711"/>
        <v>0</v>
      </c>
      <c r="Y2856">
        <f t="shared" si="712"/>
        <v>0</v>
      </c>
      <c r="Z2856">
        <f t="shared" si="713"/>
        <v>0</v>
      </c>
      <c r="AA2856">
        <f t="shared" si="714"/>
        <v>0</v>
      </c>
      <c r="AB2856">
        <f t="shared" si="715"/>
        <v>0</v>
      </c>
      <c r="AC2856">
        <f t="shared" si="716"/>
        <v>0</v>
      </c>
      <c r="AD2856">
        <f t="shared" si="717"/>
        <v>0</v>
      </c>
      <c r="AE2856">
        <f t="shared" si="718"/>
        <v>0</v>
      </c>
      <c r="AF2856">
        <f t="shared" si="719"/>
        <v>0</v>
      </c>
    </row>
    <row r="2857" spans="1:32" ht="60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704"/>
        <v>0.5</v>
      </c>
      <c r="P2857" s="8">
        <f t="shared" si="705"/>
        <v>60</v>
      </c>
      <c r="Q2857" t="s">
        <v>8317</v>
      </c>
      <c r="R2857" t="s">
        <v>8318</v>
      </c>
      <c r="S2857" s="12">
        <f t="shared" si="706"/>
        <v>42398.606944444444</v>
      </c>
      <c r="T2857" s="12">
        <f t="shared" si="707"/>
        <v>42369.632766203707</v>
      </c>
      <c r="U2857">
        <f t="shared" si="708"/>
        <v>1</v>
      </c>
      <c r="V2857">
        <f t="shared" si="709"/>
        <v>0</v>
      </c>
      <c r="W2857">
        <f t="shared" si="710"/>
        <v>0</v>
      </c>
      <c r="X2857">
        <f t="shared" si="711"/>
        <v>0</v>
      </c>
      <c r="Y2857">
        <f t="shared" si="712"/>
        <v>0</v>
      </c>
      <c r="Z2857">
        <f t="shared" si="713"/>
        <v>0</v>
      </c>
      <c r="AA2857">
        <f t="shared" si="714"/>
        <v>0</v>
      </c>
      <c r="AB2857">
        <f t="shared" si="715"/>
        <v>0</v>
      </c>
      <c r="AC2857">
        <f t="shared" si="716"/>
        <v>0</v>
      </c>
      <c r="AD2857">
        <f t="shared" si="717"/>
        <v>0</v>
      </c>
      <c r="AE2857">
        <f t="shared" si="718"/>
        <v>0</v>
      </c>
      <c r="AF2857">
        <f t="shared" si="719"/>
        <v>0</v>
      </c>
    </row>
    <row r="2858" spans="1:32" ht="45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704"/>
        <v>4.8666666666666664E-2</v>
      </c>
      <c r="P2858" s="8">
        <f t="shared" si="705"/>
        <v>24.333333333333332</v>
      </c>
      <c r="Q2858" t="s">
        <v>8317</v>
      </c>
      <c r="R2858" t="s">
        <v>8318</v>
      </c>
      <c r="S2858" s="12">
        <f t="shared" si="706"/>
        <v>42224.523611111115</v>
      </c>
      <c r="T2858" s="12">
        <f t="shared" si="707"/>
        <v>42164.662581018521</v>
      </c>
      <c r="U2858">
        <f t="shared" si="708"/>
        <v>0</v>
      </c>
      <c r="V2858">
        <f t="shared" si="709"/>
        <v>1</v>
      </c>
      <c r="W2858">
        <f t="shared" si="710"/>
        <v>0</v>
      </c>
      <c r="X2858">
        <f t="shared" si="711"/>
        <v>0</v>
      </c>
      <c r="Y2858">
        <f t="shared" si="712"/>
        <v>0</v>
      </c>
      <c r="Z2858">
        <f t="shared" si="713"/>
        <v>0</v>
      </c>
      <c r="AA2858">
        <f t="shared" si="714"/>
        <v>0</v>
      </c>
      <c r="AB2858">
        <f t="shared" si="715"/>
        <v>0</v>
      </c>
      <c r="AC2858">
        <f t="shared" si="716"/>
        <v>0</v>
      </c>
      <c r="AD2858">
        <f t="shared" si="717"/>
        <v>0</v>
      </c>
      <c r="AE2858">
        <f t="shared" si="718"/>
        <v>0</v>
      </c>
      <c r="AF2858">
        <f t="shared" si="719"/>
        <v>0</v>
      </c>
    </row>
    <row r="2859" spans="1:32" ht="60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704"/>
        <v>0.19736842105263158</v>
      </c>
      <c r="P2859" s="8">
        <f t="shared" si="705"/>
        <v>500</v>
      </c>
      <c r="Q2859" t="s">
        <v>8317</v>
      </c>
      <c r="R2859" t="s">
        <v>8318</v>
      </c>
      <c r="S2859" s="12">
        <f t="shared" si="706"/>
        <v>42786.375</v>
      </c>
      <c r="T2859" s="12">
        <f t="shared" si="707"/>
        <v>42726.545081018514</v>
      </c>
      <c r="U2859">
        <f t="shared" si="708"/>
        <v>0</v>
      </c>
      <c r="V2859">
        <f t="shared" si="709"/>
        <v>0</v>
      </c>
      <c r="W2859">
        <f t="shared" si="710"/>
        <v>0</v>
      </c>
      <c r="X2859">
        <f t="shared" si="711"/>
        <v>0</v>
      </c>
      <c r="Y2859">
        <f t="shared" si="712"/>
        <v>0</v>
      </c>
      <c r="Z2859">
        <f t="shared" si="713"/>
        <v>0</v>
      </c>
      <c r="AA2859">
        <f t="shared" si="714"/>
        <v>0</v>
      </c>
      <c r="AB2859">
        <f t="shared" si="715"/>
        <v>0</v>
      </c>
      <c r="AC2859">
        <f t="shared" si="716"/>
        <v>1</v>
      </c>
      <c r="AD2859">
        <f t="shared" si="717"/>
        <v>0</v>
      </c>
      <c r="AE2859">
        <f t="shared" si="718"/>
        <v>0</v>
      </c>
      <c r="AF2859">
        <f t="shared" si="719"/>
        <v>0</v>
      </c>
    </row>
    <row r="2860" spans="1:32" ht="60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704"/>
        <v>0</v>
      </c>
      <c r="P2860" s="8" t="e">
        <f t="shared" si="705"/>
        <v>#DIV/0!</v>
      </c>
      <c r="Q2860" t="s">
        <v>8317</v>
      </c>
      <c r="R2860" t="s">
        <v>8318</v>
      </c>
      <c r="S2860" s="12">
        <f t="shared" si="706"/>
        <v>41978.102777777778</v>
      </c>
      <c r="T2860" s="12">
        <f t="shared" si="707"/>
        <v>41954.170081018514</v>
      </c>
      <c r="U2860">
        <f t="shared" si="708"/>
        <v>1</v>
      </c>
      <c r="V2860">
        <f t="shared" si="709"/>
        <v>1</v>
      </c>
      <c r="W2860">
        <f t="shared" si="710"/>
        <v>0</v>
      </c>
      <c r="X2860">
        <f t="shared" si="711"/>
        <v>0</v>
      </c>
      <c r="Y2860">
        <f t="shared" si="712"/>
        <v>0</v>
      </c>
      <c r="Z2860">
        <f t="shared" si="713"/>
        <v>0</v>
      </c>
      <c r="AA2860">
        <f t="shared" si="714"/>
        <v>0</v>
      </c>
      <c r="AB2860">
        <f t="shared" si="715"/>
        <v>0</v>
      </c>
      <c r="AC2860">
        <f t="shared" si="716"/>
        <v>0</v>
      </c>
      <c r="AD2860">
        <f t="shared" si="717"/>
        <v>0</v>
      </c>
      <c r="AE2860">
        <f t="shared" si="718"/>
        <v>0</v>
      </c>
      <c r="AF2860">
        <f t="shared" si="719"/>
        <v>0</v>
      </c>
    </row>
    <row r="2861" spans="1:32" ht="45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704"/>
        <v>1.7500000000000002E-2</v>
      </c>
      <c r="P2861" s="8">
        <f t="shared" si="705"/>
        <v>35</v>
      </c>
      <c r="Q2861" t="s">
        <v>8317</v>
      </c>
      <c r="R2861" t="s">
        <v>8318</v>
      </c>
      <c r="S2861" s="12">
        <f t="shared" si="706"/>
        <v>42292.987314814818</v>
      </c>
      <c r="T2861" s="12">
        <f t="shared" si="707"/>
        <v>42232.987314814818</v>
      </c>
      <c r="U2861">
        <f t="shared" si="708"/>
        <v>0</v>
      </c>
      <c r="V2861">
        <f t="shared" si="709"/>
        <v>1</v>
      </c>
      <c r="W2861">
        <f t="shared" si="710"/>
        <v>0</v>
      </c>
      <c r="X2861">
        <f t="shared" si="711"/>
        <v>0</v>
      </c>
      <c r="Y2861">
        <f t="shared" si="712"/>
        <v>0</v>
      </c>
      <c r="Z2861">
        <f t="shared" si="713"/>
        <v>0</v>
      </c>
      <c r="AA2861">
        <f t="shared" si="714"/>
        <v>0</v>
      </c>
      <c r="AB2861">
        <f t="shared" si="715"/>
        <v>0</v>
      </c>
      <c r="AC2861">
        <f t="shared" si="716"/>
        <v>0</v>
      </c>
      <c r="AD2861">
        <f t="shared" si="717"/>
        <v>0</v>
      </c>
      <c r="AE2861">
        <f t="shared" si="718"/>
        <v>0</v>
      </c>
      <c r="AF2861">
        <f t="shared" si="719"/>
        <v>0</v>
      </c>
    </row>
    <row r="2862" spans="1:32" ht="60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704"/>
        <v>6.6500000000000004E-2</v>
      </c>
      <c r="P2862" s="8">
        <f t="shared" si="705"/>
        <v>29.555555555555557</v>
      </c>
      <c r="Q2862" t="s">
        <v>8317</v>
      </c>
      <c r="R2862" t="s">
        <v>8318</v>
      </c>
      <c r="S2862" s="12">
        <f t="shared" si="706"/>
        <v>42540.42564814815</v>
      </c>
      <c r="T2862" s="12">
        <f t="shared" si="707"/>
        <v>42480.42564814815</v>
      </c>
      <c r="U2862">
        <f t="shared" si="708"/>
        <v>0</v>
      </c>
      <c r="V2862">
        <f t="shared" si="709"/>
        <v>1</v>
      </c>
      <c r="W2862">
        <f t="shared" si="710"/>
        <v>0</v>
      </c>
      <c r="X2862">
        <f t="shared" si="711"/>
        <v>0</v>
      </c>
      <c r="Y2862">
        <f t="shared" si="712"/>
        <v>0</v>
      </c>
      <c r="Z2862">
        <f t="shared" si="713"/>
        <v>0</v>
      </c>
      <c r="AA2862">
        <f t="shared" si="714"/>
        <v>0</v>
      </c>
      <c r="AB2862">
        <f t="shared" si="715"/>
        <v>0</v>
      </c>
      <c r="AC2862">
        <f t="shared" si="716"/>
        <v>0</v>
      </c>
      <c r="AD2862">
        <f t="shared" si="717"/>
        <v>0</v>
      </c>
      <c r="AE2862">
        <f t="shared" si="718"/>
        <v>0</v>
      </c>
      <c r="AF2862">
        <f t="shared" si="719"/>
        <v>0</v>
      </c>
    </row>
    <row r="2863" spans="1:32" ht="60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704"/>
        <v>0.32</v>
      </c>
      <c r="P2863" s="8">
        <f t="shared" si="705"/>
        <v>26.666666666666668</v>
      </c>
      <c r="Q2863" t="s">
        <v>8317</v>
      </c>
      <c r="R2863" t="s">
        <v>8318</v>
      </c>
      <c r="S2863" s="12">
        <f t="shared" si="706"/>
        <v>42271.215833333335</v>
      </c>
      <c r="T2863" s="12">
        <f t="shared" si="707"/>
        <v>42257.215833333335</v>
      </c>
      <c r="U2863">
        <f t="shared" si="708"/>
        <v>1</v>
      </c>
      <c r="V2863">
        <f t="shared" si="709"/>
        <v>0</v>
      </c>
      <c r="W2863">
        <f t="shared" si="710"/>
        <v>0</v>
      </c>
      <c r="X2863">
        <f t="shared" si="711"/>
        <v>0</v>
      </c>
      <c r="Y2863">
        <f t="shared" si="712"/>
        <v>0</v>
      </c>
      <c r="Z2863">
        <f t="shared" si="713"/>
        <v>0</v>
      </c>
      <c r="AA2863">
        <f t="shared" si="714"/>
        <v>0</v>
      </c>
      <c r="AB2863">
        <f t="shared" si="715"/>
        <v>0</v>
      </c>
      <c r="AC2863">
        <f t="shared" si="716"/>
        <v>0</v>
      </c>
      <c r="AD2863">
        <f t="shared" si="717"/>
        <v>0</v>
      </c>
      <c r="AE2863">
        <f t="shared" si="718"/>
        <v>0</v>
      </c>
      <c r="AF2863">
        <f t="shared" si="719"/>
        <v>0</v>
      </c>
    </row>
    <row r="2864" spans="1:32" ht="45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704"/>
        <v>4.3307086614173228E-3</v>
      </c>
      <c r="P2864" s="8">
        <f t="shared" si="705"/>
        <v>18.333333333333332</v>
      </c>
      <c r="Q2864" t="s">
        <v>8317</v>
      </c>
      <c r="R2864" t="s">
        <v>8318</v>
      </c>
      <c r="S2864" s="12">
        <f t="shared" si="706"/>
        <v>41814.414687500001</v>
      </c>
      <c r="T2864" s="12">
        <f t="shared" si="707"/>
        <v>41784.414687500001</v>
      </c>
      <c r="U2864">
        <f t="shared" si="708"/>
        <v>0</v>
      </c>
      <c r="V2864">
        <f t="shared" si="709"/>
        <v>0</v>
      </c>
      <c r="W2864">
        <f t="shared" si="710"/>
        <v>0</v>
      </c>
      <c r="X2864">
        <f t="shared" si="711"/>
        <v>1</v>
      </c>
      <c r="Y2864">
        <f t="shared" si="712"/>
        <v>0</v>
      </c>
      <c r="Z2864">
        <f t="shared" si="713"/>
        <v>0</v>
      </c>
      <c r="AA2864">
        <f t="shared" si="714"/>
        <v>0</v>
      </c>
      <c r="AB2864">
        <f t="shared" si="715"/>
        <v>0</v>
      </c>
      <c r="AC2864">
        <f t="shared" si="716"/>
        <v>0</v>
      </c>
      <c r="AD2864">
        <f t="shared" si="717"/>
        <v>0</v>
      </c>
      <c r="AE2864">
        <f t="shared" si="718"/>
        <v>0</v>
      </c>
      <c r="AF2864">
        <f t="shared" si="719"/>
        <v>0</v>
      </c>
    </row>
    <row r="2865" spans="1:32" ht="60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704"/>
        <v>4.0000000000000002E-4</v>
      </c>
      <c r="P2865" s="8">
        <f t="shared" si="705"/>
        <v>20</v>
      </c>
      <c r="Q2865" t="s">
        <v>8317</v>
      </c>
      <c r="R2865" t="s">
        <v>8318</v>
      </c>
      <c r="S2865" s="12">
        <f t="shared" si="706"/>
        <v>41891.300034722226</v>
      </c>
      <c r="T2865" s="12">
        <f t="shared" si="707"/>
        <v>41831.300034722226</v>
      </c>
      <c r="U2865">
        <f t="shared" si="708"/>
        <v>0</v>
      </c>
      <c r="V2865">
        <f t="shared" si="709"/>
        <v>0</v>
      </c>
      <c r="W2865">
        <f t="shared" si="710"/>
        <v>0</v>
      </c>
      <c r="X2865">
        <f t="shared" si="711"/>
        <v>0</v>
      </c>
      <c r="Y2865">
        <f t="shared" si="712"/>
        <v>0</v>
      </c>
      <c r="Z2865">
        <f t="shared" si="713"/>
        <v>0</v>
      </c>
      <c r="AA2865">
        <f t="shared" si="714"/>
        <v>0</v>
      </c>
      <c r="AB2865">
        <f t="shared" si="715"/>
        <v>0</v>
      </c>
      <c r="AC2865">
        <f t="shared" si="716"/>
        <v>0</v>
      </c>
      <c r="AD2865">
        <f t="shared" si="717"/>
        <v>0</v>
      </c>
      <c r="AE2865">
        <f t="shared" si="718"/>
        <v>0</v>
      </c>
      <c r="AF2865">
        <f t="shared" si="719"/>
        <v>1</v>
      </c>
    </row>
    <row r="2866" spans="1:32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704"/>
        <v>1.6E-2</v>
      </c>
      <c r="P2866" s="8">
        <f t="shared" si="705"/>
        <v>13.333333333333334</v>
      </c>
      <c r="Q2866" t="s">
        <v>8317</v>
      </c>
      <c r="R2866" t="s">
        <v>8318</v>
      </c>
      <c r="S2866" s="12">
        <f t="shared" si="706"/>
        <v>42202.179166666669</v>
      </c>
      <c r="T2866" s="12">
        <f t="shared" si="707"/>
        <v>42172.238506944443</v>
      </c>
      <c r="U2866">
        <f t="shared" si="708"/>
        <v>0</v>
      </c>
      <c r="V2866">
        <f t="shared" si="709"/>
        <v>1</v>
      </c>
      <c r="W2866">
        <f t="shared" si="710"/>
        <v>0</v>
      </c>
      <c r="X2866">
        <f t="shared" si="711"/>
        <v>0</v>
      </c>
      <c r="Y2866">
        <f t="shared" si="712"/>
        <v>0</v>
      </c>
      <c r="Z2866">
        <f t="shared" si="713"/>
        <v>0</v>
      </c>
      <c r="AA2866">
        <f t="shared" si="714"/>
        <v>0</v>
      </c>
      <c r="AB2866">
        <f t="shared" si="715"/>
        <v>0</v>
      </c>
      <c r="AC2866">
        <f t="shared" si="716"/>
        <v>0</v>
      </c>
      <c r="AD2866">
        <f t="shared" si="717"/>
        <v>0</v>
      </c>
      <c r="AE2866">
        <f t="shared" si="718"/>
        <v>0</v>
      </c>
      <c r="AF2866">
        <f t="shared" si="719"/>
        <v>0</v>
      </c>
    </row>
    <row r="2867" spans="1:32" ht="60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704"/>
        <v>0</v>
      </c>
      <c r="P2867" s="8" t="e">
        <f t="shared" si="705"/>
        <v>#DIV/0!</v>
      </c>
      <c r="Q2867" t="s">
        <v>8317</v>
      </c>
      <c r="R2867" t="s">
        <v>8318</v>
      </c>
      <c r="S2867" s="12">
        <f t="shared" si="706"/>
        <v>42009.739108796297</v>
      </c>
      <c r="T2867" s="12">
        <f t="shared" si="707"/>
        <v>41949.739108796297</v>
      </c>
      <c r="U2867">
        <f t="shared" si="708"/>
        <v>0</v>
      </c>
      <c r="V2867">
        <f t="shared" si="709"/>
        <v>1</v>
      </c>
      <c r="W2867">
        <f t="shared" si="710"/>
        <v>0</v>
      </c>
      <c r="X2867">
        <f t="shared" si="711"/>
        <v>0</v>
      </c>
      <c r="Y2867">
        <f t="shared" si="712"/>
        <v>0</v>
      </c>
      <c r="Z2867">
        <f t="shared" si="713"/>
        <v>0</v>
      </c>
      <c r="AA2867">
        <f t="shared" si="714"/>
        <v>0</v>
      </c>
      <c r="AB2867">
        <f t="shared" si="715"/>
        <v>0</v>
      </c>
      <c r="AC2867">
        <f t="shared" si="716"/>
        <v>0</v>
      </c>
      <c r="AD2867">
        <f t="shared" si="717"/>
        <v>0</v>
      </c>
      <c r="AE2867">
        <f t="shared" si="718"/>
        <v>0</v>
      </c>
      <c r="AF2867">
        <f t="shared" si="719"/>
        <v>0</v>
      </c>
    </row>
    <row r="2868" spans="1:32" ht="45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704"/>
        <v>8.9999999999999993E-3</v>
      </c>
      <c r="P2868" s="8">
        <f t="shared" si="705"/>
        <v>22.5</v>
      </c>
      <c r="Q2868" t="s">
        <v>8317</v>
      </c>
      <c r="R2868" t="s">
        <v>8318</v>
      </c>
      <c r="S2868" s="12">
        <f t="shared" si="706"/>
        <v>42657.541666666672</v>
      </c>
      <c r="T2868" s="12">
        <f t="shared" si="707"/>
        <v>42627.580104166671</v>
      </c>
      <c r="U2868">
        <f t="shared" si="708"/>
        <v>0</v>
      </c>
      <c r="V2868">
        <f t="shared" si="709"/>
        <v>0</v>
      </c>
      <c r="W2868">
        <f t="shared" si="710"/>
        <v>1</v>
      </c>
      <c r="X2868">
        <f t="shared" si="711"/>
        <v>0</v>
      </c>
      <c r="Y2868">
        <f t="shared" si="712"/>
        <v>0</v>
      </c>
      <c r="Z2868">
        <f t="shared" si="713"/>
        <v>0</v>
      </c>
      <c r="AA2868">
        <f t="shared" si="714"/>
        <v>0</v>
      </c>
      <c r="AB2868">
        <f t="shared" si="715"/>
        <v>0</v>
      </c>
      <c r="AC2868">
        <f t="shared" si="716"/>
        <v>0</v>
      </c>
      <c r="AD2868">
        <f t="shared" si="717"/>
        <v>0</v>
      </c>
      <c r="AE2868">
        <f t="shared" si="718"/>
        <v>0</v>
      </c>
      <c r="AF2868">
        <f t="shared" si="719"/>
        <v>0</v>
      </c>
    </row>
    <row r="2869" spans="1:32" ht="60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704"/>
        <v>0.2016</v>
      </c>
      <c r="P2869" s="8">
        <f t="shared" si="705"/>
        <v>50.4</v>
      </c>
      <c r="Q2869" t="s">
        <v>8317</v>
      </c>
      <c r="R2869" t="s">
        <v>8318</v>
      </c>
      <c r="S2869" s="12">
        <f t="shared" si="706"/>
        <v>42554.791666666672</v>
      </c>
      <c r="T2869" s="12">
        <f t="shared" si="707"/>
        <v>42530.820277777777</v>
      </c>
      <c r="U2869">
        <f t="shared" si="708"/>
        <v>0</v>
      </c>
      <c r="V2869">
        <f t="shared" si="709"/>
        <v>1</v>
      </c>
      <c r="W2869">
        <f t="shared" si="710"/>
        <v>0</v>
      </c>
      <c r="X2869">
        <f t="shared" si="711"/>
        <v>0</v>
      </c>
      <c r="Y2869">
        <f t="shared" si="712"/>
        <v>0</v>
      </c>
      <c r="Z2869">
        <f t="shared" si="713"/>
        <v>0</v>
      </c>
      <c r="AA2869">
        <f t="shared" si="714"/>
        <v>0</v>
      </c>
      <c r="AB2869">
        <f t="shared" si="715"/>
        <v>0</v>
      </c>
      <c r="AC2869">
        <f t="shared" si="716"/>
        <v>0</v>
      </c>
      <c r="AD2869">
        <f t="shared" si="717"/>
        <v>0</v>
      </c>
      <c r="AE2869">
        <f t="shared" si="718"/>
        <v>0</v>
      </c>
      <c r="AF2869">
        <f t="shared" si="719"/>
        <v>0</v>
      </c>
    </row>
    <row r="2870" spans="1:32" ht="60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704"/>
        <v>0.42011733333333334</v>
      </c>
      <c r="P2870" s="8">
        <f t="shared" si="705"/>
        <v>105.02933333333334</v>
      </c>
      <c r="Q2870" t="s">
        <v>8317</v>
      </c>
      <c r="R2870" t="s">
        <v>8318</v>
      </c>
      <c r="S2870" s="12">
        <f t="shared" si="706"/>
        <v>42648.452013888891</v>
      </c>
      <c r="T2870" s="12">
        <f t="shared" si="707"/>
        <v>42618.452013888891</v>
      </c>
      <c r="U2870">
        <f t="shared" si="708"/>
        <v>0</v>
      </c>
      <c r="V2870">
        <f t="shared" si="709"/>
        <v>0</v>
      </c>
      <c r="W2870">
        <f t="shared" si="710"/>
        <v>0</v>
      </c>
      <c r="X2870">
        <f t="shared" si="711"/>
        <v>0</v>
      </c>
      <c r="Y2870">
        <f t="shared" si="712"/>
        <v>1</v>
      </c>
      <c r="Z2870">
        <f t="shared" si="713"/>
        <v>0</v>
      </c>
      <c r="AA2870">
        <f t="shared" si="714"/>
        <v>0</v>
      </c>
      <c r="AB2870">
        <f t="shared" si="715"/>
        <v>0</v>
      </c>
      <c r="AC2870">
        <f t="shared" si="716"/>
        <v>0</v>
      </c>
      <c r="AD2870">
        <f t="shared" si="717"/>
        <v>0</v>
      </c>
      <c r="AE2870">
        <f t="shared" si="718"/>
        <v>0</v>
      </c>
      <c r="AF2870">
        <f t="shared" si="719"/>
        <v>0</v>
      </c>
    </row>
    <row r="2871" spans="1:32" ht="60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704"/>
        <v>8.8500000000000002E-3</v>
      </c>
      <c r="P2871" s="8">
        <f t="shared" si="705"/>
        <v>35.4</v>
      </c>
      <c r="Q2871" t="s">
        <v>8317</v>
      </c>
      <c r="R2871" t="s">
        <v>8318</v>
      </c>
      <c r="S2871" s="12">
        <f t="shared" si="706"/>
        <v>42570.218530092592</v>
      </c>
      <c r="T2871" s="12">
        <f t="shared" si="707"/>
        <v>42540.218530092592</v>
      </c>
      <c r="U2871">
        <f t="shared" si="708"/>
        <v>0</v>
      </c>
      <c r="V2871">
        <f t="shared" si="709"/>
        <v>0</v>
      </c>
      <c r="W2871">
        <f t="shared" si="710"/>
        <v>0</v>
      </c>
      <c r="X2871">
        <f t="shared" si="711"/>
        <v>0</v>
      </c>
      <c r="Y2871">
        <f t="shared" si="712"/>
        <v>0</v>
      </c>
      <c r="Z2871">
        <f t="shared" si="713"/>
        <v>1</v>
      </c>
      <c r="AA2871">
        <f t="shared" si="714"/>
        <v>0</v>
      </c>
      <c r="AB2871">
        <f t="shared" si="715"/>
        <v>0</v>
      </c>
      <c r="AC2871">
        <f t="shared" si="716"/>
        <v>0</v>
      </c>
      <c r="AD2871">
        <f t="shared" si="717"/>
        <v>0</v>
      </c>
      <c r="AE2871">
        <f t="shared" si="718"/>
        <v>0</v>
      </c>
      <c r="AF2871">
        <f t="shared" si="719"/>
        <v>0</v>
      </c>
    </row>
    <row r="2872" spans="1:32" ht="60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704"/>
        <v>0.15</v>
      </c>
      <c r="P2872" s="8">
        <f t="shared" si="705"/>
        <v>83.333333333333329</v>
      </c>
      <c r="Q2872" t="s">
        <v>8317</v>
      </c>
      <c r="R2872" t="s">
        <v>8318</v>
      </c>
      <c r="S2872" s="12">
        <f t="shared" si="706"/>
        <v>41775.814409722225</v>
      </c>
      <c r="T2872" s="12">
        <f t="shared" si="707"/>
        <v>41745.814409722225</v>
      </c>
      <c r="U2872">
        <f t="shared" si="708"/>
        <v>0</v>
      </c>
      <c r="V2872">
        <f t="shared" si="709"/>
        <v>0</v>
      </c>
      <c r="W2872">
        <f t="shared" si="710"/>
        <v>1</v>
      </c>
      <c r="X2872">
        <f t="shared" si="711"/>
        <v>0</v>
      </c>
      <c r="Y2872">
        <f t="shared" si="712"/>
        <v>0</v>
      </c>
      <c r="Z2872">
        <f t="shared" si="713"/>
        <v>0</v>
      </c>
      <c r="AA2872">
        <f t="shared" si="714"/>
        <v>0</v>
      </c>
      <c r="AB2872">
        <f t="shared" si="715"/>
        <v>0</v>
      </c>
      <c r="AC2872">
        <f t="shared" si="716"/>
        <v>0</v>
      </c>
      <c r="AD2872">
        <f t="shared" si="717"/>
        <v>0</v>
      </c>
      <c r="AE2872">
        <f t="shared" si="718"/>
        <v>0</v>
      </c>
      <c r="AF2872">
        <f t="shared" si="719"/>
        <v>0</v>
      </c>
    </row>
    <row r="2873" spans="1:32" ht="45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704"/>
        <v>4.6699999999999998E-2</v>
      </c>
      <c r="P2873" s="8">
        <f t="shared" si="705"/>
        <v>35.92307692307692</v>
      </c>
      <c r="Q2873" t="s">
        <v>8317</v>
      </c>
      <c r="R2873" t="s">
        <v>8318</v>
      </c>
      <c r="S2873" s="12">
        <f t="shared" si="706"/>
        <v>41994.363576388889</v>
      </c>
      <c r="T2873" s="12">
        <f t="shared" si="707"/>
        <v>41974.363576388889</v>
      </c>
      <c r="U2873">
        <f t="shared" si="708"/>
        <v>0</v>
      </c>
      <c r="V2873">
        <f t="shared" si="709"/>
        <v>0</v>
      </c>
      <c r="W2873">
        <f t="shared" si="710"/>
        <v>0</v>
      </c>
      <c r="X2873">
        <f t="shared" si="711"/>
        <v>1</v>
      </c>
      <c r="Y2873">
        <f t="shared" si="712"/>
        <v>0</v>
      </c>
      <c r="Z2873">
        <f t="shared" si="713"/>
        <v>0</v>
      </c>
      <c r="AA2873">
        <f t="shared" si="714"/>
        <v>0</v>
      </c>
      <c r="AB2873">
        <f t="shared" si="715"/>
        <v>0</v>
      </c>
      <c r="AC2873">
        <f t="shared" si="716"/>
        <v>0</v>
      </c>
      <c r="AD2873">
        <f t="shared" si="717"/>
        <v>0</v>
      </c>
      <c r="AE2873">
        <f t="shared" si="718"/>
        <v>0</v>
      </c>
      <c r="AF2873">
        <f t="shared" si="719"/>
        <v>0</v>
      </c>
    </row>
    <row r="2874" spans="1:32" ht="45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704"/>
        <v>0</v>
      </c>
      <c r="P2874" s="8" t="e">
        <f t="shared" si="705"/>
        <v>#DIV/0!</v>
      </c>
      <c r="Q2874" t="s">
        <v>8317</v>
      </c>
      <c r="R2874" t="s">
        <v>8318</v>
      </c>
      <c r="S2874" s="12">
        <f t="shared" si="706"/>
        <v>42174.74118055556</v>
      </c>
      <c r="T2874" s="12">
        <f t="shared" si="707"/>
        <v>42114.74118055556</v>
      </c>
      <c r="U2874">
        <f t="shared" si="708"/>
        <v>0</v>
      </c>
      <c r="V2874">
        <f t="shared" si="709"/>
        <v>1</v>
      </c>
      <c r="W2874">
        <f t="shared" si="710"/>
        <v>0</v>
      </c>
      <c r="X2874">
        <f t="shared" si="711"/>
        <v>0</v>
      </c>
      <c r="Y2874">
        <f t="shared" si="712"/>
        <v>0</v>
      </c>
      <c r="Z2874">
        <f t="shared" si="713"/>
        <v>0</v>
      </c>
      <c r="AA2874">
        <f t="shared" si="714"/>
        <v>0</v>
      </c>
      <c r="AB2874">
        <f t="shared" si="715"/>
        <v>0</v>
      </c>
      <c r="AC2874">
        <f t="shared" si="716"/>
        <v>0</v>
      </c>
      <c r="AD2874">
        <f t="shared" si="717"/>
        <v>0</v>
      </c>
      <c r="AE2874">
        <f t="shared" si="718"/>
        <v>0</v>
      </c>
      <c r="AF2874">
        <f t="shared" si="719"/>
        <v>0</v>
      </c>
    </row>
    <row r="2875" spans="1:32" ht="60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704"/>
        <v>0.38119999999999998</v>
      </c>
      <c r="P2875" s="8">
        <f t="shared" si="705"/>
        <v>119.125</v>
      </c>
      <c r="Q2875" t="s">
        <v>8317</v>
      </c>
      <c r="R2875" t="s">
        <v>8318</v>
      </c>
      <c r="S2875" s="12">
        <f t="shared" si="706"/>
        <v>42032.442488425921</v>
      </c>
      <c r="T2875" s="12">
        <f t="shared" si="707"/>
        <v>42002.442488425921</v>
      </c>
      <c r="U2875">
        <f t="shared" si="708"/>
        <v>0</v>
      </c>
      <c r="V2875">
        <f t="shared" si="709"/>
        <v>1</v>
      </c>
      <c r="W2875">
        <f t="shared" si="710"/>
        <v>0</v>
      </c>
      <c r="X2875">
        <f t="shared" si="711"/>
        <v>0</v>
      </c>
      <c r="Y2875">
        <f t="shared" si="712"/>
        <v>0</v>
      </c>
      <c r="Z2875">
        <f t="shared" si="713"/>
        <v>0</v>
      </c>
      <c r="AA2875">
        <f t="shared" si="714"/>
        <v>0</v>
      </c>
      <c r="AB2875">
        <f t="shared" si="715"/>
        <v>0</v>
      </c>
      <c r="AC2875">
        <f t="shared" si="716"/>
        <v>0</v>
      </c>
      <c r="AD2875">
        <f t="shared" si="717"/>
        <v>0</v>
      </c>
      <c r="AE2875">
        <f t="shared" si="718"/>
        <v>0</v>
      </c>
      <c r="AF2875">
        <f t="shared" si="719"/>
        <v>0</v>
      </c>
    </row>
    <row r="2876" spans="1:32" ht="60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704"/>
        <v>5.4199999999999998E-2</v>
      </c>
      <c r="P2876" s="8">
        <f t="shared" si="705"/>
        <v>90.333333333333329</v>
      </c>
      <c r="Q2876" t="s">
        <v>8317</v>
      </c>
      <c r="R2876" t="s">
        <v>8318</v>
      </c>
      <c r="S2876" s="12">
        <f t="shared" si="706"/>
        <v>42752.46974537037</v>
      </c>
      <c r="T2876" s="12">
        <f t="shared" si="707"/>
        <v>42722.46974537037</v>
      </c>
      <c r="U2876">
        <f t="shared" si="708"/>
        <v>0</v>
      </c>
      <c r="V2876">
        <f t="shared" si="709"/>
        <v>0</v>
      </c>
      <c r="W2876">
        <f t="shared" si="710"/>
        <v>1</v>
      </c>
      <c r="X2876">
        <f t="shared" si="711"/>
        <v>0</v>
      </c>
      <c r="Y2876">
        <f t="shared" si="712"/>
        <v>0</v>
      </c>
      <c r="Z2876">
        <f t="shared" si="713"/>
        <v>0</v>
      </c>
      <c r="AA2876">
        <f t="shared" si="714"/>
        <v>0</v>
      </c>
      <c r="AB2876">
        <f t="shared" si="715"/>
        <v>0</v>
      </c>
      <c r="AC2876">
        <f t="shared" si="716"/>
        <v>0</v>
      </c>
      <c r="AD2876">
        <f t="shared" si="717"/>
        <v>0</v>
      </c>
      <c r="AE2876">
        <f t="shared" si="718"/>
        <v>0</v>
      </c>
      <c r="AF2876">
        <f t="shared" si="719"/>
        <v>0</v>
      </c>
    </row>
    <row r="2877" spans="1:32" ht="60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704"/>
        <v>3.5E-4</v>
      </c>
      <c r="P2877" s="8">
        <f t="shared" si="705"/>
        <v>2.3333333333333335</v>
      </c>
      <c r="Q2877" t="s">
        <v>8317</v>
      </c>
      <c r="R2877" t="s">
        <v>8318</v>
      </c>
      <c r="S2877" s="12">
        <f t="shared" si="706"/>
        <v>42494.753391203703</v>
      </c>
      <c r="T2877" s="12">
        <f t="shared" si="707"/>
        <v>42464.753391203703</v>
      </c>
      <c r="U2877">
        <f t="shared" si="708"/>
        <v>0</v>
      </c>
      <c r="V2877">
        <f t="shared" si="709"/>
        <v>0</v>
      </c>
      <c r="W2877">
        <f t="shared" si="710"/>
        <v>0</v>
      </c>
      <c r="X2877">
        <f t="shared" si="711"/>
        <v>0</v>
      </c>
      <c r="Y2877">
        <f t="shared" si="712"/>
        <v>0</v>
      </c>
      <c r="Z2877">
        <f t="shared" si="713"/>
        <v>1</v>
      </c>
      <c r="AA2877">
        <f t="shared" si="714"/>
        <v>0</v>
      </c>
      <c r="AB2877">
        <f t="shared" si="715"/>
        <v>0</v>
      </c>
      <c r="AC2877">
        <f t="shared" si="716"/>
        <v>0</v>
      </c>
      <c r="AD2877">
        <f t="shared" si="717"/>
        <v>0</v>
      </c>
      <c r="AE2877">
        <f t="shared" si="718"/>
        <v>0</v>
      </c>
      <c r="AF2877">
        <f t="shared" si="719"/>
        <v>0</v>
      </c>
    </row>
    <row r="2878" spans="1:32" ht="60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704"/>
        <v>0</v>
      </c>
      <c r="P2878" s="8" t="e">
        <f t="shared" si="705"/>
        <v>#DIV/0!</v>
      </c>
      <c r="Q2878" t="s">
        <v>8317</v>
      </c>
      <c r="R2878" t="s">
        <v>8318</v>
      </c>
      <c r="S2878" s="12">
        <f t="shared" si="706"/>
        <v>42201.368969907402</v>
      </c>
      <c r="T2878" s="12">
        <f t="shared" si="707"/>
        <v>42171.368969907402</v>
      </c>
      <c r="U2878">
        <f t="shared" si="708"/>
        <v>0</v>
      </c>
      <c r="V2878">
        <f t="shared" si="709"/>
        <v>0</v>
      </c>
      <c r="W2878">
        <f t="shared" si="710"/>
        <v>0</v>
      </c>
      <c r="X2878">
        <f t="shared" si="711"/>
        <v>0</v>
      </c>
      <c r="Y2878">
        <f t="shared" si="712"/>
        <v>0</v>
      </c>
      <c r="Z2878">
        <f t="shared" si="713"/>
        <v>0</v>
      </c>
      <c r="AA2878">
        <f t="shared" si="714"/>
        <v>0</v>
      </c>
      <c r="AB2878">
        <f t="shared" si="715"/>
        <v>0</v>
      </c>
      <c r="AC2878">
        <f t="shared" si="716"/>
        <v>0</v>
      </c>
      <c r="AD2878">
        <f t="shared" si="717"/>
        <v>0</v>
      </c>
      <c r="AE2878">
        <f t="shared" si="718"/>
        <v>0</v>
      </c>
      <c r="AF2878">
        <f t="shared" si="719"/>
        <v>1</v>
      </c>
    </row>
    <row r="2879" spans="1:32" ht="60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704"/>
        <v>0.10833333333333334</v>
      </c>
      <c r="P2879" s="8">
        <f t="shared" si="705"/>
        <v>108.33333333333333</v>
      </c>
      <c r="Q2879" t="s">
        <v>8317</v>
      </c>
      <c r="R2879" t="s">
        <v>8318</v>
      </c>
      <c r="S2879" s="12">
        <f t="shared" si="706"/>
        <v>42704.333333333328</v>
      </c>
      <c r="T2879" s="12">
        <f t="shared" si="707"/>
        <v>42672.580138888894</v>
      </c>
      <c r="U2879">
        <f t="shared" si="708"/>
        <v>0</v>
      </c>
      <c r="V2879">
        <f t="shared" si="709"/>
        <v>0</v>
      </c>
      <c r="W2879">
        <f t="shared" si="710"/>
        <v>1</v>
      </c>
      <c r="X2879">
        <f t="shared" si="711"/>
        <v>0</v>
      </c>
      <c r="Y2879">
        <f t="shared" si="712"/>
        <v>0</v>
      </c>
      <c r="Z2879">
        <f t="shared" si="713"/>
        <v>0</v>
      </c>
      <c r="AA2879">
        <f t="shared" si="714"/>
        <v>0</v>
      </c>
      <c r="AB2879">
        <f t="shared" si="715"/>
        <v>0</v>
      </c>
      <c r="AC2879">
        <f t="shared" si="716"/>
        <v>0</v>
      </c>
      <c r="AD2879">
        <f t="shared" si="717"/>
        <v>0</v>
      </c>
      <c r="AE2879">
        <f t="shared" si="718"/>
        <v>0</v>
      </c>
      <c r="AF2879">
        <f t="shared" si="719"/>
        <v>0</v>
      </c>
    </row>
    <row r="2880" spans="1:32" ht="45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704"/>
        <v>2.1000000000000001E-2</v>
      </c>
      <c r="P2880" s="8">
        <f t="shared" si="705"/>
        <v>15.75</v>
      </c>
      <c r="Q2880" t="s">
        <v>8317</v>
      </c>
      <c r="R2880" t="s">
        <v>8318</v>
      </c>
      <c r="S2880" s="12">
        <f t="shared" si="706"/>
        <v>42188.240682870368</v>
      </c>
      <c r="T2880" s="12">
        <f t="shared" si="707"/>
        <v>42128.240682870368</v>
      </c>
      <c r="U2880">
        <f t="shared" si="708"/>
        <v>0</v>
      </c>
      <c r="V2880">
        <f t="shared" si="709"/>
        <v>1</v>
      </c>
      <c r="W2880">
        <f t="shared" si="710"/>
        <v>0</v>
      </c>
      <c r="X2880">
        <f t="shared" si="711"/>
        <v>0</v>
      </c>
      <c r="Y2880">
        <f t="shared" si="712"/>
        <v>0</v>
      </c>
      <c r="Z2880">
        <f t="shared" si="713"/>
        <v>0</v>
      </c>
      <c r="AA2880">
        <f t="shared" si="714"/>
        <v>0</v>
      </c>
      <c r="AB2880">
        <f t="shared" si="715"/>
        <v>0</v>
      </c>
      <c r="AC2880">
        <f t="shared" si="716"/>
        <v>0</v>
      </c>
      <c r="AD2880">
        <f t="shared" si="717"/>
        <v>0</v>
      </c>
      <c r="AE2880">
        <f t="shared" si="718"/>
        <v>0</v>
      </c>
      <c r="AF2880">
        <f t="shared" si="719"/>
        <v>0</v>
      </c>
    </row>
    <row r="2881" spans="1:32" ht="45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704"/>
        <v>2.5892857142857141E-3</v>
      </c>
      <c r="P2881" s="8">
        <f t="shared" si="705"/>
        <v>29</v>
      </c>
      <c r="Q2881" t="s">
        <v>8317</v>
      </c>
      <c r="R2881" t="s">
        <v>8318</v>
      </c>
      <c r="S2881" s="12">
        <f t="shared" si="706"/>
        <v>42389.350243055553</v>
      </c>
      <c r="T2881" s="12">
        <f t="shared" si="707"/>
        <v>42359.350243055553</v>
      </c>
      <c r="U2881">
        <f t="shared" si="708"/>
        <v>0</v>
      </c>
      <c r="V2881">
        <f t="shared" si="709"/>
        <v>0</v>
      </c>
      <c r="W2881">
        <f t="shared" si="710"/>
        <v>0</v>
      </c>
      <c r="X2881">
        <f t="shared" si="711"/>
        <v>1</v>
      </c>
      <c r="Y2881">
        <f t="shared" si="712"/>
        <v>0</v>
      </c>
      <c r="Z2881">
        <f t="shared" si="713"/>
        <v>0</v>
      </c>
      <c r="AA2881">
        <f t="shared" si="714"/>
        <v>0</v>
      </c>
      <c r="AB2881">
        <f t="shared" si="715"/>
        <v>0</v>
      </c>
      <c r="AC2881">
        <f t="shared" si="716"/>
        <v>0</v>
      </c>
      <c r="AD2881">
        <f t="shared" si="717"/>
        <v>0</v>
      </c>
      <c r="AE2881">
        <f t="shared" si="718"/>
        <v>0</v>
      </c>
      <c r="AF2881">
        <f t="shared" si="719"/>
        <v>0</v>
      </c>
    </row>
    <row r="2882" spans="1:32" ht="60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704"/>
        <v>0.23333333333333334</v>
      </c>
      <c r="P2882" s="8">
        <f t="shared" si="705"/>
        <v>96.551724137931032</v>
      </c>
      <c r="Q2882" t="s">
        <v>8317</v>
      </c>
      <c r="R2882" t="s">
        <v>8318</v>
      </c>
      <c r="S2882" s="12">
        <f t="shared" si="706"/>
        <v>42236.336805555555</v>
      </c>
      <c r="T2882" s="12">
        <f t="shared" si="707"/>
        <v>42192.530694444446</v>
      </c>
      <c r="U2882">
        <f t="shared" si="708"/>
        <v>0</v>
      </c>
      <c r="V2882">
        <f t="shared" si="709"/>
        <v>0</v>
      </c>
      <c r="W2882">
        <f t="shared" si="710"/>
        <v>0</v>
      </c>
      <c r="X2882">
        <f t="shared" si="711"/>
        <v>1</v>
      </c>
      <c r="Y2882">
        <f t="shared" si="712"/>
        <v>0</v>
      </c>
      <c r="Z2882">
        <f t="shared" si="713"/>
        <v>0</v>
      </c>
      <c r="AA2882">
        <f t="shared" si="714"/>
        <v>0</v>
      </c>
      <c r="AB2882">
        <f t="shared" si="715"/>
        <v>0</v>
      </c>
      <c r="AC2882">
        <f t="shared" si="716"/>
        <v>0</v>
      </c>
      <c r="AD2882">
        <f t="shared" si="717"/>
        <v>0</v>
      </c>
      <c r="AE2882">
        <f t="shared" si="718"/>
        <v>0</v>
      </c>
      <c r="AF2882">
        <f t="shared" si="719"/>
        <v>0</v>
      </c>
    </row>
    <row r="2883" spans="1:32" ht="60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720">E2883/D2883</f>
        <v>0</v>
      </c>
      <c r="P2883" s="8" t="e">
        <f t="shared" ref="P2883:P2946" si="721">E2883/L2883</f>
        <v>#DIV/0!</v>
      </c>
      <c r="Q2883" t="s">
        <v>8317</v>
      </c>
      <c r="R2883" t="s">
        <v>8318</v>
      </c>
      <c r="S2883" s="12">
        <f t="shared" ref="S2883:S2946" si="722">(I2883/86400)+25569+(-9/24)</f>
        <v>41976.264305555553</v>
      </c>
      <c r="T2883" s="12">
        <f t="shared" ref="T2883:T2946" si="723">(J2883/86400)+25569+(-9/24)</f>
        <v>41916.222638888888</v>
      </c>
      <c r="U2883">
        <f t="shared" ref="U2883:U2946" si="724">COUNTIFS(D2883, "&gt;=0", D2883,"&lt;=1000")</f>
        <v>0</v>
      </c>
      <c r="V2883">
        <f t="shared" ref="V2883:V2946" si="725">COUNTIFS(D2883, "&gt;=1000", D2883,"&lt;=4999")</f>
        <v>0</v>
      </c>
      <c r="W2883">
        <f t="shared" ref="W2883:W2946" si="726">COUNTIFS(D2883, "&gt;=5000", D2883,"&lt;=9999")</f>
        <v>1</v>
      </c>
      <c r="X2883">
        <f t="shared" ref="X2883:X2946" si="727">COUNTIFS(D2883, "&gt;=10000", D2883,"&lt;=14999")</f>
        <v>0</v>
      </c>
      <c r="Y2883">
        <f t="shared" ref="Y2883:Y2946" si="728">COUNTIFS(D2883, "&gt;=15000", D2883,"&lt;=19999")</f>
        <v>0</v>
      </c>
      <c r="Z2883">
        <f t="shared" ref="Z2883:Z2946" si="729">COUNTIFS(D2883, "&gt;=20000", D2883,"&lt;=24999")</f>
        <v>0</v>
      </c>
      <c r="AA2883">
        <f t="shared" ref="AA2883:AA2946" si="730">COUNTIFS(D2883, "&gt;=25000", D2883,"&lt;=29999")</f>
        <v>0</v>
      </c>
      <c r="AB2883">
        <f t="shared" ref="AB2883:AB2946" si="731">COUNTIFS(D2883, "&gt;=30000", D2883,"&lt;=34999")</f>
        <v>0</v>
      </c>
      <c r="AC2883">
        <f t="shared" ref="AC2883:AC2946" si="732">COUNTIFS(D2883, "&gt;=35000", D2883,"&lt;=39999")</f>
        <v>0</v>
      </c>
      <c r="AD2883">
        <f t="shared" ref="AD2883:AD2946" si="733">COUNTIFS(D2883, "&gt;=40000", D2883,"&lt;=44999")</f>
        <v>0</v>
      </c>
      <c r="AE2883">
        <f t="shared" ref="AE2883:AE2946" si="734">COUNTIFS(D2883, "&gt;=45000", D2883,"&lt;=49999")</f>
        <v>0</v>
      </c>
      <c r="AF2883">
        <f t="shared" ref="AF2883:AF2946" si="735">COUNTIFS(D2883, "&gt;=50000")</f>
        <v>0</v>
      </c>
    </row>
    <row r="2884" spans="1:32" ht="60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720"/>
        <v>0.33600000000000002</v>
      </c>
      <c r="P2884" s="8">
        <f t="shared" si="721"/>
        <v>63</v>
      </c>
      <c r="Q2884" t="s">
        <v>8317</v>
      </c>
      <c r="R2884" t="s">
        <v>8318</v>
      </c>
      <c r="S2884" s="12">
        <f t="shared" si="722"/>
        <v>42491.221273148149</v>
      </c>
      <c r="T2884" s="12">
        <f t="shared" si="723"/>
        <v>42461.221273148149</v>
      </c>
      <c r="U2884">
        <f t="shared" si="724"/>
        <v>1</v>
      </c>
      <c r="V2884">
        <f t="shared" si="725"/>
        <v>0</v>
      </c>
      <c r="W2884">
        <f t="shared" si="726"/>
        <v>0</v>
      </c>
      <c r="X2884">
        <f t="shared" si="727"/>
        <v>0</v>
      </c>
      <c r="Y2884">
        <f t="shared" si="728"/>
        <v>0</v>
      </c>
      <c r="Z2884">
        <f t="shared" si="729"/>
        <v>0</v>
      </c>
      <c r="AA2884">
        <f t="shared" si="730"/>
        <v>0</v>
      </c>
      <c r="AB2884">
        <f t="shared" si="731"/>
        <v>0</v>
      </c>
      <c r="AC2884">
        <f t="shared" si="732"/>
        <v>0</v>
      </c>
      <c r="AD2884">
        <f t="shared" si="733"/>
        <v>0</v>
      </c>
      <c r="AE2884">
        <f t="shared" si="734"/>
        <v>0</v>
      </c>
      <c r="AF2884">
        <f t="shared" si="735"/>
        <v>0</v>
      </c>
    </row>
    <row r="2885" spans="1:32" ht="60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720"/>
        <v>0.1908</v>
      </c>
      <c r="P2885" s="8">
        <f t="shared" si="721"/>
        <v>381.6</v>
      </c>
      <c r="Q2885" t="s">
        <v>8317</v>
      </c>
      <c r="R2885" t="s">
        <v>8318</v>
      </c>
      <c r="S2885" s="12">
        <f t="shared" si="722"/>
        <v>42405.832638888889</v>
      </c>
      <c r="T2885" s="12">
        <f t="shared" si="723"/>
        <v>42370.52820601852</v>
      </c>
      <c r="U2885">
        <f t="shared" si="724"/>
        <v>0</v>
      </c>
      <c r="V2885">
        <f t="shared" si="725"/>
        <v>0</v>
      </c>
      <c r="W2885">
        <f t="shared" si="726"/>
        <v>0</v>
      </c>
      <c r="X2885">
        <f t="shared" si="727"/>
        <v>1</v>
      </c>
      <c r="Y2885">
        <f t="shared" si="728"/>
        <v>0</v>
      </c>
      <c r="Z2885">
        <f t="shared" si="729"/>
        <v>0</v>
      </c>
      <c r="AA2885">
        <f t="shared" si="730"/>
        <v>0</v>
      </c>
      <c r="AB2885">
        <f t="shared" si="731"/>
        <v>0</v>
      </c>
      <c r="AC2885">
        <f t="shared" si="732"/>
        <v>0</v>
      </c>
      <c r="AD2885">
        <f t="shared" si="733"/>
        <v>0</v>
      </c>
      <c r="AE2885">
        <f t="shared" si="734"/>
        <v>0</v>
      </c>
      <c r="AF2885">
        <f t="shared" si="735"/>
        <v>0</v>
      </c>
    </row>
    <row r="2886" spans="1:32" ht="45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720"/>
        <v>4.1111111111111114E-3</v>
      </c>
      <c r="P2886" s="8">
        <f t="shared" si="721"/>
        <v>46.25</v>
      </c>
      <c r="Q2886" t="s">
        <v>8317</v>
      </c>
      <c r="R2886" t="s">
        <v>8318</v>
      </c>
      <c r="S2886" s="12">
        <f t="shared" si="722"/>
        <v>41978.352256944447</v>
      </c>
      <c r="T2886" s="12">
        <f t="shared" si="723"/>
        <v>41948.352256944447</v>
      </c>
      <c r="U2886">
        <f t="shared" si="724"/>
        <v>0</v>
      </c>
      <c r="V2886">
        <f t="shared" si="725"/>
        <v>0</v>
      </c>
      <c r="W2886">
        <f t="shared" si="726"/>
        <v>0</v>
      </c>
      <c r="X2886">
        <f t="shared" si="727"/>
        <v>0</v>
      </c>
      <c r="Y2886">
        <f t="shared" si="728"/>
        <v>0</v>
      </c>
      <c r="Z2886">
        <f t="shared" si="729"/>
        <v>0</v>
      </c>
      <c r="AA2886">
        <f t="shared" si="730"/>
        <v>0</v>
      </c>
      <c r="AB2886">
        <f t="shared" si="731"/>
        <v>0</v>
      </c>
      <c r="AC2886">
        <f t="shared" si="732"/>
        <v>0</v>
      </c>
      <c r="AD2886">
        <f t="shared" si="733"/>
        <v>0</v>
      </c>
      <c r="AE2886">
        <f t="shared" si="734"/>
        <v>1</v>
      </c>
      <c r="AF2886">
        <f t="shared" si="735"/>
        <v>0</v>
      </c>
    </row>
    <row r="2887" spans="1:32" ht="30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720"/>
        <v>0.32500000000000001</v>
      </c>
      <c r="P2887" s="8">
        <f t="shared" si="721"/>
        <v>26</v>
      </c>
      <c r="Q2887" t="s">
        <v>8317</v>
      </c>
      <c r="R2887" t="s">
        <v>8318</v>
      </c>
      <c r="S2887" s="12">
        <f t="shared" si="722"/>
        <v>42076.659733796296</v>
      </c>
      <c r="T2887" s="12">
        <f t="shared" si="723"/>
        <v>42046.70140046296</v>
      </c>
      <c r="U2887">
        <f t="shared" si="724"/>
        <v>1</v>
      </c>
      <c r="V2887">
        <f t="shared" si="725"/>
        <v>0</v>
      </c>
      <c r="W2887">
        <f t="shared" si="726"/>
        <v>0</v>
      </c>
      <c r="X2887">
        <f t="shared" si="727"/>
        <v>0</v>
      </c>
      <c r="Y2887">
        <f t="shared" si="728"/>
        <v>0</v>
      </c>
      <c r="Z2887">
        <f t="shared" si="729"/>
        <v>0</v>
      </c>
      <c r="AA2887">
        <f t="shared" si="730"/>
        <v>0</v>
      </c>
      <c r="AB2887">
        <f t="shared" si="731"/>
        <v>0</v>
      </c>
      <c r="AC2887">
        <f t="shared" si="732"/>
        <v>0</v>
      </c>
      <c r="AD2887">
        <f t="shared" si="733"/>
        <v>0</v>
      </c>
      <c r="AE2887">
        <f t="shared" si="734"/>
        <v>0</v>
      </c>
      <c r="AF2887">
        <f t="shared" si="735"/>
        <v>0</v>
      </c>
    </row>
    <row r="2888" spans="1:32" ht="60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720"/>
        <v>0.05</v>
      </c>
      <c r="P2888" s="8">
        <f t="shared" si="721"/>
        <v>10</v>
      </c>
      <c r="Q2888" t="s">
        <v>8317</v>
      </c>
      <c r="R2888" t="s">
        <v>8318</v>
      </c>
      <c r="S2888" s="12">
        <f t="shared" si="722"/>
        <v>42265.790972222225</v>
      </c>
      <c r="T2888" s="12">
        <f t="shared" si="723"/>
        <v>42261.257916666669</v>
      </c>
      <c r="U2888">
        <f t="shared" si="724"/>
        <v>1</v>
      </c>
      <c r="V2888">
        <f t="shared" si="725"/>
        <v>0</v>
      </c>
      <c r="W2888">
        <f t="shared" si="726"/>
        <v>0</v>
      </c>
      <c r="X2888">
        <f t="shared" si="727"/>
        <v>0</v>
      </c>
      <c r="Y2888">
        <f t="shared" si="728"/>
        <v>0</v>
      </c>
      <c r="Z2888">
        <f t="shared" si="729"/>
        <v>0</v>
      </c>
      <c r="AA2888">
        <f t="shared" si="730"/>
        <v>0</v>
      </c>
      <c r="AB2888">
        <f t="shared" si="731"/>
        <v>0</v>
      </c>
      <c r="AC2888">
        <f t="shared" si="732"/>
        <v>0</v>
      </c>
      <c r="AD2888">
        <f t="shared" si="733"/>
        <v>0</v>
      </c>
      <c r="AE2888">
        <f t="shared" si="734"/>
        <v>0</v>
      </c>
      <c r="AF2888">
        <f t="shared" si="735"/>
        <v>0</v>
      </c>
    </row>
    <row r="2889" spans="1:32" ht="60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720"/>
        <v>1.6666666666666668E-3</v>
      </c>
      <c r="P2889" s="8">
        <f t="shared" si="721"/>
        <v>5</v>
      </c>
      <c r="Q2889" t="s">
        <v>8317</v>
      </c>
      <c r="R2889" t="s">
        <v>8318</v>
      </c>
      <c r="S2889" s="12">
        <f t="shared" si="722"/>
        <v>42015.052361111113</v>
      </c>
      <c r="T2889" s="12">
        <f t="shared" si="723"/>
        <v>41985.052361111113</v>
      </c>
      <c r="U2889">
        <f t="shared" si="724"/>
        <v>0</v>
      </c>
      <c r="V2889">
        <f t="shared" si="725"/>
        <v>1</v>
      </c>
      <c r="W2889">
        <f t="shared" si="726"/>
        <v>0</v>
      </c>
      <c r="X2889">
        <f t="shared" si="727"/>
        <v>0</v>
      </c>
      <c r="Y2889">
        <f t="shared" si="728"/>
        <v>0</v>
      </c>
      <c r="Z2889">
        <f t="shared" si="729"/>
        <v>0</v>
      </c>
      <c r="AA2889">
        <f t="shared" si="730"/>
        <v>0</v>
      </c>
      <c r="AB2889">
        <f t="shared" si="731"/>
        <v>0</v>
      </c>
      <c r="AC2889">
        <f t="shared" si="732"/>
        <v>0</v>
      </c>
      <c r="AD2889">
        <f t="shared" si="733"/>
        <v>0</v>
      </c>
      <c r="AE2889">
        <f t="shared" si="734"/>
        <v>0</v>
      </c>
      <c r="AF2889">
        <f t="shared" si="735"/>
        <v>0</v>
      </c>
    </row>
    <row r="2890" spans="1:32" ht="60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720"/>
        <v>0</v>
      </c>
      <c r="P2890" s="8" t="e">
        <f t="shared" si="721"/>
        <v>#DIV/0!</v>
      </c>
      <c r="Q2890" t="s">
        <v>8317</v>
      </c>
      <c r="R2890" t="s">
        <v>8318</v>
      </c>
      <c r="S2890" s="12">
        <f t="shared" si="722"/>
        <v>41929.832638888889</v>
      </c>
      <c r="T2890" s="12">
        <f t="shared" si="723"/>
        <v>41922.160185185188</v>
      </c>
      <c r="U2890">
        <f t="shared" si="724"/>
        <v>0</v>
      </c>
      <c r="V2890">
        <f t="shared" si="725"/>
        <v>0</v>
      </c>
      <c r="W2890">
        <f t="shared" si="726"/>
        <v>0</v>
      </c>
      <c r="X2890">
        <f t="shared" si="727"/>
        <v>0</v>
      </c>
      <c r="Y2890">
        <f t="shared" si="728"/>
        <v>0</v>
      </c>
      <c r="Z2890">
        <f t="shared" si="729"/>
        <v>0</v>
      </c>
      <c r="AA2890">
        <f t="shared" si="730"/>
        <v>0</v>
      </c>
      <c r="AB2890">
        <f t="shared" si="731"/>
        <v>1</v>
      </c>
      <c r="AC2890">
        <f t="shared" si="732"/>
        <v>0</v>
      </c>
      <c r="AD2890">
        <f t="shared" si="733"/>
        <v>0</v>
      </c>
      <c r="AE2890">
        <f t="shared" si="734"/>
        <v>0</v>
      </c>
      <c r="AF2890">
        <f t="shared" si="735"/>
        <v>0</v>
      </c>
    </row>
    <row r="2891" spans="1:32" ht="45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720"/>
        <v>0.38066666666666665</v>
      </c>
      <c r="P2891" s="8">
        <f t="shared" si="721"/>
        <v>81.571428571428569</v>
      </c>
      <c r="Q2891" t="s">
        <v>8317</v>
      </c>
      <c r="R2891" t="s">
        <v>8318</v>
      </c>
      <c r="S2891" s="12">
        <f t="shared" si="722"/>
        <v>41880.488252314812</v>
      </c>
      <c r="T2891" s="12">
        <f t="shared" si="723"/>
        <v>41850.488252314812</v>
      </c>
      <c r="U2891">
        <f t="shared" si="724"/>
        <v>0</v>
      </c>
      <c r="V2891">
        <f t="shared" si="725"/>
        <v>1</v>
      </c>
      <c r="W2891">
        <f t="shared" si="726"/>
        <v>0</v>
      </c>
      <c r="X2891">
        <f t="shared" si="727"/>
        <v>0</v>
      </c>
      <c r="Y2891">
        <f t="shared" si="728"/>
        <v>0</v>
      </c>
      <c r="Z2891">
        <f t="shared" si="729"/>
        <v>0</v>
      </c>
      <c r="AA2891">
        <f t="shared" si="730"/>
        <v>0</v>
      </c>
      <c r="AB2891">
        <f t="shared" si="731"/>
        <v>0</v>
      </c>
      <c r="AC2891">
        <f t="shared" si="732"/>
        <v>0</v>
      </c>
      <c r="AD2891">
        <f t="shared" si="733"/>
        <v>0</v>
      </c>
      <c r="AE2891">
        <f t="shared" si="734"/>
        <v>0</v>
      </c>
      <c r="AF2891">
        <f t="shared" si="735"/>
        <v>0</v>
      </c>
    </row>
    <row r="2892" spans="1:32" ht="60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720"/>
        <v>1.0500000000000001E-2</v>
      </c>
      <c r="P2892" s="8">
        <f t="shared" si="721"/>
        <v>7</v>
      </c>
      <c r="Q2892" t="s">
        <v>8317</v>
      </c>
      <c r="R2892" t="s">
        <v>8318</v>
      </c>
      <c r="S2892" s="12">
        <f t="shared" si="722"/>
        <v>41859.75</v>
      </c>
      <c r="T2892" s="12">
        <f t="shared" si="723"/>
        <v>41831.367962962962</v>
      </c>
      <c r="U2892">
        <f t="shared" si="724"/>
        <v>0</v>
      </c>
      <c r="V2892">
        <f t="shared" si="725"/>
        <v>1</v>
      </c>
      <c r="W2892">
        <f t="shared" si="726"/>
        <v>0</v>
      </c>
      <c r="X2892">
        <f t="shared" si="727"/>
        <v>0</v>
      </c>
      <c r="Y2892">
        <f t="shared" si="728"/>
        <v>0</v>
      </c>
      <c r="Z2892">
        <f t="shared" si="729"/>
        <v>0</v>
      </c>
      <c r="AA2892">
        <f t="shared" si="730"/>
        <v>0</v>
      </c>
      <c r="AB2892">
        <f t="shared" si="731"/>
        <v>0</v>
      </c>
      <c r="AC2892">
        <f t="shared" si="732"/>
        <v>0</v>
      </c>
      <c r="AD2892">
        <f t="shared" si="733"/>
        <v>0</v>
      </c>
      <c r="AE2892">
        <f t="shared" si="734"/>
        <v>0</v>
      </c>
      <c r="AF2892">
        <f t="shared" si="735"/>
        <v>0</v>
      </c>
    </row>
    <row r="2893" spans="1:32" ht="60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720"/>
        <v>2.7300000000000001E-2</v>
      </c>
      <c r="P2893" s="8">
        <f t="shared" si="721"/>
        <v>27.3</v>
      </c>
      <c r="Q2893" t="s">
        <v>8317</v>
      </c>
      <c r="R2893" t="s">
        <v>8318</v>
      </c>
      <c r="S2893" s="12">
        <f t="shared" si="722"/>
        <v>42475.46675925926</v>
      </c>
      <c r="T2893" s="12">
        <f t="shared" si="723"/>
        <v>42415.508425925931</v>
      </c>
      <c r="U2893">
        <f t="shared" si="724"/>
        <v>0</v>
      </c>
      <c r="V2893">
        <f t="shared" si="725"/>
        <v>0</v>
      </c>
      <c r="W2893">
        <f t="shared" si="726"/>
        <v>0</v>
      </c>
      <c r="X2893">
        <f t="shared" si="727"/>
        <v>1</v>
      </c>
      <c r="Y2893">
        <f t="shared" si="728"/>
        <v>0</v>
      </c>
      <c r="Z2893">
        <f t="shared" si="729"/>
        <v>0</v>
      </c>
      <c r="AA2893">
        <f t="shared" si="730"/>
        <v>0</v>
      </c>
      <c r="AB2893">
        <f t="shared" si="731"/>
        <v>0</v>
      </c>
      <c r="AC2893">
        <f t="shared" si="732"/>
        <v>0</v>
      </c>
      <c r="AD2893">
        <f t="shared" si="733"/>
        <v>0</v>
      </c>
      <c r="AE2893">
        <f t="shared" si="734"/>
        <v>0</v>
      </c>
      <c r="AF2893">
        <f t="shared" si="735"/>
        <v>0</v>
      </c>
    </row>
    <row r="2894" spans="1:32" ht="45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720"/>
        <v>9.0909090909090912E-2</v>
      </c>
      <c r="P2894" s="8">
        <f t="shared" si="721"/>
        <v>29.411764705882351</v>
      </c>
      <c r="Q2894" t="s">
        <v>8317</v>
      </c>
      <c r="R2894" t="s">
        <v>8318</v>
      </c>
      <c r="S2894" s="12">
        <f t="shared" si="722"/>
        <v>41876.5</v>
      </c>
      <c r="T2894" s="12">
        <f t="shared" si="723"/>
        <v>41869.339166666665</v>
      </c>
      <c r="U2894">
        <f t="shared" si="724"/>
        <v>0</v>
      </c>
      <c r="V2894">
        <f t="shared" si="725"/>
        <v>0</v>
      </c>
      <c r="W2894">
        <f t="shared" si="726"/>
        <v>1</v>
      </c>
      <c r="X2894">
        <f t="shared" si="727"/>
        <v>0</v>
      </c>
      <c r="Y2894">
        <f t="shared" si="728"/>
        <v>0</v>
      </c>
      <c r="Z2894">
        <f t="shared" si="729"/>
        <v>0</v>
      </c>
      <c r="AA2894">
        <f t="shared" si="730"/>
        <v>0</v>
      </c>
      <c r="AB2894">
        <f t="shared" si="731"/>
        <v>0</v>
      </c>
      <c r="AC2894">
        <f t="shared" si="732"/>
        <v>0</v>
      </c>
      <c r="AD2894">
        <f t="shared" si="733"/>
        <v>0</v>
      </c>
      <c r="AE2894">
        <f t="shared" si="734"/>
        <v>0</v>
      </c>
      <c r="AF2894">
        <f t="shared" si="735"/>
        <v>0</v>
      </c>
    </row>
    <row r="2895" spans="1:32" ht="30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720"/>
        <v>5.0000000000000001E-3</v>
      </c>
      <c r="P2895" s="8">
        <f t="shared" si="721"/>
        <v>12.5</v>
      </c>
      <c r="Q2895" t="s">
        <v>8317</v>
      </c>
      <c r="R2895" t="s">
        <v>8318</v>
      </c>
      <c r="S2895" s="12">
        <f t="shared" si="722"/>
        <v>42012.708333333328</v>
      </c>
      <c r="T2895" s="12">
        <f t="shared" si="723"/>
        <v>41953.398090277777</v>
      </c>
      <c r="U2895">
        <f t="shared" si="724"/>
        <v>0</v>
      </c>
      <c r="V2895">
        <f t="shared" si="725"/>
        <v>0</v>
      </c>
      <c r="W2895">
        <f t="shared" si="726"/>
        <v>1</v>
      </c>
      <c r="X2895">
        <f t="shared" si="727"/>
        <v>0</v>
      </c>
      <c r="Y2895">
        <f t="shared" si="728"/>
        <v>0</v>
      </c>
      <c r="Z2895">
        <f t="shared" si="729"/>
        <v>0</v>
      </c>
      <c r="AA2895">
        <f t="shared" si="730"/>
        <v>0</v>
      </c>
      <c r="AB2895">
        <f t="shared" si="731"/>
        <v>0</v>
      </c>
      <c r="AC2895">
        <f t="shared" si="732"/>
        <v>0</v>
      </c>
      <c r="AD2895">
        <f t="shared" si="733"/>
        <v>0</v>
      </c>
      <c r="AE2895">
        <f t="shared" si="734"/>
        <v>0</v>
      </c>
      <c r="AF2895">
        <f t="shared" si="735"/>
        <v>0</v>
      </c>
    </row>
    <row r="2896" spans="1:32" ht="30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720"/>
        <v>0</v>
      </c>
      <c r="P2896" s="8" t="e">
        <f t="shared" si="721"/>
        <v>#DIV/0!</v>
      </c>
      <c r="Q2896" t="s">
        <v>8317</v>
      </c>
      <c r="R2896" t="s">
        <v>8318</v>
      </c>
      <c r="S2896" s="12">
        <f t="shared" si="722"/>
        <v>42097.569618055553</v>
      </c>
      <c r="T2896" s="12">
        <f t="shared" si="723"/>
        <v>42037.611284722225</v>
      </c>
      <c r="U2896">
        <f t="shared" si="724"/>
        <v>0</v>
      </c>
      <c r="V2896">
        <f t="shared" si="725"/>
        <v>0</v>
      </c>
      <c r="W2896">
        <f t="shared" si="726"/>
        <v>0</v>
      </c>
      <c r="X2896">
        <f t="shared" si="727"/>
        <v>0</v>
      </c>
      <c r="Y2896">
        <f t="shared" si="728"/>
        <v>0</v>
      </c>
      <c r="Z2896">
        <f t="shared" si="729"/>
        <v>0</v>
      </c>
      <c r="AA2896">
        <f t="shared" si="730"/>
        <v>0</v>
      </c>
      <c r="AB2896">
        <f t="shared" si="731"/>
        <v>0</v>
      </c>
      <c r="AC2896">
        <f t="shared" si="732"/>
        <v>0</v>
      </c>
      <c r="AD2896">
        <f t="shared" si="733"/>
        <v>0</v>
      </c>
      <c r="AE2896">
        <f t="shared" si="734"/>
        <v>0</v>
      </c>
      <c r="AF2896">
        <f t="shared" si="735"/>
        <v>1</v>
      </c>
    </row>
    <row r="2897" spans="1:32" ht="60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720"/>
        <v>4.5999999999999999E-2</v>
      </c>
      <c r="P2897" s="8">
        <f t="shared" si="721"/>
        <v>5.75</v>
      </c>
      <c r="Q2897" t="s">
        <v>8317</v>
      </c>
      <c r="R2897" t="s">
        <v>8318</v>
      </c>
      <c r="S2897" s="12">
        <f t="shared" si="722"/>
        <v>41812.5</v>
      </c>
      <c r="T2897" s="12">
        <f t="shared" si="723"/>
        <v>41811.180462962962</v>
      </c>
      <c r="U2897">
        <f t="shared" si="724"/>
        <v>1</v>
      </c>
      <c r="V2897">
        <f t="shared" si="725"/>
        <v>0</v>
      </c>
      <c r="W2897">
        <f t="shared" si="726"/>
        <v>0</v>
      </c>
      <c r="X2897">
        <f t="shared" si="727"/>
        <v>0</v>
      </c>
      <c r="Y2897">
        <f t="shared" si="728"/>
        <v>0</v>
      </c>
      <c r="Z2897">
        <f t="shared" si="729"/>
        <v>0</v>
      </c>
      <c r="AA2897">
        <f t="shared" si="730"/>
        <v>0</v>
      </c>
      <c r="AB2897">
        <f t="shared" si="731"/>
        <v>0</v>
      </c>
      <c r="AC2897">
        <f t="shared" si="732"/>
        <v>0</v>
      </c>
      <c r="AD2897">
        <f t="shared" si="733"/>
        <v>0</v>
      </c>
      <c r="AE2897">
        <f t="shared" si="734"/>
        <v>0</v>
      </c>
      <c r="AF2897">
        <f t="shared" si="735"/>
        <v>0</v>
      </c>
    </row>
    <row r="2898" spans="1:32" ht="45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720"/>
        <v>0.20833333333333334</v>
      </c>
      <c r="P2898" s="8">
        <f t="shared" si="721"/>
        <v>52.083333333333336</v>
      </c>
      <c r="Q2898" t="s">
        <v>8317</v>
      </c>
      <c r="R2898" t="s">
        <v>8318</v>
      </c>
      <c r="S2898" s="12">
        <f t="shared" si="722"/>
        <v>42715.875</v>
      </c>
      <c r="T2898" s="12">
        <f t="shared" si="723"/>
        <v>42701.533807870372</v>
      </c>
      <c r="U2898">
        <f t="shared" si="724"/>
        <v>0</v>
      </c>
      <c r="V2898">
        <f t="shared" si="725"/>
        <v>1</v>
      </c>
      <c r="W2898">
        <f t="shared" si="726"/>
        <v>0</v>
      </c>
      <c r="X2898">
        <f t="shared" si="727"/>
        <v>0</v>
      </c>
      <c r="Y2898">
        <f t="shared" si="728"/>
        <v>0</v>
      </c>
      <c r="Z2898">
        <f t="shared" si="729"/>
        <v>0</v>
      </c>
      <c r="AA2898">
        <f t="shared" si="730"/>
        <v>0</v>
      </c>
      <c r="AB2898">
        <f t="shared" si="731"/>
        <v>0</v>
      </c>
      <c r="AC2898">
        <f t="shared" si="732"/>
        <v>0</v>
      </c>
      <c r="AD2898">
        <f t="shared" si="733"/>
        <v>0</v>
      </c>
      <c r="AE2898">
        <f t="shared" si="734"/>
        <v>0</v>
      </c>
      <c r="AF2898">
        <f t="shared" si="735"/>
        <v>0</v>
      </c>
    </row>
    <row r="2899" spans="1:32" ht="60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720"/>
        <v>4.583333333333333E-2</v>
      </c>
      <c r="P2899" s="8">
        <f t="shared" si="721"/>
        <v>183.33333333333334</v>
      </c>
      <c r="Q2899" t="s">
        <v>8317</v>
      </c>
      <c r="R2899" t="s">
        <v>8318</v>
      </c>
      <c r="S2899" s="12">
        <f t="shared" si="722"/>
        <v>42288.270196759258</v>
      </c>
      <c r="T2899" s="12">
        <f t="shared" si="723"/>
        <v>42258.271504629629</v>
      </c>
      <c r="U2899">
        <f t="shared" si="724"/>
        <v>0</v>
      </c>
      <c r="V2899">
        <f t="shared" si="725"/>
        <v>0</v>
      </c>
      <c r="W2899">
        <f t="shared" si="726"/>
        <v>0</v>
      </c>
      <c r="X2899">
        <f t="shared" si="727"/>
        <v>1</v>
      </c>
      <c r="Y2899">
        <f t="shared" si="728"/>
        <v>0</v>
      </c>
      <c r="Z2899">
        <f t="shared" si="729"/>
        <v>0</v>
      </c>
      <c r="AA2899">
        <f t="shared" si="730"/>
        <v>0</v>
      </c>
      <c r="AB2899">
        <f t="shared" si="731"/>
        <v>0</v>
      </c>
      <c r="AC2899">
        <f t="shared" si="732"/>
        <v>0</v>
      </c>
      <c r="AD2899">
        <f t="shared" si="733"/>
        <v>0</v>
      </c>
      <c r="AE2899">
        <f t="shared" si="734"/>
        <v>0</v>
      </c>
      <c r="AF2899">
        <f t="shared" si="735"/>
        <v>0</v>
      </c>
    </row>
    <row r="2900" spans="1:32" ht="60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720"/>
        <v>4.2133333333333335E-2</v>
      </c>
      <c r="P2900" s="8">
        <f t="shared" si="721"/>
        <v>26.333333333333332</v>
      </c>
      <c r="Q2900" t="s">
        <v>8317</v>
      </c>
      <c r="R2900" t="s">
        <v>8318</v>
      </c>
      <c r="S2900" s="12">
        <f t="shared" si="722"/>
        <v>42308.289965277778</v>
      </c>
      <c r="T2900" s="12">
        <f t="shared" si="723"/>
        <v>42278.289965277778</v>
      </c>
      <c r="U2900">
        <f t="shared" si="724"/>
        <v>0</v>
      </c>
      <c r="V2900">
        <f t="shared" si="725"/>
        <v>0</v>
      </c>
      <c r="W2900">
        <f t="shared" si="726"/>
        <v>1</v>
      </c>
      <c r="X2900">
        <f t="shared" si="727"/>
        <v>0</v>
      </c>
      <c r="Y2900">
        <f t="shared" si="728"/>
        <v>0</v>
      </c>
      <c r="Z2900">
        <f t="shared" si="729"/>
        <v>0</v>
      </c>
      <c r="AA2900">
        <f t="shared" si="730"/>
        <v>0</v>
      </c>
      <c r="AB2900">
        <f t="shared" si="731"/>
        <v>0</v>
      </c>
      <c r="AC2900">
        <f t="shared" si="732"/>
        <v>0</v>
      </c>
      <c r="AD2900">
        <f t="shared" si="733"/>
        <v>0</v>
      </c>
      <c r="AE2900">
        <f t="shared" si="734"/>
        <v>0</v>
      </c>
      <c r="AF2900">
        <f t="shared" si="735"/>
        <v>0</v>
      </c>
    </row>
    <row r="2901" spans="1:32" ht="60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720"/>
        <v>0</v>
      </c>
      <c r="P2901" s="8" t="e">
        <f t="shared" si="721"/>
        <v>#DIV/0!</v>
      </c>
      <c r="Q2901" t="s">
        <v>8317</v>
      </c>
      <c r="R2901" t="s">
        <v>8318</v>
      </c>
      <c r="S2901" s="12">
        <f t="shared" si="722"/>
        <v>42574.703217592592</v>
      </c>
      <c r="T2901" s="12">
        <f t="shared" si="723"/>
        <v>42514.703217592592</v>
      </c>
      <c r="U2901">
        <f t="shared" si="724"/>
        <v>0</v>
      </c>
      <c r="V2901">
        <f t="shared" si="725"/>
        <v>0</v>
      </c>
      <c r="W2901">
        <f t="shared" si="726"/>
        <v>0</v>
      </c>
      <c r="X2901">
        <f t="shared" si="727"/>
        <v>1</v>
      </c>
      <c r="Y2901">
        <f t="shared" si="728"/>
        <v>0</v>
      </c>
      <c r="Z2901">
        <f t="shared" si="729"/>
        <v>0</v>
      </c>
      <c r="AA2901">
        <f t="shared" si="730"/>
        <v>0</v>
      </c>
      <c r="AB2901">
        <f t="shared" si="731"/>
        <v>0</v>
      </c>
      <c r="AC2901">
        <f t="shared" si="732"/>
        <v>0</v>
      </c>
      <c r="AD2901">
        <f t="shared" si="733"/>
        <v>0</v>
      </c>
      <c r="AE2901">
        <f t="shared" si="734"/>
        <v>0</v>
      </c>
      <c r="AF2901">
        <f t="shared" si="735"/>
        <v>0</v>
      </c>
    </row>
    <row r="2902" spans="1:32" ht="60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720"/>
        <v>0.61909090909090914</v>
      </c>
      <c r="P2902" s="8">
        <f t="shared" si="721"/>
        <v>486.42857142857144</v>
      </c>
      <c r="Q2902" t="s">
        <v>8317</v>
      </c>
      <c r="R2902" t="s">
        <v>8318</v>
      </c>
      <c r="S2902" s="12">
        <f t="shared" si="722"/>
        <v>41859.859166666669</v>
      </c>
      <c r="T2902" s="12">
        <f t="shared" si="723"/>
        <v>41829.859166666669</v>
      </c>
      <c r="U2902">
        <f t="shared" si="724"/>
        <v>0</v>
      </c>
      <c r="V2902">
        <f t="shared" si="725"/>
        <v>0</v>
      </c>
      <c r="W2902">
        <f t="shared" si="726"/>
        <v>1</v>
      </c>
      <c r="X2902">
        <f t="shared" si="727"/>
        <v>0</v>
      </c>
      <c r="Y2902">
        <f t="shared" si="728"/>
        <v>0</v>
      </c>
      <c r="Z2902">
        <f t="shared" si="729"/>
        <v>0</v>
      </c>
      <c r="AA2902">
        <f t="shared" si="730"/>
        <v>0</v>
      </c>
      <c r="AB2902">
        <f t="shared" si="731"/>
        <v>0</v>
      </c>
      <c r="AC2902">
        <f t="shared" si="732"/>
        <v>0</v>
      </c>
      <c r="AD2902">
        <f t="shared" si="733"/>
        <v>0</v>
      </c>
      <c r="AE2902">
        <f t="shared" si="734"/>
        <v>0</v>
      </c>
      <c r="AF2902">
        <f t="shared" si="735"/>
        <v>0</v>
      </c>
    </row>
    <row r="2903" spans="1:32" ht="60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720"/>
        <v>8.0000000000000002E-3</v>
      </c>
      <c r="P2903" s="8">
        <f t="shared" si="721"/>
        <v>3</v>
      </c>
      <c r="Q2903" t="s">
        <v>8317</v>
      </c>
      <c r="R2903" t="s">
        <v>8318</v>
      </c>
      <c r="S2903" s="12">
        <f t="shared" si="722"/>
        <v>42042.529386574075</v>
      </c>
      <c r="T2903" s="12">
        <f t="shared" si="723"/>
        <v>41982.529386574075</v>
      </c>
      <c r="U2903">
        <f t="shared" si="724"/>
        <v>1</v>
      </c>
      <c r="V2903">
        <f t="shared" si="725"/>
        <v>0</v>
      </c>
      <c r="W2903">
        <f t="shared" si="726"/>
        <v>0</v>
      </c>
      <c r="X2903">
        <f t="shared" si="727"/>
        <v>0</v>
      </c>
      <c r="Y2903">
        <f t="shared" si="728"/>
        <v>0</v>
      </c>
      <c r="Z2903">
        <f t="shared" si="729"/>
        <v>0</v>
      </c>
      <c r="AA2903">
        <f t="shared" si="730"/>
        <v>0</v>
      </c>
      <c r="AB2903">
        <f t="shared" si="731"/>
        <v>0</v>
      </c>
      <c r="AC2903">
        <f t="shared" si="732"/>
        <v>0</v>
      </c>
      <c r="AD2903">
        <f t="shared" si="733"/>
        <v>0</v>
      </c>
      <c r="AE2903">
        <f t="shared" si="734"/>
        <v>0</v>
      </c>
      <c r="AF2903">
        <f t="shared" si="735"/>
        <v>0</v>
      </c>
    </row>
    <row r="2904" spans="1:32" ht="45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720"/>
        <v>1.6666666666666666E-4</v>
      </c>
      <c r="P2904" s="8">
        <f t="shared" si="721"/>
        <v>25</v>
      </c>
      <c r="Q2904" t="s">
        <v>8317</v>
      </c>
      <c r="R2904" t="s">
        <v>8318</v>
      </c>
      <c r="S2904" s="12">
        <f t="shared" si="722"/>
        <v>42240.064768518518</v>
      </c>
      <c r="T2904" s="12">
        <f t="shared" si="723"/>
        <v>42210.064768518518</v>
      </c>
      <c r="U2904">
        <f t="shared" si="724"/>
        <v>0</v>
      </c>
      <c r="V2904">
        <f t="shared" si="725"/>
        <v>0</v>
      </c>
      <c r="W2904">
        <f t="shared" si="726"/>
        <v>0</v>
      </c>
      <c r="X2904">
        <f t="shared" si="727"/>
        <v>0</v>
      </c>
      <c r="Y2904">
        <f t="shared" si="728"/>
        <v>0</v>
      </c>
      <c r="Z2904">
        <f t="shared" si="729"/>
        <v>0</v>
      </c>
      <c r="AA2904">
        <f t="shared" si="730"/>
        <v>0</v>
      </c>
      <c r="AB2904">
        <f t="shared" si="731"/>
        <v>0</v>
      </c>
      <c r="AC2904">
        <f t="shared" si="732"/>
        <v>0</v>
      </c>
      <c r="AD2904">
        <f t="shared" si="733"/>
        <v>0</v>
      </c>
      <c r="AE2904">
        <f t="shared" si="734"/>
        <v>0</v>
      </c>
      <c r="AF2904">
        <f t="shared" si="735"/>
        <v>1</v>
      </c>
    </row>
    <row r="2905" spans="1:32" ht="60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720"/>
        <v>7.7999999999999996E-3</v>
      </c>
      <c r="P2905" s="8">
        <f t="shared" si="721"/>
        <v>9.75</v>
      </c>
      <c r="Q2905" t="s">
        <v>8317</v>
      </c>
      <c r="R2905" t="s">
        <v>8318</v>
      </c>
      <c r="S2905" s="12">
        <f t="shared" si="722"/>
        <v>42255.791874999995</v>
      </c>
      <c r="T2905" s="12">
        <f t="shared" si="723"/>
        <v>42195.791874999995</v>
      </c>
      <c r="U2905">
        <f t="shared" si="724"/>
        <v>0</v>
      </c>
      <c r="V2905">
        <f t="shared" si="725"/>
        <v>0</v>
      </c>
      <c r="W2905">
        <f t="shared" si="726"/>
        <v>1</v>
      </c>
      <c r="X2905">
        <f t="shared" si="727"/>
        <v>0</v>
      </c>
      <c r="Y2905">
        <f t="shared" si="728"/>
        <v>0</v>
      </c>
      <c r="Z2905">
        <f t="shared" si="729"/>
        <v>0</v>
      </c>
      <c r="AA2905">
        <f t="shared" si="730"/>
        <v>0</v>
      </c>
      <c r="AB2905">
        <f t="shared" si="731"/>
        <v>0</v>
      </c>
      <c r="AC2905">
        <f t="shared" si="732"/>
        <v>0</v>
      </c>
      <c r="AD2905">
        <f t="shared" si="733"/>
        <v>0</v>
      </c>
      <c r="AE2905">
        <f t="shared" si="734"/>
        <v>0</v>
      </c>
      <c r="AF2905">
        <f t="shared" si="735"/>
        <v>0</v>
      </c>
    </row>
    <row r="2906" spans="1:32" ht="60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720"/>
        <v>0.05</v>
      </c>
      <c r="P2906" s="8">
        <f t="shared" si="721"/>
        <v>18.75</v>
      </c>
      <c r="Q2906" t="s">
        <v>8317</v>
      </c>
      <c r="R2906" t="s">
        <v>8318</v>
      </c>
      <c r="S2906" s="12">
        <f t="shared" si="722"/>
        <v>41952.125</v>
      </c>
      <c r="T2906" s="12">
        <f t="shared" si="723"/>
        <v>41940.592951388891</v>
      </c>
      <c r="U2906">
        <f t="shared" si="724"/>
        <v>0</v>
      </c>
      <c r="V2906">
        <f t="shared" si="725"/>
        <v>1</v>
      </c>
      <c r="W2906">
        <f t="shared" si="726"/>
        <v>0</v>
      </c>
      <c r="X2906">
        <f t="shared" si="727"/>
        <v>0</v>
      </c>
      <c r="Y2906">
        <f t="shared" si="728"/>
        <v>0</v>
      </c>
      <c r="Z2906">
        <f t="shared" si="729"/>
        <v>0</v>
      </c>
      <c r="AA2906">
        <f t="shared" si="730"/>
        <v>0</v>
      </c>
      <c r="AB2906">
        <f t="shared" si="731"/>
        <v>0</v>
      </c>
      <c r="AC2906">
        <f t="shared" si="732"/>
        <v>0</v>
      </c>
      <c r="AD2906">
        <f t="shared" si="733"/>
        <v>0</v>
      </c>
      <c r="AE2906">
        <f t="shared" si="734"/>
        <v>0</v>
      </c>
      <c r="AF2906">
        <f t="shared" si="735"/>
        <v>0</v>
      </c>
    </row>
    <row r="2907" spans="1:32" ht="45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720"/>
        <v>0.17771428571428571</v>
      </c>
      <c r="P2907" s="8">
        <f t="shared" si="721"/>
        <v>36.588235294117645</v>
      </c>
      <c r="Q2907" t="s">
        <v>8317</v>
      </c>
      <c r="R2907" t="s">
        <v>8318</v>
      </c>
      <c r="S2907" s="12">
        <f t="shared" si="722"/>
        <v>42619.681863425925</v>
      </c>
      <c r="T2907" s="12">
        <f t="shared" si="723"/>
        <v>42605.681863425925</v>
      </c>
      <c r="U2907">
        <f t="shared" si="724"/>
        <v>0</v>
      </c>
      <c r="V2907">
        <f t="shared" si="725"/>
        <v>1</v>
      </c>
      <c r="W2907">
        <f t="shared" si="726"/>
        <v>0</v>
      </c>
      <c r="X2907">
        <f t="shared" si="727"/>
        <v>0</v>
      </c>
      <c r="Y2907">
        <f t="shared" si="728"/>
        <v>0</v>
      </c>
      <c r="Z2907">
        <f t="shared" si="729"/>
        <v>0</v>
      </c>
      <c r="AA2907">
        <f t="shared" si="730"/>
        <v>0</v>
      </c>
      <c r="AB2907">
        <f t="shared" si="731"/>
        <v>0</v>
      </c>
      <c r="AC2907">
        <f t="shared" si="732"/>
        <v>0</v>
      </c>
      <c r="AD2907">
        <f t="shared" si="733"/>
        <v>0</v>
      </c>
      <c r="AE2907">
        <f t="shared" si="734"/>
        <v>0</v>
      </c>
      <c r="AF2907">
        <f t="shared" si="735"/>
        <v>0</v>
      </c>
    </row>
    <row r="2908" spans="1:32" ht="60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720"/>
        <v>9.4166666666666662E-2</v>
      </c>
      <c r="P2908" s="8">
        <f t="shared" si="721"/>
        <v>80.714285714285708</v>
      </c>
      <c r="Q2908" t="s">
        <v>8317</v>
      </c>
      <c r="R2908" t="s">
        <v>8318</v>
      </c>
      <c r="S2908" s="12">
        <f t="shared" si="722"/>
        <v>42216.666666666672</v>
      </c>
      <c r="T2908" s="12">
        <f t="shared" si="723"/>
        <v>42199.273912037039</v>
      </c>
      <c r="U2908">
        <f t="shared" si="724"/>
        <v>0</v>
      </c>
      <c r="V2908">
        <f t="shared" si="725"/>
        <v>0</v>
      </c>
      <c r="W2908">
        <f t="shared" si="726"/>
        <v>1</v>
      </c>
      <c r="X2908">
        <f t="shared" si="727"/>
        <v>0</v>
      </c>
      <c r="Y2908">
        <f t="shared" si="728"/>
        <v>0</v>
      </c>
      <c r="Z2908">
        <f t="shared" si="729"/>
        <v>0</v>
      </c>
      <c r="AA2908">
        <f t="shared" si="730"/>
        <v>0</v>
      </c>
      <c r="AB2908">
        <f t="shared" si="731"/>
        <v>0</v>
      </c>
      <c r="AC2908">
        <f t="shared" si="732"/>
        <v>0</v>
      </c>
      <c r="AD2908">
        <f t="shared" si="733"/>
        <v>0</v>
      </c>
      <c r="AE2908">
        <f t="shared" si="734"/>
        <v>0</v>
      </c>
      <c r="AF2908">
        <f t="shared" si="735"/>
        <v>0</v>
      </c>
    </row>
    <row r="2909" spans="1:32" ht="60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720"/>
        <v>8.0000000000000004E-4</v>
      </c>
      <c r="P2909" s="8">
        <f t="shared" si="721"/>
        <v>1</v>
      </c>
      <c r="Q2909" t="s">
        <v>8317</v>
      </c>
      <c r="R2909" t="s">
        <v>8318</v>
      </c>
      <c r="S2909" s="12">
        <f t="shared" si="722"/>
        <v>42504.502743055556</v>
      </c>
      <c r="T2909" s="12">
        <f t="shared" si="723"/>
        <v>42444.502743055556</v>
      </c>
      <c r="U2909">
        <f t="shared" si="724"/>
        <v>0</v>
      </c>
      <c r="V2909">
        <f t="shared" si="725"/>
        <v>1</v>
      </c>
      <c r="W2909">
        <f t="shared" si="726"/>
        <v>0</v>
      </c>
      <c r="X2909">
        <f t="shared" si="727"/>
        <v>0</v>
      </c>
      <c r="Y2909">
        <f t="shared" si="728"/>
        <v>0</v>
      </c>
      <c r="Z2909">
        <f t="shared" si="729"/>
        <v>0</v>
      </c>
      <c r="AA2909">
        <f t="shared" si="730"/>
        <v>0</v>
      </c>
      <c r="AB2909">
        <f t="shared" si="731"/>
        <v>0</v>
      </c>
      <c r="AC2909">
        <f t="shared" si="732"/>
        <v>0</v>
      </c>
      <c r="AD2909">
        <f t="shared" si="733"/>
        <v>0</v>
      </c>
      <c r="AE2909">
        <f t="shared" si="734"/>
        <v>0</v>
      </c>
      <c r="AF2909">
        <f t="shared" si="735"/>
        <v>0</v>
      </c>
    </row>
    <row r="2910" spans="1:32" ht="60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720"/>
        <v>2.75E-2</v>
      </c>
      <c r="P2910" s="8">
        <f t="shared" si="721"/>
        <v>52.8</v>
      </c>
      <c r="Q2910" t="s">
        <v>8317</v>
      </c>
      <c r="R2910" t="s">
        <v>8318</v>
      </c>
      <c r="S2910" s="12">
        <f t="shared" si="722"/>
        <v>42529.35670138889</v>
      </c>
      <c r="T2910" s="12">
        <f t="shared" si="723"/>
        <v>42499.35670138889</v>
      </c>
      <c r="U2910">
        <f t="shared" si="724"/>
        <v>0</v>
      </c>
      <c r="V2910">
        <f t="shared" si="725"/>
        <v>0</v>
      </c>
      <c r="W2910">
        <f t="shared" si="726"/>
        <v>1</v>
      </c>
      <c r="X2910">
        <f t="shared" si="727"/>
        <v>0</v>
      </c>
      <c r="Y2910">
        <f t="shared" si="728"/>
        <v>0</v>
      </c>
      <c r="Z2910">
        <f t="shared" si="729"/>
        <v>0</v>
      </c>
      <c r="AA2910">
        <f t="shared" si="730"/>
        <v>0</v>
      </c>
      <c r="AB2910">
        <f t="shared" si="731"/>
        <v>0</v>
      </c>
      <c r="AC2910">
        <f t="shared" si="732"/>
        <v>0</v>
      </c>
      <c r="AD2910">
        <f t="shared" si="733"/>
        <v>0</v>
      </c>
      <c r="AE2910">
        <f t="shared" si="734"/>
        <v>0</v>
      </c>
      <c r="AF2910">
        <f t="shared" si="735"/>
        <v>0</v>
      </c>
    </row>
    <row r="2911" spans="1:32" ht="60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720"/>
        <v>1.1111111111111112E-4</v>
      </c>
      <c r="P2911" s="8">
        <f t="shared" si="721"/>
        <v>20</v>
      </c>
      <c r="Q2911" t="s">
        <v>8317</v>
      </c>
      <c r="R2911" t="s">
        <v>8318</v>
      </c>
      <c r="S2911" s="12">
        <f t="shared" si="722"/>
        <v>41968.448611111111</v>
      </c>
      <c r="T2911" s="12">
        <f t="shared" si="723"/>
        <v>41928.891215277778</v>
      </c>
      <c r="U2911">
        <f t="shared" si="724"/>
        <v>0</v>
      </c>
      <c r="V2911">
        <f t="shared" si="725"/>
        <v>0</v>
      </c>
      <c r="W2911">
        <f t="shared" si="726"/>
        <v>0</v>
      </c>
      <c r="X2911">
        <f t="shared" si="727"/>
        <v>0</v>
      </c>
      <c r="Y2911">
        <f t="shared" si="728"/>
        <v>0</v>
      </c>
      <c r="Z2911">
        <f t="shared" si="729"/>
        <v>0</v>
      </c>
      <c r="AA2911">
        <f t="shared" si="730"/>
        <v>0</v>
      </c>
      <c r="AB2911">
        <f t="shared" si="731"/>
        <v>0</v>
      </c>
      <c r="AC2911">
        <f t="shared" si="732"/>
        <v>0</v>
      </c>
      <c r="AD2911">
        <f t="shared" si="733"/>
        <v>0</v>
      </c>
      <c r="AE2911">
        <f t="shared" si="734"/>
        <v>0</v>
      </c>
      <c r="AF2911">
        <f t="shared" si="735"/>
        <v>1</v>
      </c>
    </row>
    <row r="2912" spans="1:32" ht="45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720"/>
        <v>3.3333333333333335E-5</v>
      </c>
      <c r="P2912" s="8">
        <f t="shared" si="721"/>
        <v>1</v>
      </c>
      <c r="Q2912" t="s">
        <v>8317</v>
      </c>
      <c r="R2912" t="s">
        <v>8318</v>
      </c>
      <c r="S2912" s="12">
        <f t="shared" si="722"/>
        <v>42167.466284722221</v>
      </c>
      <c r="T2912" s="12">
        <f t="shared" si="723"/>
        <v>42107.466284722221</v>
      </c>
      <c r="U2912">
        <f t="shared" si="724"/>
        <v>0</v>
      </c>
      <c r="V2912">
        <f t="shared" si="725"/>
        <v>0</v>
      </c>
      <c r="W2912">
        <f t="shared" si="726"/>
        <v>0</v>
      </c>
      <c r="X2912">
        <f t="shared" si="727"/>
        <v>0</v>
      </c>
      <c r="Y2912">
        <f t="shared" si="728"/>
        <v>0</v>
      </c>
      <c r="Z2912">
        <f t="shared" si="729"/>
        <v>0</v>
      </c>
      <c r="AA2912">
        <f t="shared" si="730"/>
        <v>0</v>
      </c>
      <c r="AB2912">
        <f t="shared" si="731"/>
        <v>1</v>
      </c>
      <c r="AC2912">
        <f t="shared" si="732"/>
        <v>0</v>
      </c>
      <c r="AD2912">
        <f t="shared" si="733"/>
        <v>0</v>
      </c>
      <c r="AE2912">
        <f t="shared" si="734"/>
        <v>0</v>
      </c>
      <c r="AF2912">
        <f t="shared" si="735"/>
        <v>0</v>
      </c>
    </row>
    <row r="2913" spans="1:32" ht="60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720"/>
        <v>0.36499999999999999</v>
      </c>
      <c r="P2913" s="8">
        <f t="shared" si="721"/>
        <v>46.928571428571431</v>
      </c>
      <c r="Q2913" t="s">
        <v>8317</v>
      </c>
      <c r="R2913" t="s">
        <v>8318</v>
      </c>
      <c r="S2913" s="12">
        <f t="shared" si="722"/>
        <v>42182.393819444449</v>
      </c>
      <c r="T2913" s="12">
        <f t="shared" si="723"/>
        <v>42142.393819444449</v>
      </c>
      <c r="U2913">
        <f t="shared" si="724"/>
        <v>0</v>
      </c>
      <c r="V2913">
        <f t="shared" si="725"/>
        <v>1</v>
      </c>
      <c r="W2913">
        <f t="shared" si="726"/>
        <v>0</v>
      </c>
      <c r="X2913">
        <f t="shared" si="727"/>
        <v>0</v>
      </c>
      <c r="Y2913">
        <f t="shared" si="728"/>
        <v>0</v>
      </c>
      <c r="Z2913">
        <f t="shared" si="729"/>
        <v>0</v>
      </c>
      <c r="AA2913">
        <f t="shared" si="730"/>
        <v>0</v>
      </c>
      <c r="AB2913">
        <f t="shared" si="731"/>
        <v>0</v>
      </c>
      <c r="AC2913">
        <f t="shared" si="732"/>
        <v>0</v>
      </c>
      <c r="AD2913">
        <f t="shared" si="733"/>
        <v>0</v>
      </c>
      <c r="AE2913">
        <f t="shared" si="734"/>
        <v>0</v>
      </c>
      <c r="AF2913">
        <f t="shared" si="735"/>
        <v>0</v>
      </c>
    </row>
    <row r="2914" spans="1:32" ht="60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720"/>
        <v>0.14058171745152354</v>
      </c>
      <c r="P2914" s="8">
        <f t="shared" si="721"/>
        <v>78.07692307692308</v>
      </c>
      <c r="Q2914" t="s">
        <v>8317</v>
      </c>
      <c r="R2914" t="s">
        <v>8318</v>
      </c>
      <c r="S2914" s="12">
        <f t="shared" si="722"/>
        <v>42383.756643518514</v>
      </c>
      <c r="T2914" s="12">
        <f t="shared" si="723"/>
        <v>42353.756643518514</v>
      </c>
      <c r="U2914">
        <f t="shared" si="724"/>
        <v>0</v>
      </c>
      <c r="V2914">
        <f t="shared" si="725"/>
        <v>0</v>
      </c>
      <c r="W2914">
        <f t="shared" si="726"/>
        <v>0</v>
      </c>
      <c r="X2914">
        <f t="shared" si="727"/>
        <v>1</v>
      </c>
      <c r="Y2914">
        <f t="shared" si="728"/>
        <v>0</v>
      </c>
      <c r="Z2914">
        <f t="shared" si="729"/>
        <v>0</v>
      </c>
      <c r="AA2914">
        <f t="shared" si="730"/>
        <v>0</v>
      </c>
      <c r="AB2914">
        <f t="shared" si="731"/>
        <v>0</v>
      </c>
      <c r="AC2914">
        <f t="shared" si="732"/>
        <v>0</v>
      </c>
      <c r="AD2914">
        <f t="shared" si="733"/>
        <v>0</v>
      </c>
      <c r="AE2914">
        <f t="shared" si="734"/>
        <v>0</v>
      </c>
      <c r="AF2914">
        <f t="shared" si="735"/>
        <v>0</v>
      </c>
    </row>
    <row r="2915" spans="1:32" ht="60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720"/>
        <v>2.0000000000000001E-4</v>
      </c>
      <c r="P2915" s="8">
        <f t="shared" si="721"/>
        <v>1</v>
      </c>
      <c r="Q2915" t="s">
        <v>8317</v>
      </c>
      <c r="R2915" t="s">
        <v>8318</v>
      </c>
      <c r="S2915" s="12">
        <f t="shared" si="722"/>
        <v>41888.547905092593</v>
      </c>
      <c r="T2915" s="12">
        <f t="shared" si="723"/>
        <v>41828.547905092593</v>
      </c>
      <c r="U2915">
        <f t="shared" si="724"/>
        <v>0</v>
      </c>
      <c r="V2915">
        <f t="shared" si="725"/>
        <v>0</v>
      </c>
      <c r="W2915">
        <f t="shared" si="726"/>
        <v>0</v>
      </c>
      <c r="X2915">
        <f t="shared" si="727"/>
        <v>1</v>
      </c>
      <c r="Y2915">
        <f t="shared" si="728"/>
        <v>0</v>
      </c>
      <c r="Z2915">
        <f t="shared" si="729"/>
        <v>0</v>
      </c>
      <c r="AA2915">
        <f t="shared" si="730"/>
        <v>0</v>
      </c>
      <c r="AB2915">
        <f t="shared" si="731"/>
        <v>0</v>
      </c>
      <c r="AC2915">
        <f t="shared" si="732"/>
        <v>0</v>
      </c>
      <c r="AD2915">
        <f t="shared" si="733"/>
        <v>0</v>
      </c>
      <c r="AE2915">
        <f t="shared" si="734"/>
        <v>0</v>
      </c>
      <c r="AF2915">
        <f t="shared" si="735"/>
        <v>0</v>
      </c>
    </row>
    <row r="2916" spans="1:32" ht="30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720"/>
        <v>4.0000000000000003E-5</v>
      </c>
      <c r="P2916" s="8">
        <f t="shared" si="721"/>
        <v>1</v>
      </c>
      <c r="Q2916" t="s">
        <v>8317</v>
      </c>
      <c r="R2916" t="s">
        <v>8318</v>
      </c>
      <c r="S2916" s="12">
        <f t="shared" si="722"/>
        <v>42077.490671296298</v>
      </c>
      <c r="T2916" s="12">
        <f t="shared" si="723"/>
        <v>42017.532337962963</v>
      </c>
      <c r="U2916">
        <f t="shared" si="724"/>
        <v>0</v>
      </c>
      <c r="V2916">
        <f t="shared" si="725"/>
        <v>0</v>
      </c>
      <c r="W2916">
        <f t="shared" si="726"/>
        <v>0</v>
      </c>
      <c r="X2916">
        <f t="shared" si="727"/>
        <v>0</v>
      </c>
      <c r="Y2916">
        <f t="shared" si="728"/>
        <v>0</v>
      </c>
      <c r="Z2916">
        <f t="shared" si="729"/>
        <v>0</v>
      </c>
      <c r="AA2916">
        <f t="shared" si="730"/>
        <v>1</v>
      </c>
      <c r="AB2916">
        <f t="shared" si="731"/>
        <v>0</v>
      </c>
      <c r="AC2916">
        <f t="shared" si="732"/>
        <v>0</v>
      </c>
      <c r="AD2916">
        <f t="shared" si="733"/>
        <v>0</v>
      </c>
      <c r="AE2916">
        <f t="shared" si="734"/>
        <v>0</v>
      </c>
      <c r="AF2916">
        <f t="shared" si="735"/>
        <v>0</v>
      </c>
    </row>
    <row r="2917" spans="1:32" ht="45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720"/>
        <v>0.61099999999999999</v>
      </c>
      <c r="P2917" s="8">
        <f t="shared" si="721"/>
        <v>203.66666666666666</v>
      </c>
      <c r="Q2917" t="s">
        <v>8317</v>
      </c>
      <c r="R2917" t="s">
        <v>8318</v>
      </c>
      <c r="S2917" s="12">
        <f t="shared" si="722"/>
        <v>42444.981365740736</v>
      </c>
      <c r="T2917" s="12">
        <f t="shared" si="723"/>
        <v>42415.023032407407</v>
      </c>
      <c r="U2917">
        <f t="shared" si="724"/>
        <v>1</v>
      </c>
      <c r="V2917">
        <f t="shared" si="725"/>
        <v>1</v>
      </c>
      <c r="W2917">
        <f t="shared" si="726"/>
        <v>0</v>
      </c>
      <c r="X2917">
        <f t="shared" si="727"/>
        <v>0</v>
      </c>
      <c r="Y2917">
        <f t="shared" si="728"/>
        <v>0</v>
      </c>
      <c r="Z2917">
        <f t="shared" si="729"/>
        <v>0</v>
      </c>
      <c r="AA2917">
        <f t="shared" si="730"/>
        <v>0</v>
      </c>
      <c r="AB2917">
        <f t="shared" si="731"/>
        <v>0</v>
      </c>
      <c r="AC2917">
        <f t="shared" si="732"/>
        <v>0</v>
      </c>
      <c r="AD2917">
        <f t="shared" si="733"/>
        <v>0</v>
      </c>
      <c r="AE2917">
        <f t="shared" si="734"/>
        <v>0</v>
      </c>
      <c r="AF2917">
        <f t="shared" si="735"/>
        <v>0</v>
      </c>
    </row>
    <row r="2918" spans="1:32" ht="45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720"/>
        <v>7.8378378378378383E-2</v>
      </c>
      <c r="P2918" s="8">
        <f t="shared" si="721"/>
        <v>20.714285714285715</v>
      </c>
      <c r="Q2918" t="s">
        <v>8317</v>
      </c>
      <c r="R2918" t="s">
        <v>8318</v>
      </c>
      <c r="S2918" s="12">
        <f t="shared" si="722"/>
        <v>41778.101724537039</v>
      </c>
      <c r="T2918" s="12">
        <f t="shared" si="723"/>
        <v>41755.101724537039</v>
      </c>
      <c r="U2918">
        <f t="shared" si="724"/>
        <v>0</v>
      </c>
      <c r="V2918">
        <f t="shared" si="725"/>
        <v>1</v>
      </c>
      <c r="W2918">
        <f t="shared" si="726"/>
        <v>0</v>
      </c>
      <c r="X2918">
        <f t="shared" si="727"/>
        <v>0</v>
      </c>
      <c r="Y2918">
        <f t="shared" si="728"/>
        <v>0</v>
      </c>
      <c r="Z2918">
        <f t="shared" si="729"/>
        <v>0</v>
      </c>
      <c r="AA2918">
        <f t="shared" si="730"/>
        <v>0</v>
      </c>
      <c r="AB2918">
        <f t="shared" si="731"/>
        <v>0</v>
      </c>
      <c r="AC2918">
        <f t="shared" si="732"/>
        <v>0</v>
      </c>
      <c r="AD2918">
        <f t="shared" si="733"/>
        <v>0</v>
      </c>
      <c r="AE2918">
        <f t="shared" si="734"/>
        <v>0</v>
      </c>
      <c r="AF2918">
        <f t="shared" si="735"/>
        <v>0</v>
      </c>
    </row>
    <row r="2919" spans="1:32" ht="45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720"/>
        <v>0.2185</v>
      </c>
      <c r="P2919" s="8">
        <f t="shared" si="721"/>
        <v>48.555555555555557</v>
      </c>
      <c r="Q2919" t="s">
        <v>8317</v>
      </c>
      <c r="R2919" t="s">
        <v>8318</v>
      </c>
      <c r="S2919" s="12">
        <f t="shared" si="722"/>
        <v>42262.859340277777</v>
      </c>
      <c r="T2919" s="12">
        <f t="shared" si="723"/>
        <v>42244.859340277777</v>
      </c>
      <c r="U2919">
        <f t="shared" si="724"/>
        <v>0</v>
      </c>
      <c r="V2919">
        <f t="shared" si="725"/>
        <v>1</v>
      </c>
      <c r="W2919">
        <f t="shared" si="726"/>
        <v>0</v>
      </c>
      <c r="X2919">
        <f t="shared" si="727"/>
        <v>0</v>
      </c>
      <c r="Y2919">
        <f t="shared" si="728"/>
        <v>0</v>
      </c>
      <c r="Z2919">
        <f t="shared" si="729"/>
        <v>0</v>
      </c>
      <c r="AA2919">
        <f t="shared" si="730"/>
        <v>0</v>
      </c>
      <c r="AB2919">
        <f t="shared" si="731"/>
        <v>0</v>
      </c>
      <c r="AC2919">
        <f t="shared" si="732"/>
        <v>0</v>
      </c>
      <c r="AD2919">
        <f t="shared" si="733"/>
        <v>0</v>
      </c>
      <c r="AE2919">
        <f t="shared" si="734"/>
        <v>0</v>
      </c>
      <c r="AF2919">
        <f t="shared" si="735"/>
        <v>0</v>
      </c>
    </row>
    <row r="2920" spans="1:32" ht="45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720"/>
        <v>0.27239999999999998</v>
      </c>
      <c r="P2920" s="8">
        <f t="shared" si="721"/>
        <v>68.099999999999994</v>
      </c>
      <c r="Q2920" t="s">
        <v>8317</v>
      </c>
      <c r="R2920" t="s">
        <v>8318</v>
      </c>
      <c r="S2920" s="12">
        <f t="shared" si="722"/>
        <v>42306.254710648151</v>
      </c>
      <c r="T2920" s="12">
        <f t="shared" si="723"/>
        <v>42278.254710648151</v>
      </c>
      <c r="U2920">
        <f t="shared" si="724"/>
        <v>0</v>
      </c>
      <c r="V2920">
        <f t="shared" si="725"/>
        <v>0</v>
      </c>
      <c r="W2920">
        <f t="shared" si="726"/>
        <v>1</v>
      </c>
      <c r="X2920">
        <f t="shared" si="727"/>
        <v>0</v>
      </c>
      <c r="Y2920">
        <f t="shared" si="728"/>
        <v>0</v>
      </c>
      <c r="Z2920">
        <f t="shared" si="729"/>
        <v>0</v>
      </c>
      <c r="AA2920">
        <f t="shared" si="730"/>
        <v>0</v>
      </c>
      <c r="AB2920">
        <f t="shared" si="731"/>
        <v>0</v>
      </c>
      <c r="AC2920">
        <f t="shared" si="732"/>
        <v>0</v>
      </c>
      <c r="AD2920">
        <f t="shared" si="733"/>
        <v>0</v>
      </c>
      <c r="AE2920">
        <f t="shared" si="734"/>
        <v>0</v>
      </c>
      <c r="AF2920">
        <f t="shared" si="735"/>
        <v>0</v>
      </c>
    </row>
    <row r="2921" spans="1:32" ht="45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720"/>
        <v>8.5000000000000006E-2</v>
      </c>
      <c r="P2921" s="8">
        <f t="shared" si="721"/>
        <v>8.5</v>
      </c>
      <c r="Q2921" t="s">
        <v>8317</v>
      </c>
      <c r="R2921" t="s">
        <v>8318</v>
      </c>
      <c r="S2921" s="12">
        <f t="shared" si="722"/>
        <v>41856.24454861111</v>
      </c>
      <c r="T2921" s="12">
        <f t="shared" si="723"/>
        <v>41826.24454861111</v>
      </c>
      <c r="U2921">
        <f t="shared" si="724"/>
        <v>1</v>
      </c>
      <c r="V2921">
        <f t="shared" si="725"/>
        <v>0</v>
      </c>
      <c r="W2921">
        <f t="shared" si="726"/>
        <v>0</v>
      </c>
      <c r="X2921">
        <f t="shared" si="727"/>
        <v>0</v>
      </c>
      <c r="Y2921">
        <f t="shared" si="728"/>
        <v>0</v>
      </c>
      <c r="Z2921">
        <f t="shared" si="729"/>
        <v>0</v>
      </c>
      <c r="AA2921">
        <f t="shared" si="730"/>
        <v>0</v>
      </c>
      <c r="AB2921">
        <f t="shared" si="731"/>
        <v>0</v>
      </c>
      <c r="AC2921">
        <f t="shared" si="732"/>
        <v>0</v>
      </c>
      <c r="AD2921">
        <f t="shared" si="733"/>
        <v>0</v>
      </c>
      <c r="AE2921">
        <f t="shared" si="734"/>
        <v>0</v>
      </c>
      <c r="AF2921">
        <f t="shared" si="735"/>
        <v>0</v>
      </c>
    </row>
    <row r="2922" spans="1:32" ht="60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720"/>
        <v>0.26840000000000003</v>
      </c>
      <c r="P2922" s="8">
        <f t="shared" si="721"/>
        <v>51.615384615384613</v>
      </c>
      <c r="Q2922" t="s">
        <v>8317</v>
      </c>
      <c r="R2922" t="s">
        <v>8318</v>
      </c>
      <c r="S2922" s="12">
        <f t="shared" si="722"/>
        <v>42088.375810185185</v>
      </c>
      <c r="T2922" s="12">
        <f t="shared" si="723"/>
        <v>42058.417476851857</v>
      </c>
      <c r="U2922">
        <f t="shared" si="724"/>
        <v>0</v>
      </c>
      <c r="V2922">
        <f t="shared" si="725"/>
        <v>1</v>
      </c>
      <c r="W2922">
        <f t="shared" si="726"/>
        <v>0</v>
      </c>
      <c r="X2922">
        <f t="shared" si="727"/>
        <v>0</v>
      </c>
      <c r="Y2922">
        <f t="shared" si="728"/>
        <v>0</v>
      </c>
      <c r="Z2922">
        <f t="shared" si="729"/>
        <v>0</v>
      </c>
      <c r="AA2922">
        <f t="shared" si="730"/>
        <v>0</v>
      </c>
      <c r="AB2922">
        <f t="shared" si="731"/>
        <v>0</v>
      </c>
      <c r="AC2922">
        <f t="shared" si="732"/>
        <v>0</v>
      </c>
      <c r="AD2922">
        <f t="shared" si="733"/>
        <v>0</v>
      </c>
      <c r="AE2922">
        <f t="shared" si="734"/>
        <v>0</v>
      </c>
      <c r="AF2922">
        <f t="shared" si="735"/>
        <v>0</v>
      </c>
    </row>
    <row r="2923" spans="1:32" ht="45" x14ac:dyDescent="0.25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720"/>
        <v>1.29</v>
      </c>
      <c r="P2923" s="8">
        <f t="shared" si="721"/>
        <v>43</v>
      </c>
      <c r="Q2923" t="s">
        <v>8317</v>
      </c>
      <c r="R2923" t="s">
        <v>8359</v>
      </c>
      <c r="S2923" s="12">
        <f t="shared" si="722"/>
        <v>41907.511620370373</v>
      </c>
      <c r="T2923" s="12">
        <f t="shared" si="723"/>
        <v>41877.511620370373</v>
      </c>
      <c r="U2923">
        <f t="shared" si="724"/>
        <v>1</v>
      </c>
      <c r="V2923">
        <f t="shared" si="725"/>
        <v>0</v>
      </c>
      <c r="W2923">
        <f t="shared" si="726"/>
        <v>0</v>
      </c>
      <c r="X2923">
        <f t="shared" si="727"/>
        <v>0</v>
      </c>
      <c r="Y2923">
        <f t="shared" si="728"/>
        <v>0</v>
      </c>
      <c r="Z2923">
        <f t="shared" si="729"/>
        <v>0</v>
      </c>
      <c r="AA2923">
        <f t="shared" si="730"/>
        <v>0</v>
      </c>
      <c r="AB2923">
        <f t="shared" si="731"/>
        <v>0</v>
      </c>
      <c r="AC2923">
        <f t="shared" si="732"/>
        <v>0</v>
      </c>
      <c r="AD2923">
        <f t="shared" si="733"/>
        <v>0</v>
      </c>
      <c r="AE2923">
        <f t="shared" si="734"/>
        <v>0</v>
      </c>
      <c r="AF2923">
        <f t="shared" si="735"/>
        <v>0</v>
      </c>
    </row>
    <row r="2924" spans="1:32" ht="60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720"/>
        <v>1</v>
      </c>
      <c r="P2924" s="8">
        <f t="shared" si="721"/>
        <v>83.333333333333329</v>
      </c>
      <c r="Q2924" t="s">
        <v>8317</v>
      </c>
      <c r="R2924" t="s">
        <v>8359</v>
      </c>
      <c r="S2924" s="12">
        <f t="shared" si="722"/>
        <v>42142.499155092592</v>
      </c>
      <c r="T2924" s="12">
        <f t="shared" si="723"/>
        <v>42097.499155092592</v>
      </c>
      <c r="U2924">
        <f t="shared" si="724"/>
        <v>1</v>
      </c>
      <c r="V2924">
        <f t="shared" si="725"/>
        <v>0</v>
      </c>
      <c r="W2924">
        <f t="shared" si="726"/>
        <v>0</v>
      </c>
      <c r="X2924">
        <f t="shared" si="727"/>
        <v>0</v>
      </c>
      <c r="Y2924">
        <f t="shared" si="728"/>
        <v>0</v>
      </c>
      <c r="Z2924">
        <f t="shared" si="729"/>
        <v>0</v>
      </c>
      <c r="AA2924">
        <f t="shared" si="730"/>
        <v>0</v>
      </c>
      <c r="AB2924">
        <f t="shared" si="731"/>
        <v>0</v>
      </c>
      <c r="AC2924">
        <f t="shared" si="732"/>
        <v>0</v>
      </c>
      <c r="AD2924">
        <f t="shared" si="733"/>
        <v>0</v>
      </c>
      <c r="AE2924">
        <f t="shared" si="734"/>
        <v>0</v>
      </c>
      <c r="AF2924">
        <f t="shared" si="735"/>
        <v>0</v>
      </c>
    </row>
    <row r="2925" spans="1:32" ht="45" x14ac:dyDescent="0.25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720"/>
        <v>1</v>
      </c>
      <c r="P2925" s="8">
        <f t="shared" si="721"/>
        <v>30</v>
      </c>
      <c r="Q2925" t="s">
        <v>8317</v>
      </c>
      <c r="R2925" t="s">
        <v>8359</v>
      </c>
      <c r="S2925" s="12">
        <f t="shared" si="722"/>
        <v>42027.75</v>
      </c>
      <c r="T2925" s="12">
        <f t="shared" si="723"/>
        <v>42012.77753472222</v>
      </c>
      <c r="U2925">
        <f t="shared" si="724"/>
        <v>1</v>
      </c>
      <c r="V2925">
        <f t="shared" si="725"/>
        <v>0</v>
      </c>
      <c r="W2925">
        <f t="shared" si="726"/>
        <v>0</v>
      </c>
      <c r="X2925">
        <f t="shared" si="727"/>
        <v>0</v>
      </c>
      <c r="Y2925">
        <f t="shared" si="728"/>
        <v>0</v>
      </c>
      <c r="Z2925">
        <f t="shared" si="729"/>
        <v>0</v>
      </c>
      <c r="AA2925">
        <f t="shared" si="730"/>
        <v>0</v>
      </c>
      <c r="AB2925">
        <f t="shared" si="731"/>
        <v>0</v>
      </c>
      <c r="AC2925">
        <f t="shared" si="732"/>
        <v>0</v>
      </c>
      <c r="AD2925">
        <f t="shared" si="733"/>
        <v>0</v>
      </c>
      <c r="AE2925">
        <f t="shared" si="734"/>
        <v>0</v>
      </c>
      <c r="AF2925">
        <f t="shared" si="735"/>
        <v>0</v>
      </c>
    </row>
    <row r="2926" spans="1:32" ht="60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720"/>
        <v>1.032</v>
      </c>
      <c r="P2926" s="8">
        <f t="shared" si="721"/>
        <v>175.51020408163265</v>
      </c>
      <c r="Q2926" t="s">
        <v>8317</v>
      </c>
      <c r="R2926" t="s">
        <v>8359</v>
      </c>
      <c r="S2926" s="12">
        <f t="shared" si="722"/>
        <v>42132.790972222225</v>
      </c>
      <c r="T2926" s="12">
        <f t="shared" si="723"/>
        <v>42103.181828703702</v>
      </c>
      <c r="U2926">
        <f t="shared" si="724"/>
        <v>0</v>
      </c>
      <c r="V2926">
        <f t="shared" si="725"/>
        <v>0</v>
      </c>
      <c r="W2926">
        <f t="shared" si="726"/>
        <v>0</v>
      </c>
      <c r="X2926">
        <f t="shared" si="727"/>
        <v>0</v>
      </c>
      <c r="Y2926">
        <f t="shared" si="728"/>
        <v>0</v>
      </c>
      <c r="Z2926">
        <f t="shared" si="729"/>
        <v>0</v>
      </c>
      <c r="AA2926">
        <f t="shared" si="730"/>
        <v>1</v>
      </c>
      <c r="AB2926">
        <f t="shared" si="731"/>
        <v>0</v>
      </c>
      <c r="AC2926">
        <f t="shared" si="732"/>
        <v>0</v>
      </c>
      <c r="AD2926">
        <f t="shared" si="733"/>
        <v>0</v>
      </c>
      <c r="AE2926">
        <f t="shared" si="734"/>
        <v>0</v>
      </c>
      <c r="AF2926">
        <f t="shared" si="735"/>
        <v>0</v>
      </c>
    </row>
    <row r="2927" spans="1:32" ht="45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720"/>
        <v>1.0244597777777777</v>
      </c>
      <c r="P2927" s="8">
        <f t="shared" si="721"/>
        <v>231.66175879396985</v>
      </c>
      <c r="Q2927" t="s">
        <v>8317</v>
      </c>
      <c r="R2927" t="s">
        <v>8359</v>
      </c>
      <c r="S2927" s="12">
        <f t="shared" si="722"/>
        <v>41893.209120370375</v>
      </c>
      <c r="T2927" s="12">
        <f t="shared" si="723"/>
        <v>41863.209120370375</v>
      </c>
      <c r="U2927">
        <f t="shared" si="724"/>
        <v>0</v>
      </c>
      <c r="V2927">
        <f t="shared" si="725"/>
        <v>0</v>
      </c>
      <c r="W2927">
        <f t="shared" si="726"/>
        <v>0</v>
      </c>
      <c r="X2927">
        <f t="shared" si="727"/>
        <v>0</v>
      </c>
      <c r="Y2927">
        <f t="shared" si="728"/>
        <v>0</v>
      </c>
      <c r="Z2927">
        <f t="shared" si="729"/>
        <v>0</v>
      </c>
      <c r="AA2927">
        <f t="shared" si="730"/>
        <v>0</v>
      </c>
      <c r="AB2927">
        <f t="shared" si="731"/>
        <v>0</v>
      </c>
      <c r="AC2927">
        <f t="shared" si="732"/>
        <v>0</v>
      </c>
      <c r="AD2927">
        <f t="shared" si="733"/>
        <v>0</v>
      </c>
      <c r="AE2927">
        <f t="shared" si="734"/>
        <v>1</v>
      </c>
      <c r="AF2927">
        <f t="shared" si="735"/>
        <v>0</v>
      </c>
    </row>
    <row r="2928" spans="1:32" ht="60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720"/>
        <v>1.25</v>
      </c>
      <c r="P2928" s="8">
        <f t="shared" si="721"/>
        <v>75</v>
      </c>
      <c r="Q2928" t="s">
        <v>8317</v>
      </c>
      <c r="R2928" t="s">
        <v>8359</v>
      </c>
      <c r="S2928" s="12">
        <f t="shared" si="722"/>
        <v>42058.390960648147</v>
      </c>
      <c r="T2928" s="12">
        <f t="shared" si="723"/>
        <v>42044.390960648147</v>
      </c>
      <c r="U2928">
        <f t="shared" si="724"/>
        <v>0</v>
      </c>
      <c r="V2928">
        <f t="shared" si="725"/>
        <v>1</v>
      </c>
      <c r="W2928">
        <f t="shared" si="726"/>
        <v>0</v>
      </c>
      <c r="X2928">
        <f t="shared" si="727"/>
        <v>0</v>
      </c>
      <c r="Y2928">
        <f t="shared" si="728"/>
        <v>0</v>
      </c>
      <c r="Z2928">
        <f t="shared" si="729"/>
        <v>0</v>
      </c>
      <c r="AA2928">
        <f t="shared" si="730"/>
        <v>0</v>
      </c>
      <c r="AB2928">
        <f t="shared" si="731"/>
        <v>0</v>
      </c>
      <c r="AC2928">
        <f t="shared" si="732"/>
        <v>0</v>
      </c>
      <c r="AD2928">
        <f t="shared" si="733"/>
        <v>0</v>
      </c>
      <c r="AE2928">
        <f t="shared" si="734"/>
        <v>0</v>
      </c>
      <c r="AF2928">
        <f t="shared" si="735"/>
        <v>0</v>
      </c>
    </row>
    <row r="2929" spans="1:32" ht="60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720"/>
        <v>1.3083333333333333</v>
      </c>
      <c r="P2929" s="8">
        <f t="shared" si="721"/>
        <v>112.14285714285714</v>
      </c>
      <c r="Q2929" t="s">
        <v>8317</v>
      </c>
      <c r="R2929" t="s">
        <v>8359</v>
      </c>
      <c r="S2929" s="12">
        <f t="shared" si="722"/>
        <v>41834.833333333336</v>
      </c>
      <c r="T2929" s="12">
        <f t="shared" si="723"/>
        <v>41806.294317129628</v>
      </c>
      <c r="U2929">
        <f t="shared" si="724"/>
        <v>0</v>
      </c>
      <c r="V2929">
        <f t="shared" si="725"/>
        <v>1</v>
      </c>
      <c r="W2929">
        <f t="shared" si="726"/>
        <v>0</v>
      </c>
      <c r="X2929">
        <f t="shared" si="727"/>
        <v>0</v>
      </c>
      <c r="Y2929">
        <f t="shared" si="728"/>
        <v>0</v>
      </c>
      <c r="Z2929">
        <f t="shared" si="729"/>
        <v>0</v>
      </c>
      <c r="AA2929">
        <f t="shared" si="730"/>
        <v>0</v>
      </c>
      <c r="AB2929">
        <f t="shared" si="731"/>
        <v>0</v>
      </c>
      <c r="AC2929">
        <f t="shared" si="732"/>
        <v>0</v>
      </c>
      <c r="AD2929">
        <f t="shared" si="733"/>
        <v>0</v>
      </c>
      <c r="AE2929">
        <f t="shared" si="734"/>
        <v>0</v>
      </c>
      <c r="AF2929">
        <f t="shared" si="735"/>
        <v>0</v>
      </c>
    </row>
    <row r="2930" spans="1:32" ht="30" x14ac:dyDescent="0.25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720"/>
        <v>1</v>
      </c>
      <c r="P2930" s="8">
        <f t="shared" si="721"/>
        <v>41.666666666666664</v>
      </c>
      <c r="Q2930" t="s">
        <v>8317</v>
      </c>
      <c r="R2930" t="s">
        <v>8359</v>
      </c>
      <c r="S2930" s="12">
        <f t="shared" si="722"/>
        <v>42433.623217592598</v>
      </c>
      <c r="T2930" s="12">
        <f t="shared" si="723"/>
        <v>42403.623217592598</v>
      </c>
      <c r="U2930">
        <f t="shared" si="724"/>
        <v>1</v>
      </c>
      <c r="V2930">
        <f t="shared" si="725"/>
        <v>1</v>
      </c>
      <c r="W2930">
        <f t="shared" si="726"/>
        <v>0</v>
      </c>
      <c r="X2930">
        <f t="shared" si="727"/>
        <v>0</v>
      </c>
      <c r="Y2930">
        <f t="shared" si="728"/>
        <v>0</v>
      </c>
      <c r="Z2930">
        <f t="shared" si="729"/>
        <v>0</v>
      </c>
      <c r="AA2930">
        <f t="shared" si="730"/>
        <v>0</v>
      </c>
      <c r="AB2930">
        <f t="shared" si="731"/>
        <v>0</v>
      </c>
      <c r="AC2930">
        <f t="shared" si="732"/>
        <v>0</v>
      </c>
      <c r="AD2930">
        <f t="shared" si="733"/>
        <v>0</v>
      </c>
      <c r="AE2930">
        <f t="shared" si="734"/>
        <v>0</v>
      </c>
      <c r="AF2930">
        <f t="shared" si="735"/>
        <v>0</v>
      </c>
    </row>
    <row r="2931" spans="1:32" ht="60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720"/>
        <v>1.02069375</v>
      </c>
      <c r="P2931" s="8">
        <f t="shared" si="721"/>
        <v>255.17343750000001</v>
      </c>
      <c r="Q2931" t="s">
        <v>8317</v>
      </c>
      <c r="R2931" t="s">
        <v>8359</v>
      </c>
      <c r="S2931" s="12">
        <f t="shared" si="722"/>
        <v>41784.189328703702</v>
      </c>
      <c r="T2931" s="12">
        <f t="shared" si="723"/>
        <v>41754.189328703702</v>
      </c>
      <c r="U2931">
        <f t="shared" si="724"/>
        <v>0</v>
      </c>
      <c r="V2931">
        <f t="shared" si="725"/>
        <v>0</v>
      </c>
      <c r="W2931">
        <f t="shared" si="726"/>
        <v>1</v>
      </c>
      <c r="X2931">
        <f t="shared" si="727"/>
        <v>0</v>
      </c>
      <c r="Y2931">
        <f t="shared" si="728"/>
        <v>0</v>
      </c>
      <c r="Z2931">
        <f t="shared" si="729"/>
        <v>0</v>
      </c>
      <c r="AA2931">
        <f t="shared" si="730"/>
        <v>0</v>
      </c>
      <c r="AB2931">
        <f t="shared" si="731"/>
        <v>0</v>
      </c>
      <c r="AC2931">
        <f t="shared" si="732"/>
        <v>0</v>
      </c>
      <c r="AD2931">
        <f t="shared" si="733"/>
        <v>0</v>
      </c>
      <c r="AE2931">
        <f t="shared" si="734"/>
        <v>0</v>
      </c>
      <c r="AF2931">
        <f t="shared" si="735"/>
        <v>0</v>
      </c>
    </row>
    <row r="2932" spans="1:32" ht="60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720"/>
        <v>1.0092000000000001</v>
      </c>
      <c r="P2932" s="8">
        <f t="shared" si="721"/>
        <v>162.7741935483871</v>
      </c>
      <c r="Q2932" t="s">
        <v>8317</v>
      </c>
      <c r="R2932" t="s">
        <v>8359</v>
      </c>
      <c r="S2932" s="12">
        <f t="shared" si="722"/>
        <v>42131.209074074075</v>
      </c>
      <c r="T2932" s="12">
        <f t="shared" si="723"/>
        <v>42101.209074074075</v>
      </c>
      <c r="U2932">
        <f t="shared" si="724"/>
        <v>0</v>
      </c>
      <c r="V2932">
        <f t="shared" si="725"/>
        <v>0</v>
      </c>
      <c r="W2932">
        <f t="shared" si="726"/>
        <v>0</v>
      </c>
      <c r="X2932">
        <f t="shared" si="727"/>
        <v>1</v>
      </c>
      <c r="Y2932">
        <f t="shared" si="728"/>
        <v>0</v>
      </c>
      <c r="Z2932">
        <f t="shared" si="729"/>
        <v>0</v>
      </c>
      <c r="AA2932">
        <f t="shared" si="730"/>
        <v>0</v>
      </c>
      <c r="AB2932">
        <f t="shared" si="731"/>
        <v>0</v>
      </c>
      <c r="AC2932">
        <f t="shared" si="732"/>
        <v>0</v>
      </c>
      <c r="AD2932">
        <f t="shared" si="733"/>
        <v>0</v>
      </c>
      <c r="AE2932">
        <f t="shared" si="734"/>
        <v>0</v>
      </c>
      <c r="AF2932">
        <f t="shared" si="735"/>
        <v>0</v>
      </c>
    </row>
    <row r="2933" spans="1:32" ht="60" x14ac:dyDescent="0.25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720"/>
        <v>1.06</v>
      </c>
      <c r="P2933" s="8">
        <f t="shared" si="721"/>
        <v>88.333333333333329</v>
      </c>
      <c r="Q2933" t="s">
        <v>8317</v>
      </c>
      <c r="R2933" t="s">
        <v>8359</v>
      </c>
      <c r="S2933" s="12">
        <f t="shared" si="722"/>
        <v>41896.880555555559</v>
      </c>
      <c r="T2933" s="12">
        <f t="shared" si="723"/>
        <v>41871.916238425925</v>
      </c>
      <c r="U2933">
        <f t="shared" si="724"/>
        <v>1</v>
      </c>
      <c r="V2933">
        <f t="shared" si="725"/>
        <v>0</v>
      </c>
      <c r="W2933">
        <f t="shared" si="726"/>
        <v>0</v>
      </c>
      <c r="X2933">
        <f t="shared" si="727"/>
        <v>0</v>
      </c>
      <c r="Y2933">
        <f t="shared" si="728"/>
        <v>0</v>
      </c>
      <c r="Z2933">
        <f t="shared" si="729"/>
        <v>0</v>
      </c>
      <c r="AA2933">
        <f t="shared" si="730"/>
        <v>0</v>
      </c>
      <c r="AB2933">
        <f t="shared" si="731"/>
        <v>0</v>
      </c>
      <c r="AC2933">
        <f t="shared" si="732"/>
        <v>0</v>
      </c>
      <c r="AD2933">
        <f t="shared" si="733"/>
        <v>0</v>
      </c>
      <c r="AE2933">
        <f t="shared" si="734"/>
        <v>0</v>
      </c>
      <c r="AF2933">
        <f t="shared" si="735"/>
        <v>0</v>
      </c>
    </row>
    <row r="2934" spans="1:32" ht="60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720"/>
        <v>1.0509677419354839</v>
      </c>
      <c r="P2934" s="8">
        <f t="shared" si="721"/>
        <v>85.736842105263165</v>
      </c>
      <c r="Q2934" t="s">
        <v>8317</v>
      </c>
      <c r="R2934" t="s">
        <v>8359</v>
      </c>
      <c r="S2934" s="12">
        <f t="shared" si="722"/>
        <v>42056.083333333328</v>
      </c>
      <c r="T2934" s="12">
        <f t="shared" si="723"/>
        <v>42024.789780092593</v>
      </c>
      <c r="U2934">
        <f t="shared" si="724"/>
        <v>0</v>
      </c>
      <c r="V2934">
        <f t="shared" si="725"/>
        <v>1</v>
      </c>
      <c r="W2934">
        <f t="shared" si="726"/>
        <v>0</v>
      </c>
      <c r="X2934">
        <f t="shared" si="727"/>
        <v>0</v>
      </c>
      <c r="Y2934">
        <f t="shared" si="728"/>
        <v>0</v>
      </c>
      <c r="Z2934">
        <f t="shared" si="729"/>
        <v>0</v>
      </c>
      <c r="AA2934">
        <f t="shared" si="730"/>
        <v>0</v>
      </c>
      <c r="AB2934">
        <f t="shared" si="731"/>
        <v>0</v>
      </c>
      <c r="AC2934">
        <f t="shared" si="732"/>
        <v>0</v>
      </c>
      <c r="AD2934">
        <f t="shared" si="733"/>
        <v>0</v>
      </c>
      <c r="AE2934">
        <f t="shared" si="734"/>
        <v>0</v>
      </c>
      <c r="AF2934">
        <f t="shared" si="735"/>
        <v>0</v>
      </c>
    </row>
    <row r="2935" spans="1:32" ht="60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720"/>
        <v>1.0276000000000001</v>
      </c>
      <c r="P2935" s="8">
        <f t="shared" si="721"/>
        <v>47.574074074074076</v>
      </c>
      <c r="Q2935" t="s">
        <v>8317</v>
      </c>
      <c r="R2935" t="s">
        <v>8359</v>
      </c>
      <c r="S2935" s="12">
        <f t="shared" si="722"/>
        <v>42525.581631944442</v>
      </c>
      <c r="T2935" s="12">
        <f t="shared" si="723"/>
        <v>42495.581631944442</v>
      </c>
      <c r="U2935">
        <f t="shared" si="724"/>
        <v>0</v>
      </c>
      <c r="V2935">
        <f t="shared" si="725"/>
        <v>1</v>
      </c>
      <c r="W2935">
        <f t="shared" si="726"/>
        <v>0</v>
      </c>
      <c r="X2935">
        <f t="shared" si="727"/>
        <v>0</v>
      </c>
      <c r="Y2935">
        <f t="shared" si="728"/>
        <v>0</v>
      </c>
      <c r="Z2935">
        <f t="shared" si="729"/>
        <v>0</v>
      </c>
      <c r="AA2935">
        <f t="shared" si="730"/>
        <v>0</v>
      </c>
      <c r="AB2935">
        <f t="shared" si="731"/>
        <v>0</v>
      </c>
      <c r="AC2935">
        <f t="shared" si="732"/>
        <v>0</v>
      </c>
      <c r="AD2935">
        <f t="shared" si="733"/>
        <v>0</v>
      </c>
      <c r="AE2935">
        <f t="shared" si="734"/>
        <v>0</v>
      </c>
      <c r="AF2935">
        <f t="shared" si="735"/>
        <v>0</v>
      </c>
    </row>
    <row r="2936" spans="1:32" ht="45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720"/>
        <v>1.08</v>
      </c>
      <c r="P2936" s="8">
        <f t="shared" si="721"/>
        <v>72.972972972972968</v>
      </c>
      <c r="Q2936" t="s">
        <v>8317</v>
      </c>
      <c r="R2936" t="s">
        <v>8359</v>
      </c>
      <c r="S2936" s="12">
        <f t="shared" si="722"/>
        <v>41805.261157407411</v>
      </c>
      <c r="T2936" s="12">
        <f t="shared" si="723"/>
        <v>41775.261157407411</v>
      </c>
      <c r="U2936">
        <f t="shared" si="724"/>
        <v>0</v>
      </c>
      <c r="V2936">
        <f t="shared" si="725"/>
        <v>1</v>
      </c>
      <c r="W2936">
        <f t="shared" si="726"/>
        <v>0</v>
      </c>
      <c r="X2936">
        <f t="shared" si="727"/>
        <v>0</v>
      </c>
      <c r="Y2936">
        <f t="shared" si="728"/>
        <v>0</v>
      </c>
      <c r="Z2936">
        <f t="shared" si="729"/>
        <v>0</v>
      </c>
      <c r="AA2936">
        <f t="shared" si="730"/>
        <v>0</v>
      </c>
      <c r="AB2936">
        <f t="shared" si="731"/>
        <v>0</v>
      </c>
      <c r="AC2936">
        <f t="shared" si="732"/>
        <v>0</v>
      </c>
      <c r="AD2936">
        <f t="shared" si="733"/>
        <v>0</v>
      </c>
      <c r="AE2936">
        <f t="shared" si="734"/>
        <v>0</v>
      </c>
      <c r="AF2936">
        <f t="shared" si="735"/>
        <v>0</v>
      </c>
    </row>
    <row r="2937" spans="1:32" ht="45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720"/>
        <v>1.0088571428571429</v>
      </c>
      <c r="P2937" s="8">
        <f t="shared" si="721"/>
        <v>90.538461538461533</v>
      </c>
      <c r="Q2937" t="s">
        <v>8317</v>
      </c>
      <c r="R2937" t="s">
        <v>8359</v>
      </c>
      <c r="S2937" s="12">
        <f t="shared" si="722"/>
        <v>42611.333333333328</v>
      </c>
      <c r="T2937" s="12">
        <f t="shared" si="723"/>
        <v>42553.208425925928</v>
      </c>
      <c r="U2937">
        <f t="shared" si="724"/>
        <v>0</v>
      </c>
      <c r="V2937">
        <f t="shared" si="725"/>
        <v>1</v>
      </c>
      <c r="W2937">
        <f t="shared" si="726"/>
        <v>0</v>
      </c>
      <c r="X2937">
        <f t="shared" si="727"/>
        <v>0</v>
      </c>
      <c r="Y2937">
        <f t="shared" si="728"/>
        <v>0</v>
      </c>
      <c r="Z2937">
        <f t="shared" si="729"/>
        <v>0</v>
      </c>
      <c r="AA2937">
        <f t="shared" si="730"/>
        <v>0</v>
      </c>
      <c r="AB2937">
        <f t="shared" si="731"/>
        <v>0</v>
      </c>
      <c r="AC2937">
        <f t="shared" si="732"/>
        <v>0</v>
      </c>
      <c r="AD2937">
        <f t="shared" si="733"/>
        <v>0</v>
      </c>
      <c r="AE2937">
        <f t="shared" si="734"/>
        <v>0</v>
      </c>
      <c r="AF2937">
        <f t="shared" si="735"/>
        <v>0</v>
      </c>
    </row>
    <row r="2938" spans="1:32" ht="60" x14ac:dyDescent="0.25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720"/>
        <v>1.28</v>
      </c>
      <c r="P2938" s="8">
        <f t="shared" si="721"/>
        <v>37.647058823529413</v>
      </c>
      <c r="Q2938" t="s">
        <v>8317</v>
      </c>
      <c r="R2938" t="s">
        <v>8359</v>
      </c>
      <c r="S2938" s="12">
        <f t="shared" si="722"/>
        <v>41924.832638888889</v>
      </c>
      <c r="T2938" s="12">
        <f t="shared" si="723"/>
        <v>41912.275729166664</v>
      </c>
      <c r="U2938">
        <f t="shared" si="724"/>
        <v>1</v>
      </c>
      <c r="V2938">
        <f t="shared" si="725"/>
        <v>1</v>
      </c>
      <c r="W2938">
        <f t="shared" si="726"/>
        <v>0</v>
      </c>
      <c r="X2938">
        <f t="shared" si="727"/>
        <v>0</v>
      </c>
      <c r="Y2938">
        <f t="shared" si="728"/>
        <v>0</v>
      </c>
      <c r="Z2938">
        <f t="shared" si="729"/>
        <v>0</v>
      </c>
      <c r="AA2938">
        <f t="shared" si="730"/>
        <v>0</v>
      </c>
      <c r="AB2938">
        <f t="shared" si="731"/>
        <v>0</v>
      </c>
      <c r="AC2938">
        <f t="shared" si="732"/>
        <v>0</v>
      </c>
      <c r="AD2938">
        <f t="shared" si="733"/>
        <v>0</v>
      </c>
      <c r="AE2938">
        <f t="shared" si="734"/>
        <v>0</v>
      </c>
      <c r="AF2938">
        <f t="shared" si="735"/>
        <v>0</v>
      </c>
    </row>
    <row r="2939" spans="1:32" ht="30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720"/>
        <v>1.3333333333333333</v>
      </c>
      <c r="P2939" s="8">
        <f t="shared" si="721"/>
        <v>36.363636363636367</v>
      </c>
      <c r="Q2939" t="s">
        <v>8317</v>
      </c>
      <c r="R2939" t="s">
        <v>8359</v>
      </c>
      <c r="S2939" s="12">
        <f t="shared" si="722"/>
        <v>41833.082326388889</v>
      </c>
      <c r="T2939" s="12">
        <f t="shared" si="723"/>
        <v>41803.082326388889</v>
      </c>
      <c r="U2939">
        <f t="shared" si="724"/>
        <v>0</v>
      </c>
      <c r="V2939">
        <f t="shared" si="725"/>
        <v>1</v>
      </c>
      <c r="W2939">
        <f t="shared" si="726"/>
        <v>0</v>
      </c>
      <c r="X2939">
        <f t="shared" si="727"/>
        <v>0</v>
      </c>
      <c r="Y2939">
        <f t="shared" si="728"/>
        <v>0</v>
      </c>
      <c r="Z2939">
        <f t="shared" si="729"/>
        <v>0</v>
      </c>
      <c r="AA2939">
        <f t="shared" si="730"/>
        <v>0</v>
      </c>
      <c r="AB2939">
        <f t="shared" si="731"/>
        <v>0</v>
      </c>
      <c r="AC2939">
        <f t="shared" si="732"/>
        <v>0</v>
      </c>
      <c r="AD2939">
        <f t="shared" si="733"/>
        <v>0</v>
      </c>
      <c r="AE2939">
        <f t="shared" si="734"/>
        <v>0</v>
      </c>
      <c r="AF2939">
        <f t="shared" si="735"/>
        <v>0</v>
      </c>
    </row>
    <row r="2940" spans="1:32" ht="60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720"/>
        <v>1.0137499999999999</v>
      </c>
      <c r="P2940" s="8">
        <f t="shared" si="721"/>
        <v>126.71875</v>
      </c>
      <c r="Q2940" t="s">
        <v>8317</v>
      </c>
      <c r="R2940" t="s">
        <v>8359</v>
      </c>
      <c r="S2940" s="12">
        <f t="shared" si="722"/>
        <v>42034.328865740739</v>
      </c>
      <c r="T2940" s="12">
        <f t="shared" si="723"/>
        <v>42004.328865740739</v>
      </c>
      <c r="U2940">
        <f t="shared" si="724"/>
        <v>0</v>
      </c>
      <c r="V2940">
        <f t="shared" si="725"/>
        <v>1</v>
      </c>
      <c r="W2940">
        <f t="shared" si="726"/>
        <v>0</v>
      </c>
      <c r="X2940">
        <f t="shared" si="727"/>
        <v>0</v>
      </c>
      <c r="Y2940">
        <f t="shared" si="728"/>
        <v>0</v>
      </c>
      <c r="Z2940">
        <f t="shared" si="729"/>
        <v>0</v>
      </c>
      <c r="AA2940">
        <f t="shared" si="730"/>
        <v>0</v>
      </c>
      <c r="AB2940">
        <f t="shared" si="731"/>
        <v>0</v>
      </c>
      <c r="AC2940">
        <f t="shared" si="732"/>
        <v>0</v>
      </c>
      <c r="AD2940">
        <f t="shared" si="733"/>
        <v>0</v>
      </c>
      <c r="AE2940">
        <f t="shared" si="734"/>
        <v>0</v>
      </c>
      <c r="AF2940">
        <f t="shared" si="735"/>
        <v>0</v>
      </c>
    </row>
    <row r="2941" spans="1:32" ht="60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720"/>
        <v>1.0287500000000001</v>
      </c>
      <c r="P2941" s="8">
        <f t="shared" si="721"/>
        <v>329.2</v>
      </c>
      <c r="Q2941" t="s">
        <v>8317</v>
      </c>
      <c r="R2941" t="s">
        <v>8359</v>
      </c>
      <c r="S2941" s="12">
        <f t="shared" si="722"/>
        <v>41878.666666666664</v>
      </c>
      <c r="T2941" s="12">
        <f t="shared" si="723"/>
        <v>41845.434166666666</v>
      </c>
      <c r="U2941">
        <f t="shared" si="724"/>
        <v>0</v>
      </c>
      <c r="V2941">
        <f t="shared" si="725"/>
        <v>0</v>
      </c>
      <c r="W2941">
        <f t="shared" si="726"/>
        <v>1</v>
      </c>
      <c r="X2941">
        <f t="shared" si="727"/>
        <v>0</v>
      </c>
      <c r="Y2941">
        <f t="shared" si="728"/>
        <v>0</v>
      </c>
      <c r="Z2941">
        <f t="shared" si="729"/>
        <v>0</v>
      </c>
      <c r="AA2941">
        <f t="shared" si="730"/>
        <v>0</v>
      </c>
      <c r="AB2941">
        <f t="shared" si="731"/>
        <v>0</v>
      </c>
      <c r="AC2941">
        <f t="shared" si="732"/>
        <v>0</v>
      </c>
      <c r="AD2941">
        <f t="shared" si="733"/>
        <v>0</v>
      </c>
      <c r="AE2941">
        <f t="shared" si="734"/>
        <v>0</v>
      </c>
      <c r="AF2941">
        <f t="shared" si="735"/>
        <v>0</v>
      </c>
    </row>
    <row r="2942" spans="1:32" ht="45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720"/>
        <v>1.0724</v>
      </c>
      <c r="P2942" s="8">
        <f t="shared" si="721"/>
        <v>81.242424242424249</v>
      </c>
      <c r="Q2942" t="s">
        <v>8317</v>
      </c>
      <c r="R2942" t="s">
        <v>8359</v>
      </c>
      <c r="S2942" s="12">
        <f t="shared" si="722"/>
        <v>42022.398356481484</v>
      </c>
      <c r="T2942" s="12">
        <f t="shared" si="723"/>
        <v>41982.398356481484</v>
      </c>
      <c r="U2942">
        <f t="shared" si="724"/>
        <v>0</v>
      </c>
      <c r="V2942">
        <f t="shared" si="725"/>
        <v>1</v>
      </c>
      <c r="W2942">
        <f t="shared" si="726"/>
        <v>0</v>
      </c>
      <c r="X2942">
        <f t="shared" si="727"/>
        <v>0</v>
      </c>
      <c r="Y2942">
        <f t="shared" si="728"/>
        <v>0</v>
      </c>
      <c r="Z2942">
        <f t="shared" si="729"/>
        <v>0</v>
      </c>
      <c r="AA2942">
        <f t="shared" si="730"/>
        <v>0</v>
      </c>
      <c r="AB2942">
        <f t="shared" si="731"/>
        <v>0</v>
      </c>
      <c r="AC2942">
        <f t="shared" si="732"/>
        <v>0</v>
      </c>
      <c r="AD2942">
        <f t="shared" si="733"/>
        <v>0</v>
      </c>
      <c r="AE2942">
        <f t="shared" si="734"/>
        <v>0</v>
      </c>
      <c r="AF2942">
        <f t="shared" si="735"/>
        <v>0</v>
      </c>
    </row>
    <row r="2943" spans="1:32" ht="60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720"/>
        <v>4.0000000000000003E-5</v>
      </c>
      <c r="P2943" s="8">
        <f t="shared" si="721"/>
        <v>1</v>
      </c>
      <c r="Q2943" t="s">
        <v>8317</v>
      </c>
      <c r="R2943" t="s">
        <v>8357</v>
      </c>
      <c r="S2943" s="12">
        <f t="shared" si="722"/>
        <v>42064.585127314815</v>
      </c>
      <c r="T2943" s="12">
        <f t="shared" si="723"/>
        <v>42034.585127314815</v>
      </c>
      <c r="U2943">
        <f t="shared" si="724"/>
        <v>0</v>
      </c>
      <c r="V2943">
        <f t="shared" si="725"/>
        <v>0</v>
      </c>
      <c r="W2943">
        <f t="shared" si="726"/>
        <v>0</v>
      </c>
      <c r="X2943">
        <f t="shared" si="727"/>
        <v>0</v>
      </c>
      <c r="Y2943">
        <f t="shared" si="728"/>
        <v>0</v>
      </c>
      <c r="Z2943">
        <f t="shared" si="729"/>
        <v>0</v>
      </c>
      <c r="AA2943">
        <f t="shared" si="730"/>
        <v>1</v>
      </c>
      <c r="AB2943">
        <f t="shared" si="731"/>
        <v>0</v>
      </c>
      <c r="AC2943">
        <f t="shared" si="732"/>
        <v>0</v>
      </c>
      <c r="AD2943">
        <f t="shared" si="733"/>
        <v>0</v>
      </c>
      <c r="AE2943">
        <f t="shared" si="734"/>
        <v>0</v>
      </c>
      <c r="AF2943">
        <f t="shared" si="735"/>
        <v>0</v>
      </c>
    </row>
    <row r="2944" spans="1:32" ht="60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720"/>
        <v>0.20424999999999999</v>
      </c>
      <c r="P2944" s="8">
        <f t="shared" si="721"/>
        <v>202.22772277227722</v>
      </c>
      <c r="Q2944" t="s">
        <v>8317</v>
      </c>
      <c r="R2944" t="s">
        <v>8357</v>
      </c>
      <c r="S2944" s="12">
        <f t="shared" si="722"/>
        <v>42354.470833333333</v>
      </c>
      <c r="T2944" s="12">
        <f t="shared" si="723"/>
        <v>42334.428923611107</v>
      </c>
      <c r="U2944">
        <f t="shared" si="724"/>
        <v>0</v>
      </c>
      <c r="V2944">
        <f t="shared" si="725"/>
        <v>0</v>
      </c>
      <c r="W2944">
        <f t="shared" si="726"/>
        <v>0</v>
      </c>
      <c r="X2944">
        <f t="shared" si="727"/>
        <v>0</v>
      </c>
      <c r="Y2944">
        <f t="shared" si="728"/>
        <v>0</v>
      </c>
      <c r="Z2944">
        <f t="shared" si="729"/>
        <v>0</v>
      </c>
      <c r="AA2944">
        <f t="shared" si="730"/>
        <v>0</v>
      </c>
      <c r="AB2944">
        <f t="shared" si="731"/>
        <v>0</v>
      </c>
      <c r="AC2944">
        <f t="shared" si="732"/>
        <v>0</v>
      </c>
      <c r="AD2944">
        <f t="shared" si="733"/>
        <v>0</v>
      </c>
      <c r="AE2944">
        <f t="shared" si="734"/>
        <v>0</v>
      </c>
      <c r="AF2944">
        <f t="shared" si="735"/>
        <v>1</v>
      </c>
    </row>
    <row r="2945" spans="1:32" ht="60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720"/>
        <v>0</v>
      </c>
      <c r="P2945" s="8" t="e">
        <f t="shared" si="721"/>
        <v>#DIV/0!</v>
      </c>
      <c r="Q2945" t="s">
        <v>8317</v>
      </c>
      <c r="R2945" t="s">
        <v>8357</v>
      </c>
      <c r="S2945" s="12">
        <f t="shared" si="722"/>
        <v>42106.754398148143</v>
      </c>
      <c r="T2945" s="12">
        <f t="shared" si="723"/>
        <v>42076.754398148143</v>
      </c>
      <c r="U2945">
        <f t="shared" si="724"/>
        <v>0</v>
      </c>
      <c r="V2945">
        <f t="shared" si="725"/>
        <v>1</v>
      </c>
      <c r="W2945">
        <f t="shared" si="726"/>
        <v>0</v>
      </c>
      <c r="X2945">
        <f t="shared" si="727"/>
        <v>0</v>
      </c>
      <c r="Y2945">
        <f t="shared" si="728"/>
        <v>0</v>
      </c>
      <c r="Z2945">
        <f t="shared" si="729"/>
        <v>0</v>
      </c>
      <c r="AA2945">
        <f t="shared" si="730"/>
        <v>0</v>
      </c>
      <c r="AB2945">
        <f t="shared" si="731"/>
        <v>0</v>
      </c>
      <c r="AC2945">
        <f t="shared" si="732"/>
        <v>0</v>
      </c>
      <c r="AD2945">
        <f t="shared" si="733"/>
        <v>0</v>
      </c>
      <c r="AE2945">
        <f t="shared" si="734"/>
        <v>0</v>
      </c>
      <c r="AF2945">
        <f t="shared" si="735"/>
        <v>0</v>
      </c>
    </row>
    <row r="2946" spans="1:32" ht="45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720"/>
        <v>0.01</v>
      </c>
      <c r="P2946" s="8">
        <f t="shared" si="721"/>
        <v>100</v>
      </c>
      <c r="Q2946" t="s">
        <v>8317</v>
      </c>
      <c r="R2946" t="s">
        <v>8357</v>
      </c>
      <c r="S2946" s="12">
        <f t="shared" si="722"/>
        <v>42162.5393287037</v>
      </c>
      <c r="T2946" s="12">
        <f t="shared" si="723"/>
        <v>42132.5393287037</v>
      </c>
      <c r="U2946">
        <f t="shared" si="724"/>
        <v>0</v>
      </c>
      <c r="V2946">
        <f t="shared" si="725"/>
        <v>0</v>
      </c>
      <c r="W2946">
        <f t="shared" si="726"/>
        <v>0</v>
      </c>
      <c r="X2946">
        <f t="shared" si="727"/>
        <v>1</v>
      </c>
      <c r="Y2946">
        <f t="shared" si="728"/>
        <v>0</v>
      </c>
      <c r="Z2946">
        <f t="shared" si="729"/>
        <v>0</v>
      </c>
      <c r="AA2946">
        <f t="shared" si="730"/>
        <v>0</v>
      </c>
      <c r="AB2946">
        <f t="shared" si="731"/>
        <v>0</v>
      </c>
      <c r="AC2946">
        <f t="shared" si="732"/>
        <v>0</v>
      </c>
      <c r="AD2946">
        <f t="shared" si="733"/>
        <v>0</v>
      </c>
      <c r="AE2946">
        <f t="shared" si="734"/>
        <v>0</v>
      </c>
      <c r="AF2946">
        <f t="shared" si="735"/>
        <v>0</v>
      </c>
    </row>
    <row r="2947" spans="1:32" ht="60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736">E2947/D2947</f>
        <v>0</v>
      </c>
      <c r="P2947" s="8" t="e">
        <f t="shared" ref="P2947:P3010" si="737">E2947/L2947</f>
        <v>#DIV/0!</v>
      </c>
      <c r="Q2947" t="s">
        <v>8317</v>
      </c>
      <c r="R2947" t="s">
        <v>8357</v>
      </c>
      <c r="S2947" s="12">
        <f t="shared" ref="S2947:S3010" si="738">(I2947/86400)+25569+(-9/24)</f>
        <v>42147.764583333337</v>
      </c>
      <c r="T2947" s="12">
        <f t="shared" ref="T2947:T3010" si="739">(J2947/86400)+25569+(-9/24)</f>
        <v>42117.764583333337</v>
      </c>
      <c r="U2947">
        <f t="shared" ref="U2947:U3010" si="740">COUNTIFS(D2947, "&gt;=0", D2947,"&lt;=1000")</f>
        <v>0</v>
      </c>
      <c r="V2947">
        <f t="shared" ref="V2947:V3010" si="741">COUNTIFS(D2947, "&gt;=1000", D2947,"&lt;=4999")</f>
        <v>0</v>
      </c>
      <c r="W2947">
        <f t="shared" ref="W2947:W3010" si="742">COUNTIFS(D2947, "&gt;=5000", D2947,"&lt;=9999")</f>
        <v>0</v>
      </c>
      <c r="X2947">
        <f t="shared" ref="X2947:X3010" si="743">COUNTIFS(D2947, "&gt;=10000", D2947,"&lt;=14999")</f>
        <v>0</v>
      </c>
      <c r="Y2947">
        <f t="shared" ref="Y2947:Y3010" si="744">COUNTIFS(D2947, "&gt;=15000", D2947,"&lt;=19999")</f>
        <v>0</v>
      </c>
      <c r="Z2947">
        <f t="shared" ref="Z2947:Z3010" si="745">COUNTIFS(D2947, "&gt;=20000", D2947,"&lt;=24999")</f>
        <v>0</v>
      </c>
      <c r="AA2947">
        <f t="shared" ref="AA2947:AA3010" si="746">COUNTIFS(D2947, "&gt;=25000", D2947,"&lt;=29999")</f>
        <v>0</v>
      </c>
      <c r="AB2947">
        <f t="shared" ref="AB2947:AB3010" si="747">COUNTIFS(D2947, "&gt;=30000", D2947,"&lt;=34999")</f>
        <v>0</v>
      </c>
      <c r="AC2947">
        <f t="shared" ref="AC2947:AC3010" si="748">COUNTIFS(D2947, "&gt;=35000", D2947,"&lt;=39999")</f>
        <v>0</v>
      </c>
      <c r="AD2947">
        <f t="shared" ref="AD2947:AD3010" si="749">COUNTIFS(D2947, "&gt;=40000", D2947,"&lt;=44999")</f>
        <v>0</v>
      </c>
      <c r="AE2947">
        <f t="shared" ref="AE2947:AE3010" si="750">COUNTIFS(D2947, "&gt;=45000", D2947,"&lt;=49999")</f>
        <v>0</v>
      </c>
      <c r="AF2947">
        <f t="shared" ref="AF2947:AF3010" si="751">COUNTIFS(D2947, "&gt;=50000")</f>
        <v>1</v>
      </c>
    </row>
    <row r="2948" spans="1:32" ht="60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736"/>
        <v>1E-3</v>
      </c>
      <c r="P2948" s="8">
        <f t="shared" si="737"/>
        <v>1</v>
      </c>
      <c r="Q2948" t="s">
        <v>8317</v>
      </c>
      <c r="R2948" t="s">
        <v>8357</v>
      </c>
      <c r="S2948" s="12">
        <f t="shared" si="738"/>
        <v>42597.156157407408</v>
      </c>
      <c r="T2948" s="12">
        <f t="shared" si="739"/>
        <v>42567.156157407408</v>
      </c>
      <c r="U2948">
        <f t="shared" si="740"/>
        <v>0</v>
      </c>
      <c r="V2948">
        <f t="shared" si="741"/>
        <v>1</v>
      </c>
      <c r="W2948">
        <f t="shared" si="742"/>
        <v>0</v>
      </c>
      <c r="X2948">
        <f t="shared" si="743"/>
        <v>0</v>
      </c>
      <c r="Y2948">
        <f t="shared" si="744"/>
        <v>0</v>
      </c>
      <c r="Z2948">
        <f t="shared" si="745"/>
        <v>0</v>
      </c>
      <c r="AA2948">
        <f t="shared" si="746"/>
        <v>0</v>
      </c>
      <c r="AB2948">
        <f t="shared" si="747"/>
        <v>0</v>
      </c>
      <c r="AC2948">
        <f t="shared" si="748"/>
        <v>0</v>
      </c>
      <c r="AD2948">
        <f t="shared" si="749"/>
        <v>0</v>
      </c>
      <c r="AE2948">
        <f t="shared" si="750"/>
        <v>0</v>
      </c>
      <c r="AF2948">
        <f t="shared" si="751"/>
        <v>0</v>
      </c>
    </row>
    <row r="2949" spans="1:32" ht="60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736"/>
        <v>4.2880000000000001E-2</v>
      </c>
      <c r="P2949" s="8">
        <f t="shared" si="737"/>
        <v>82.461538461538467</v>
      </c>
      <c r="Q2949" t="s">
        <v>8317</v>
      </c>
      <c r="R2949" t="s">
        <v>8357</v>
      </c>
      <c r="S2949" s="12">
        <f t="shared" si="738"/>
        <v>42698.34097222222</v>
      </c>
      <c r="T2949" s="12">
        <f t="shared" si="739"/>
        <v>42649.187118055561</v>
      </c>
      <c r="U2949">
        <f t="shared" si="740"/>
        <v>0</v>
      </c>
      <c r="V2949">
        <f t="shared" si="741"/>
        <v>0</v>
      </c>
      <c r="W2949">
        <f t="shared" si="742"/>
        <v>0</v>
      </c>
      <c r="X2949">
        <f t="shared" si="743"/>
        <v>0</v>
      </c>
      <c r="Y2949">
        <f t="shared" si="744"/>
        <v>0</v>
      </c>
      <c r="Z2949">
        <f t="shared" si="745"/>
        <v>0</v>
      </c>
      <c r="AA2949">
        <f t="shared" si="746"/>
        <v>1</v>
      </c>
      <c r="AB2949">
        <f t="shared" si="747"/>
        <v>0</v>
      </c>
      <c r="AC2949">
        <f t="shared" si="748"/>
        <v>0</v>
      </c>
      <c r="AD2949">
        <f t="shared" si="749"/>
        <v>0</v>
      </c>
      <c r="AE2949">
        <f t="shared" si="750"/>
        <v>0</v>
      </c>
      <c r="AF2949">
        <f t="shared" si="751"/>
        <v>0</v>
      </c>
    </row>
    <row r="2950" spans="1:32" ht="60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736"/>
        <v>4.8000000000000001E-5</v>
      </c>
      <c r="P2950" s="8">
        <f t="shared" si="737"/>
        <v>2.6666666666666665</v>
      </c>
      <c r="Q2950" t="s">
        <v>8317</v>
      </c>
      <c r="R2950" t="s">
        <v>8357</v>
      </c>
      <c r="S2950" s="12">
        <f t="shared" si="738"/>
        <v>42157.274224537032</v>
      </c>
      <c r="T2950" s="12">
        <f t="shared" si="739"/>
        <v>42097.274224537032</v>
      </c>
      <c r="U2950">
        <f t="shared" si="740"/>
        <v>0</v>
      </c>
      <c r="V2950">
        <f t="shared" si="741"/>
        <v>0</v>
      </c>
      <c r="W2950">
        <f t="shared" si="742"/>
        <v>0</v>
      </c>
      <c r="X2950">
        <f t="shared" si="743"/>
        <v>0</v>
      </c>
      <c r="Y2950">
        <f t="shared" si="744"/>
        <v>0</v>
      </c>
      <c r="Z2950">
        <f t="shared" si="745"/>
        <v>0</v>
      </c>
      <c r="AA2950">
        <f t="shared" si="746"/>
        <v>0</v>
      </c>
      <c r="AB2950">
        <f t="shared" si="747"/>
        <v>0</v>
      </c>
      <c r="AC2950">
        <f t="shared" si="748"/>
        <v>0</v>
      </c>
      <c r="AD2950">
        <f t="shared" si="749"/>
        <v>0</v>
      </c>
      <c r="AE2950">
        <f t="shared" si="750"/>
        <v>0</v>
      </c>
      <c r="AF2950">
        <f t="shared" si="751"/>
        <v>1</v>
      </c>
    </row>
    <row r="2951" spans="1:32" ht="60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736"/>
        <v>2.5000000000000001E-2</v>
      </c>
      <c r="P2951" s="8">
        <f t="shared" si="737"/>
        <v>12.5</v>
      </c>
      <c r="Q2951" t="s">
        <v>8317</v>
      </c>
      <c r="R2951" t="s">
        <v>8357</v>
      </c>
      <c r="S2951" s="12">
        <f t="shared" si="738"/>
        <v>42327.489780092597</v>
      </c>
      <c r="T2951" s="12">
        <f t="shared" si="739"/>
        <v>42297.448113425926</v>
      </c>
      <c r="U2951">
        <f t="shared" si="740"/>
        <v>1</v>
      </c>
      <c r="V2951">
        <f t="shared" si="741"/>
        <v>1</v>
      </c>
      <c r="W2951">
        <f t="shared" si="742"/>
        <v>0</v>
      </c>
      <c r="X2951">
        <f t="shared" si="743"/>
        <v>0</v>
      </c>
      <c r="Y2951">
        <f t="shared" si="744"/>
        <v>0</v>
      </c>
      <c r="Z2951">
        <f t="shared" si="745"/>
        <v>0</v>
      </c>
      <c r="AA2951">
        <f t="shared" si="746"/>
        <v>0</v>
      </c>
      <c r="AB2951">
        <f t="shared" si="747"/>
        <v>0</v>
      </c>
      <c r="AC2951">
        <f t="shared" si="748"/>
        <v>0</v>
      </c>
      <c r="AD2951">
        <f t="shared" si="749"/>
        <v>0</v>
      </c>
      <c r="AE2951">
        <f t="shared" si="750"/>
        <v>0</v>
      </c>
      <c r="AF2951">
        <f t="shared" si="751"/>
        <v>0</v>
      </c>
    </row>
    <row r="2952" spans="1:32" ht="60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736"/>
        <v>0</v>
      </c>
      <c r="P2952" s="8" t="e">
        <f t="shared" si="737"/>
        <v>#DIV/0!</v>
      </c>
      <c r="Q2952" t="s">
        <v>8317</v>
      </c>
      <c r="R2952" t="s">
        <v>8357</v>
      </c>
      <c r="S2952" s="12">
        <f t="shared" si="738"/>
        <v>42391.99018518519</v>
      </c>
      <c r="T2952" s="12">
        <f t="shared" si="739"/>
        <v>42361.99018518519</v>
      </c>
      <c r="U2952">
        <f t="shared" si="740"/>
        <v>0</v>
      </c>
      <c r="V2952">
        <f t="shared" si="741"/>
        <v>0</v>
      </c>
      <c r="W2952">
        <f t="shared" si="742"/>
        <v>0</v>
      </c>
      <c r="X2952">
        <f t="shared" si="743"/>
        <v>0</v>
      </c>
      <c r="Y2952">
        <f t="shared" si="744"/>
        <v>0</v>
      </c>
      <c r="Z2952">
        <f t="shared" si="745"/>
        <v>0</v>
      </c>
      <c r="AA2952">
        <f t="shared" si="746"/>
        <v>0</v>
      </c>
      <c r="AB2952">
        <f t="shared" si="747"/>
        <v>0</v>
      </c>
      <c r="AC2952">
        <f t="shared" si="748"/>
        <v>0</v>
      </c>
      <c r="AD2952">
        <f t="shared" si="749"/>
        <v>0</v>
      </c>
      <c r="AE2952">
        <f t="shared" si="750"/>
        <v>0</v>
      </c>
      <c r="AF2952">
        <f t="shared" si="751"/>
        <v>1</v>
      </c>
    </row>
    <row r="2953" spans="1:32" ht="60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736"/>
        <v>2.1919999999999999E-2</v>
      </c>
      <c r="P2953" s="8">
        <f t="shared" si="737"/>
        <v>18.896551724137932</v>
      </c>
      <c r="Q2953" t="s">
        <v>8317</v>
      </c>
      <c r="R2953" t="s">
        <v>8357</v>
      </c>
      <c r="S2953" s="12">
        <f t="shared" si="738"/>
        <v>41917.427928240737</v>
      </c>
      <c r="T2953" s="12">
        <f t="shared" si="739"/>
        <v>41872.427928240737</v>
      </c>
      <c r="U2953">
        <f t="shared" si="740"/>
        <v>0</v>
      </c>
      <c r="V2953">
        <f t="shared" si="741"/>
        <v>0</v>
      </c>
      <c r="W2953">
        <f t="shared" si="742"/>
        <v>0</v>
      </c>
      <c r="X2953">
        <f t="shared" si="743"/>
        <v>0</v>
      </c>
      <c r="Y2953">
        <f t="shared" si="744"/>
        <v>0</v>
      </c>
      <c r="Z2953">
        <f t="shared" si="745"/>
        <v>0</v>
      </c>
      <c r="AA2953">
        <f t="shared" si="746"/>
        <v>0</v>
      </c>
      <c r="AB2953">
        <f t="shared" si="747"/>
        <v>0</v>
      </c>
      <c r="AC2953">
        <f t="shared" si="748"/>
        <v>0</v>
      </c>
      <c r="AD2953">
        <f t="shared" si="749"/>
        <v>0</v>
      </c>
      <c r="AE2953">
        <f t="shared" si="750"/>
        <v>0</v>
      </c>
      <c r="AF2953">
        <f t="shared" si="751"/>
        <v>1</v>
      </c>
    </row>
    <row r="2954" spans="1:32" ht="60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736"/>
        <v>8.0250000000000002E-2</v>
      </c>
      <c r="P2954" s="8">
        <f t="shared" si="737"/>
        <v>200.625</v>
      </c>
      <c r="Q2954" t="s">
        <v>8317</v>
      </c>
      <c r="R2954" t="s">
        <v>8357</v>
      </c>
      <c r="S2954" s="12">
        <f t="shared" si="738"/>
        <v>42659.791666666672</v>
      </c>
      <c r="T2954" s="12">
        <f t="shared" si="739"/>
        <v>42628.315266203703</v>
      </c>
      <c r="U2954">
        <f t="shared" si="740"/>
        <v>0</v>
      </c>
      <c r="V2954">
        <f t="shared" si="741"/>
        <v>0</v>
      </c>
      <c r="W2954">
        <f t="shared" si="742"/>
        <v>0</v>
      </c>
      <c r="X2954">
        <f t="shared" si="743"/>
        <v>0</v>
      </c>
      <c r="Y2954">
        <f t="shared" si="744"/>
        <v>0</v>
      </c>
      <c r="Z2954">
        <f t="shared" si="745"/>
        <v>1</v>
      </c>
      <c r="AA2954">
        <f t="shared" si="746"/>
        <v>0</v>
      </c>
      <c r="AB2954">
        <f t="shared" si="747"/>
        <v>0</v>
      </c>
      <c r="AC2954">
        <f t="shared" si="748"/>
        <v>0</v>
      </c>
      <c r="AD2954">
        <f t="shared" si="749"/>
        <v>0</v>
      </c>
      <c r="AE2954">
        <f t="shared" si="750"/>
        <v>0</v>
      </c>
      <c r="AF2954">
        <f t="shared" si="751"/>
        <v>0</v>
      </c>
    </row>
    <row r="2955" spans="1:32" ht="45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736"/>
        <v>1.5125E-3</v>
      </c>
      <c r="P2955" s="8">
        <f t="shared" si="737"/>
        <v>201.66666666666666</v>
      </c>
      <c r="Q2955" t="s">
        <v>8317</v>
      </c>
      <c r="R2955" t="s">
        <v>8357</v>
      </c>
      <c r="S2955" s="12">
        <f t="shared" si="738"/>
        <v>42285.416909722218</v>
      </c>
      <c r="T2955" s="12">
        <f t="shared" si="739"/>
        <v>42255.416909722218</v>
      </c>
      <c r="U2955">
        <f t="shared" si="740"/>
        <v>0</v>
      </c>
      <c r="V2955">
        <f t="shared" si="741"/>
        <v>0</v>
      </c>
      <c r="W2955">
        <f t="shared" si="742"/>
        <v>0</v>
      </c>
      <c r="X2955">
        <f t="shared" si="743"/>
        <v>0</v>
      </c>
      <c r="Y2955">
        <f t="shared" si="744"/>
        <v>0</v>
      </c>
      <c r="Z2955">
        <f t="shared" si="745"/>
        <v>0</v>
      </c>
      <c r="AA2955">
        <f t="shared" si="746"/>
        <v>0</v>
      </c>
      <c r="AB2955">
        <f t="shared" si="747"/>
        <v>0</v>
      </c>
      <c r="AC2955">
        <f t="shared" si="748"/>
        <v>0</v>
      </c>
      <c r="AD2955">
        <f t="shared" si="749"/>
        <v>0</v>
      </c>
      <c r="AE2955">
        <f t="shared" si="750"/>
        <v>0</v>
      </c>
      <c r="AF2955">
        <f t="shared" si="751"/>
        <v>1</v>
      </c>
    </row>
    <row r="2956" spans="1:32" ht="45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736"/>
        <v>0</v>
      </c>
      <c r="P2956" s="8" t="e">
        <f t="shared" si="737"/>
        <v>#DIV/0!</v>
      </c>
      <c r="Q2956" t="s">
        <v>8317</v>
      </c>
      <c r="R2956" t="s">
        <v>8357</v>
      </c>
      <c r="S2956" s="12">
        <f t="shared" si="738"/>
        <v>42810.166701388887</v>
      </c>
      <c r="T2956" s="12">
        <f t="shared" si="739"/>
        <v>42790.208368055552</v>
      </c>
      <c r="U2956">
        <f t="shared" si="740"/>
        <v>0</v>
      </c>
      <c r="V2956">
        <f t="shared" si="741"/>
        <v>0</v>
      </c>
      <c r="W2956">
        <f t="shared" si="742"/>
        <v>0</v>
      </c>
      <c r="X2956">
        <f t="shared" si="743"/>
        <v>0</v>
      </c>
      <c r="Y2956">
        <f t="shared" si="744"/>
        <v>1</v>
      </c>
      <c r="Z2956">
        <f t="shared" si="745"/>
        <v>0</v>
      </c>
      <c r="AA2956">
        <f t="shared" si="746"/>
        <v>0</v>
      </c>
      <c r="AB2956">
        <f t="shared" si="747"/>
        <v>0</v>
      </c>
      <c r="AC2956">
        <f t="shared" si="748"/>
        <v>0</v>
      </c>
      <c r="AD2956">
        <f t="shared" si="749"/>
        <v>0</v>
      </c>
      <c r="AE2956">
        <f t="shared" si="750"/>
        <v>0</v>
      </c>
      <c r="AF2956">
        <f t="shared" si="751"/>
        <v>0</v>
      </c>
    </row>
    <row r="2957" spans="1:32" ht="45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736"/>
        <v>0.59583333333333333</v>
      </c>
      <c r="P2957" s="8">
        <f t="shared" si="737"/>
        <v>65</v>
      </c>
      <c r="Q2957" t="s">
        <v>8317</v>
      </c>
      <c r="R2957" t="s">
        <v>8357</v>
      </c>
      <c r="S2957" s="12">
        <f t="shared" si="738"/>
        <v>42171.366307870368</v>
      </c>
      <c r="T2957" s="12">
        <f t="shared" si="739"/>
        <v>42141.366307870368</v>
      </c>
      <c r="U2957">
        <f t="shared" si="740"/>
        <v>0</v>
      </c>
      <c r="V2957">
        <f t="shared" si="741"/>
        <v>1</v>
      </c>
      <c r="W2957">
        <f t="shared" si="742"/>
        <v>0</v>
      </c>
      <c r="X2957">
        <f t="shared" si="743"/>
        <v>0</v>
      </c>
      <c r="Y2957">
        <f t="shared" si="744"/>
        <v>0</v>
      </c>
      <c r="Z2957">
        <f t="shared" si="745"/>
        <v>0</v>
      </c>
      <c r="AA2957">
        <f t="shared" si="746"/>
        <v>0</v>
      </c>
      <c r="AB2957">
        <f t="shared" si="747"/>
        <v>0</v>
      </c>
      <c r="AC2957">
        <f t="shared" si="748"/>
        <v>0</v>
      </c>
      <c r="AD2957">
        <f t="shared" si="749"/>
        <v>0</v>
      </c>
      <c r="AE2957">
        <f t="shared" si="750"/>
        <v>0</v>
      </c>
      <c r="AF2957">
        <f t="shared" si="751"/>
        <v>0</v>
      </c>
    </row>
    <row r="2958" spans="1:32" ht="60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736"/>
        <v>0.16734177215189874</v>
      </c>
      <c r="P2958" s="8">
        <f t="shared" si="737"/>
        <v>66.099999999999994</v>
      </c>
      <c r="Q2958" t="s">
        <v>8317</v>
      </c>
      <c r="R2958" t="s">
        <v>8357</v>
      </c>
      <c r="S2958" s="12">
        <f t="shared" si="738"/>
        <v>42494.583912037036</v>
      </c>
      <c r="T2958" s="12">
        <f t="shared" si="739"/>
        <v>42464.583912037036</v>
      </c>
      <c r="U2958">
        <f t="shared" si="740"/>
        <v>0</v>
      </c>
      <c r="V2958">
        <f t="shared" si="741"/>
        <v>0</v>
      </c>
      <c r="W2958">
        <f t="shared" si="742"/>
        <v>1</v>
      </c>
      <c r="X2958">
        <f t="shared" si="743"/>
        <v>0</v>
      </c>
      <c r="Y2958">
        <f t="shared" si="744"/>
        <v>0</v>
      </c>
      <c r="Z2958">
        <f t="shared" si="745"/>
        <v>0</v>
      </c>
      <c r="AA2958">
        <f t="shared" si="746"/>
        <v>0</v>
      </c>
      <c r="AB2958">
        <f t="shared" si="747"/>
        <v>0</v>
      </c>
      <c r="AC2958">
        <f t="shared" si="748"/>
        <v>0</v>
      </c>
      <c r="AD2958">
        <f t="shared" si="749"/>
        <v>0</v>
      </c>
      <c r="AE2958">
        <f t="shared" si="750"/>
        <v>0</v>
      </c>
      <c r="AF2958">
        <f t="shared" si="751"/>
        <v>0</v>
      </c>
    </row>
    <row r="2959" spans="1:32" ht="45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736"/>
        <v>1.8666666666666668E-2</v>
      </c>
      <c r="P2959" s="8">
        <f t="shared" si="737"/>
        <v>93.333333333333329</v>
      </c>
      <c r="Q2959" t="s">
        <v>8317</v>
      </c>
      <c r="R2959" t="s">
        <v>8357</v>
      </c>
      <c r="S2959" s="12">
        <f t="shared" si="738"/>
        <v>42090.594583333332</v>
      </c>
      <c r="T2959" s="12">
        <f t="shared" si="739"/>
        <v>42030.636249999996</v>
      </c>
      <c r="U2959">
        <f t="shared" si="740"/>
        <v>0</v>
      </c>
      <c r="V2959">
        <f t="shared" si="741"/>
        <v>0</v>
      </c>
      <c r="W2959">
        <f t="shared" si="742"/>
        <v>0</v>
      </c>
      <c r="X2959">
        <f t="shared" si="743"/>
        <v>0</v>
      </c>
      <c r="Y2959">
        <f t="shared" si="744"/>
        <v>1</v>
      </c>
      <c r="Z2959">
        <f t="shared" si="745"/>
        <v>0</v>
      </c>
      <c r="AA2959">
        <f t="shared" si="746"/>
        <v>0</v>
      </c>
      <c r="AB2959">
        <f t="shared" si="747"/>
        <v>0</v>
      </c>
      <c r="AC2959">
        <f t="shared" si="748"/>
        <v>0</v>
      </c>
      <c r="AD2959">
        <f t="shared" si="749"/>
        <v>0</v>
      </c>
      <c r="AE2959">
        <f t="shared" si="750"/>
        <v>0</v>
      </c>
      <c r="AF2959">
        <f t="shared" si="751"/>
        <v>0</v>
      </c>
    </row>
    <row r="2960" spans="1:32" ht="45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736"/>
        <v>0</v>
      </c>
      <c r="P2960" s="8" t="e">
        <f t="shared" si="737"/>
        <v>#DIV/0!</v>
      </c>
      <c r="Q2960" t="s">
        <v>8317</v>
      </c>
      <c r="R2960" t="s">
        <v>8357</v>
      </c>
      <c r="S2960" s="12">
        <f t="shared" si="738"/>
        <v>42498.36246527778</v>
      </c>
      <c r="T2960" s="12">
        <f t="shared" si="739"/>
        <v>42438.404131944444</v>
      </c>
      <c r="U2960">
        <f t="shared" si="740"/>
        <v>0</v>
      </c>
      <c r="V2960">
        <f t="shared" si="741"/>
        <v>0</v>
      </c>
      <c r="W2960">
        <f t="shared" si="742"/>
        <v>0</v>
      </c>
      <c r="X2960">
        <f t="shared" si="743"/>
        <v>0</v>
      </c>
      <c r="Y2960">
        <f t="shared" si="744"/>
        <v>0</v>
      </c>
      <c r="Z2960">
        <f t="shared" si="745"/>
        <v>0</v>
      </c>
      <c r="AA2960">
        <f t="shared" si="746"/>
        <v>0</v>
      </c>
      <c r="AB2960">
        <f t="shared" si="747"/>
        <v>0</v>
      </c>
      <c r="AC2960">
        <f t="shared" si="748"/>
        <v>0</v>
      </c>
      <c r="AD2960">
        <f t="shared" si="749"/>
        <v>0</v>
      </c>
      <c r="AE2960">
        <f t="shared" si="750"/>
        <v>0</v>
      </c>
      <c r="AF2960">
        <f t="shared" si="751"/>
        <v>1</v>
      </c>
    </row>
    <row r="2961" spans="1:32" ht="60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736"/>
        <v>0</v>
      </c>
      <c r="P2961" s="8" t="e">
        <f t="shared" si="737"/>
        <v>#DIV/0!</v>
      </c>
      <c r="Q2961" t="s">
        <v>8317</v>
      </c>
      <c r="R2961" t="s">
        <v>8357</v>
      </c>
      <c r="S2961" s="12">
        <f t="shared" si="738"/>
        <v>42527.633391203708</v>
      </c>
      <c r="T2961" s="12">
        <f t="shared" si="739"/>
        <v>42497.633391203708</v>
      </c>
      <c r="U2961">
        <f t="shared" si="740"/>
        <v>0</v>
      </c>
      <c r="V2961">
        <f t="shared" si="741"/>
        <v>0</v>
      </c>
      <c r="W2961">
        <f t="shared" si="742"/>
        <v>0</v>
      </c>
      <c r="X2961">
        <f t="shared" si="743"/>
        <v>1</v>
      </c>
      <c r="Y2961">
        <f t="shared" si="744"/>
        <v>0</v>
      </c>
      <c r="Z2961">
        <f t="shared" si="745"/>
        <v>0</v>
      </c>
      <c r="AA2961">
        <f t="shared" si="746"/>
        <v>0</v>
      </c>
      <c r="AB2961">
        <f t="shared" si="747"/>
        <v>0</v>
      </c>
      <c r="AC2961">
        <f t="shared" si="748"/>
        <v>0</v>
      </c>
      <c r="AD2961">
        <f t="shared" si="749"/>
        <v>0</v>
      </c>
      <c r="AE2961">
        <f t="shared" si="750"/>
        <v>0</v>
      </c>
      <c r="AF2961">
        <f t="shared" si="751"/>
        <v>0</v>
      </c>
    </row>
    <row r="2962" spans="1:32" ht="45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736"/>
        <v>0</v>
      </c>
      <c r="P2962" s="8" t="e">
        <f t="shared" si="737"/>
        <v>#DIV/0!</v>
      </c>
      <c r="Q2962" t="s">
        <v>8317</v>
      </c>
      <c r="R2962" t="s">
        <v>8357</v>
      </c>
      <c r="S2962" s="12">
        <f t="shared" si="738"/>
        <v>41893.382210648146</v>
      </c>
      <c r="T2962" s="12">
        <f t="shared" si="739"/>
        <v>41863.382210648146</v>
      </c>
      <c r="U2962">
        <f t="shared" si="740"/>
        <v>0</v>
      </c>
      <c r="V2962">
        <f t="shared" si="741"/>
        <v>0</v>
      </c>
      <c r="W2962">
        <f t="shared" si="742"/>
        <v>0</v>
      </c>
      <c r="X2962">
        <f t="shared" si="743"/>
        <v>0</v>
      </c>
      <c r="Y2962">
        <f t="shared" si="744"/>
        <v>0</v>
      </c>
      <c r="Z2962">
        <f t="shared" si="745"/>
        <v>0</v>
      </c>
      <c r="AA2962">
        <f t="shared" si="746"/>
        <v>0</v>
      </c>
      <c r="AB2962">
        <f t="shared" si="747"/>
        <v>0</v>
      </c>
      <c r="AC2962">
        <f t="shared" si="748"/>
        <v>0</v>
      </c>
      <c r="AD2962">
        <f t="shared" si="749"/>
        <v>0</v>
      </c>
      <c r="AE2962">
        <f t="shared" si="750"/>
        <v>0</v>
      </c>
      <c r="AF2962">
        <f t="shared" si="751"/>
        <v>1</v>
      </c>
    </row>
    <row r="2963" spans="1:32" ht="60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736"/>
        <v>1.0962000000000001</v>
      </c>
      <c r="P2963" s="8">
        <f t="shared" si="737"/>
        <v>50.75</v>
      </c>
      <c r="Q2963" t="s">
        <v>8317</v>
      </c>
      <c r="R2963" t="s">
        <v>8318</v>
      </c>
      <c r="S2963" s="12">
        <f t="shared" si="738"/>
        <v>42088.791666666672</v>
      </c>
      <c r="T2963" s="12">
        <f t="shared" si="739"/>
        <v>42060.837488425925</v>
      </c>
      <c r="U2963">
        <f t="shared" si="740"/>
        <v>0</v>
      </c>
      <c r="V2963">
        <f t="shared" si="741"/>
        <v>0</v>
      </c>
      <c r="W2963">
        <f t="shared" si="742"/>
        <v>1</v>
      </c>
      <c r="X2963">
        <f t="shared" si="743"/>
        <v>0</v>
      </c>
      <c r="Y2963">
        <f t="shared" si="744"/>
        <v>0</v>
      </c>
      <c r="Z2963">
        <f t="shared" si="745"/>
        <v>0</v>
      </c>
      <c r="AA2963">
        <f t="shared" si="746"/>
        <v>0</v>
      </c>
      <c r="AB2963">
        <f t="shared" si="747"/>
        <v>0</v>
      </c>
      <c r="AC2963">
        <f t="shared" si="748"/>
        <v>0</v>
      </c>
      <c r="AD2963">
        <f t="shared" si="749"/>
        <v>0</v>
      </c>
      <c r="AE2963">
        <f t="shared" si="750"/>
        <v>0</v>
      </c>
      <c r="AF2963">
        <f t="shared" si="751"/>
        <v>0</v>
      </c>
    </row>
    <row r="2964" spans="1:32" ht="60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736"/>
        <v>1.218</v>
      </c>
      <c r="P2964" s="8">
        <f t="shared" si="737"/>
        <v>60.9</v>
      </c>
      <c r="Q2964" t="s">
        <v>8317</v>
      </c>
      <c r="R2964" t="s">
        <v>8318</v>
      </c>
      <c r="S2964" s="12">
        <f t="shared" si="738"/>
        <v>42063.915972222225</v>
      </c>
      <c r="T2964" s="12">
        <f t="shared" si="739"/>
        <v>42035.86928240741</v>
      </c>
      <c r="U2964">
        <f t="shared" si="740"/>
        <v>1</v>
      </c>
      <c r="V2964">
        <f t="shared" si="741"/>
        <v>1</v>
      </c>
      <c r="W2964">
        <f t="shared" si="742"/>
        <v>0</v>
      </c>
      <c r="X2964">
        <f t="shared" si="743"/>
        <v>0</v>
      </c>
      <c r="Y2964">
        <f t="shared" si="744"/>
        <v>0</v>
      </c>
      <c r="Z2964">
        <f t="shared" si="745"/>
        <v>0</v>
      </c>
      <c r="AA2964">
        <f t="shared" si="746"/>
        <v>0</v>
      </c>
      <c r="AB2964">
        <f t="shared" si="747"/>
        <v>0</v>
      </c>
      <c r="AC2964">
        <f t="shared" si="748"/>
        <v>0</v>
      </c>
      <c r="AD2964">
        <f t="shared" si="749"/>
        <v>0</v>
      </c>
      <c r="AE2964">
        <f t="shared" si="750"/>
        <v>0</v>
      </c>
      <c r="AF2964">
        <f t="shared" si="751"/>
        <v>0</v>
      </c>
    </row>
    <row r="2965" spans="1:32" ht="60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736"/>
        <v>1.0685</v>
      </c>
      <c r="P2965" s="8">
        <f t="shared" si="737"/>
        <v>109.03061224489795</v>
      </c>
      <c r="Q2965" t="s">
        <v>8317</v>
      </c>
      <c r="R2965" t="s">
        <v>8318</v>
      </c>
      <c r="S2965" s="12">
        <f t="shared" si="738"/>
        <v>42187.095185185186</v>
      </c>
      <c r="T2965" s="12">
        <f t="shared" si="739"/>
        <v>42157.095185185186</v>
      </c>
      <c r="U2965">
        <f t="shared" si="740"/>
        <v>0</v>
      </c>
      <c r="V2965">
        <f t="shared" si="741"/>
        <v>0</v>
      </c>
      <c r="W2965">
        <f t="shared" si="742"/>
        <v>0</v>
      </c>
      <c r="X2965">
        <f t="shared" si="743"/>
        <v>1</v>
      </c>
      <c r="Y2965">
        <f t="shared" si="744"/>
        <v>0</v>
      </c>
      <c r="Z2965">
        <f t="shared" si="745"/>
        <v>0</v>
      </c>
      <c r="AA2965">
        <f t="shared" si="746"/>
        <v>0</v>
      </c>
      <c r="AB2965">
        <f t="shared" si="747"/>
        <v>0</v>
      </c>
      <c r="AC2965">
        <f t="shared" si="748"/>
        <v>0</v>
      </c>
      <c r="AD2965">
        <f t="shared" si="749"/>
        <v>0</v>
      </c>
      <c r="AE2965">
        <f t="shared" si="750"/>
        <v>0</v>
      </c>
      <c r="AF2965">
        <f t="shared" si="751"/>
        <v>0</v>
      </c>
    </row>
    <row r="2966" spans="1:32" ht="60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736"/>
        <v>1.0071379999999999</v>
      </c>
      <c r="P2966" s="8">
        <f t="shared" si="737"/>
        <v>25.692295918367346</v>
      </c>
      <c r="Q2966" t="s">
        <v>8317</v>
      </c>
      <c r="R2966" t="s">
        <v>8318</v>
      </c>
      <c r="S2966" s="12">
        <f t="shared" si="738"/>
        <v>41857.522222222222</v>
      </c>
      <c r="T2966" s="12">
        <f t="shared" si="739"/>
        <v>41827.534942129627</v>
      </c>
      <c r="U2966">
        <f t="shared" si="740"/>
        <v>0</v>
      </c>
      <c r="V2966">
        <f t="shared" si="741"/>
        <v>0</v>
      </c>
      <c r="W2966">
        <f t="shared" si="742"/>
        <v>1</v>
      </c>
      <c r="X2966">
        <f t="shared" si="743"/>
        <v>0</v>
      </c>
      <c r="Y2966">
        <f t="shared" si="744"/>
        <v>0</v>
      </c>
      <c r="Z2966">
        <f t="shared" si="745"/>
        <v>0</v>
      </c>
      <c r="AA2966">
        <f t="shared" si="746"/>
        <v>0</v>
      </c>
      <c r="AB2966">
        <f t="shared" si="747"/>
        <v>0</v>
      </c>
      <c r="AC2966">
        <f t="shared" si="748"/>
        <v>0</v>
      </c>
      <c r="AD2966">
        <f t="shared" si="749"/>
        <v>0</v>
      </c>
      <c r="AE2966">
        <f t="shared" si="750"/>
        <v>0</v>
      </c>
      <c r="AF2966">
        <f t="shared" si="751"/>
        <v>0</v>
      </c>
    </row>
    <row r="2967" spans="1:32" ht="60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736"/>
        <v>1.0900000000000001</v>
      </c>
      <c r="P2967" s="8">
        <f t="shared" si="737"/>
        <v>41.92307692307692</v>
      </c>
      <c r="Q2967" t="s">
        <v>8317</v>
      </c>
      <c r="R2967" t="s">
        <v>8318</v>
      </c>
      <c r="S2967" s="12">
        <f t="shared" si="738"/>
        <v>42192.354548611111</v>
      </c>
      <c r="T2967" s="12">
        <f t="shared" si="739"/>
        <v>42162.354548611111</v>
      </c>
      <c r="U2967">
        <f t="shared" si="740"/>
        <v>0</v>
      </c>
      <c r="V2967">
        <f t="shared" si="741"/>
        <v>1</v>
      </c>
      <c r="W2967">
        <f t="shared" si="742"/>
        <v>0</v>
      </c>
      <c r="X2967">
        <f t="shared" si="743"/>
        <v>0</v>
      </c>
      <c r="Y2967">
        <f t="shared" si="744"/>
        <v>0</v>
      </c>
      <c r="Z2967">
        <f t="shared" si="745"/>
        <v>0</v>
      </c>
      <c r="AA2967">
        <f t="shared" si="746"/>
        <v>0</v>
      </c>
      <c r="AB2967">
        <f t="shared" si="747"/>
        <v>0</v>
      </c>
      <c r="AC2967">
        <f t="shared" si="748"/>
        <v>0</v>
      </c>
      <c r="AD2967">
        <f t="shared" si="749"/>
        <v>0</v>
      </c>
      <c r="AE2967">
        <f t="shared" si="750"/>
        <v>0</v>
      </c>
      <c r="AF2967">
        <f t="shared" si="751"/>
        <v>0</v>
      </c>
    </row>
    <row r="2968" spans="1:32" ht="60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736"/>
        <v>1.1363000000000001</v>
      </c>
      <c r="P2968" s="8">
        <f t="shared" si="737"/>
        <v>88.7734375</v>
      </c>
      <c r="Q2968" t="s">
        <v>8317</v>
      </c>
      <c r="R2968" t="s">
        <v>8318</v>
      </c>
      <c r="S2968" s="12">
        <f t="shared" si="738"/>
        <v>42263.363564814819</v>
      </c>
      <c r="T2968" s="12">
        <f t="shared" si="739"/>
        <v>42233.363564814819</v>
      </c>
      <c r="U2968">
        <f t="shared" si="740"/>
        <v>0</v>
      </c>
      <c r="V2968">
        <f t="shared" si="741"/>
        <v>0</v>
      </c>
      <c r="W2968">
        <f t="shared" si="742"/>
        <v>0</v>
      </c>
      <c r="X2968">
        <f t="shared" si="743"/>
        <v>1</v>
      </c>
      <c r="Y2968">
        <f t="shared" si="744"/>
        <v>0</v>
      </c>
      <c r="Z2968">
        <f t="shared" si="745"/>
        <v>0</v>
      </c>
      <c r="AA2968">
        <f t="shared" si="746"/>
        <v>0</v>
      </c>
      <c r="AB2968">
        <f t="shared" si="747"/>
        <v>0</v>
      </c>
      <c r="AC2968">
        <f t="shared" si="748"/>
        <v>0</v>
      </c>
      <c r="AD2968">
        <f t="shared" si="749"/>
        <v>0</v>
      </c>
      <c r="AE2968">
        <f t="shared" si="750"/>
        <v>0</v>
      </c>
      <c r="AF2968">
        <f t="shared" si="751"/>
        <v>0</v>
      </c>
    </row>
    <row r="2969" spans="1:32" ht="45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736"/>
        <v>1.1392</v>
      </c>
      <c r="P2969" s="8">
        <f t="shared" si="737"/>
        <v>80.225352112676063</v>
      </c>
      <c r="Q2969" t="s">
        <v>8317</v>
      </c>
      <c r="R2969" t="s">
        <v>8318</v>
      </c>
      <c r="S2969" s="12">
        <f t="shared" si="738"/>
        <v>42071.781157407408</v>
      </c>
      <c r="T2969" s="12">
        <f t="shared" si="739"/>
        <v>42041.822824074072</v>
      </c>
      <c r="U2969">
        <f t="shared" si="740"/>
        <v>0</v>
      </c>
      <c r="V2969">
        <f t="shared" si="741"/>
        <v>0</v>
      </c>
      <c r="W2969">
        <f t="shared" si="742"/>
        <v>1</v>
      </c>
      <c r="X2969">
        <f t="shared" si="743"/>
        <v>0</v>
      </c>
      <c r="Y2969">
        <f t="shared" si="744"/>
        <v>0</v>
      </c>
      <c r="Z2969">
        <f t="shared" si="745"/>
        <v>0</v>
      </c>
      <c r="AA2969">
        <f t="shared" si="746"/>
        <v>0</v>
      </c>
      <c r="AB2969">
        <f t="shared" si="747"/>
        <v>0</v>
      </c>
      <c r="AC2969">
        <f t="shared" si="748"/>
        <v>0</v>
      </c>
      <c r="AD2969">
        <f t="shared" si="749"/>
        <v>0</v>
      </c>
      <c r="AE2969">
        <f t="shared" si="750"/>
        <v>0</v>
      </c>
      <c r="AF2969">
        <f t="shared" si="751"/>
        <v>0</v>
      </c>
    </row>
    <row r="2970" spans="1:32" ht="30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736"/>
        <v>1.06</v>
      </c>
      <c r="P2970" s="8">
        <f t="shared" si="737"/>
        <v>78.936170212765958</v>
      </c>
      <c r="Q2970" t="s">
        <v>8317</v>
      </c>
      <c r="R2970" t="s">
        <v>8318</v>
      </c>
      <c r="S2970" s="12">
        <f t="shared" si="738"/>
        <v>42598.790972222225</v>
      </c>
      <c r="T2970" s="12">
        <f t="shared" si="739"/>
        <v>42585.148842592593</v>
      </c>
      <c r="U2970">
        <f t="shared" si="740"/>
        <v>0</v>
      </c>
      <c r="V2970">
        <f t="shared" si="741"/>
        <v>1</v>
      </c>
      <c r="W2970">
        <f t="shared" si="742"/>
        <v>0</v>
      </c>
      <c r="X2970">
        <f t="shared" si="743"/>
        <v>0</v>
      </c>
      <c r="Y2970">
        <f t="shared" si="744"/>
        <v>0</v>
      </c>
      <c r="Z2970">
        <f t="shared" si="745"/>
        <v>0</v>
      </c>
      <c r="AA2970">
        <f t="shared" si="746"/>
        <v>0</v>
      </c>
      <c r="AB2970">
        <f t="shared" si="747"/>
        <v>0</v>
      </c>
      <c r="AC2970">
        <f t="shared" si="748"/>
        <v>0</v>
      </c>
      <c r="AD2970">
        <f t="shared" si="749"/>
        <v>0</v>
      </c>
      <c r="AE2970">
        <f t="shared" si="750"/>
        <v>0</v>
      </c>
      <c r="AF2970">
        <f t="shared" si="751"/>
        <v>0</v>
      </c>
    </row>
    <row r="2971" spans="1:32" ht="60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736"/>
        <v>1.625</v>
      </c>
      <c r="P2971" s="8">
        <f t="shared" si="737"/>
        <v>95.588235294117652</v>
      </c>
      <c r="Q2971" t="s">
        <v>8317</v>
      </c>
      <c r="R2971" t="s">
        <v>8318</v>
      </c>
      <c r="S2971" s="12">
        <f t="shared" si="738"/>
        <v>42127.577083333337</v>
      </c>
      <c r="T2971" s="12">
        <f t="shared" si="739"/>
        <v>42097.411493055552</v>
      </c>
      <c r="U2971">
        <f t="shared" si="740"/>
        <v>1</v>
      </c>
      <c r="V2971">
        <f t="shared" si="741"/>
        <v>1</v>
      </c>
      <c r="W2971">
        <f t="shared" si="742"/>
        <v>0</v>
      </c>
      <c r="X2971">
        <f t="shared" si="743"/>
        <v>0</v>
      </c>
      <c r="Y2971">
        <f t="shared" si="744"/>
        <v>0</v>
      </c>
      <c r="Z2971">
        <f t="shared" si="745"/>
        <v>0</v>
      </c>
      <c r="AA2971">
        <f t="shared" si="746"/>
        <v>0</v>
      </c>
      <c r="AB2971">
        <f t="shared" si="747"/>
        <v>0</v>
      </c>
      <c r="AC2971">
        <f t="shared" si="748"/>
        <v>0</v>
      </c>
      <c r="AD2971">
        <f t="shared" si="749"/>
        <v>0</v>
      </c>
      <c r="AE2971">
        <f t="shared" si="750"/>
        <v>0</v>
      </c>
      <c r="AF2971">
        <f t="shared" si="751"/>
        <v>0</v>
      </c>
    </row>
    <row r="2972" spans="1:32" ht="45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736"/>
        <v>1.06</v>
      </c>
      <c r="P2972" s="8">
        <f t="shared" si="737"/>
        <v>69.890109890109883</v>
      </c>
      <c r="Q2972" t="s">
        <v>8317</v>
      </c>
      <c r="R2972" t="s">
        <v>8318</v>
      </c>
      <c r="S2972" s="12">
        <f t="shared" si="738"/>
        <v>41838.294571759259</v>
      </c>
      <c r="T2972" s="12">
        <f t="shared" si="739"/>
        <v>41808.294571759259</v>
      </c>
      <c r="U2972">
        <f t="shared" si="740"/>
        <v>0</v>
      </c>
      <c r="V2972">
        <f t="shared" si="741"/>
        <v>0</v>
      </c>
      <c r="W2972">
        <f t="shared" si="742"/>
        <v>1</v>
      </c>
      <c r="X2972">
        <f t="shared" si="743"/>
        <v>0</v>
      </c>
      <c r="Y2972">
        <f t="shared" si="744"/>
        <v>0</v>
      </c>
      <c r="Z2972">
        <f t="shared" si="745"/>
        <v>0</v>
      </c>
      <c r="AA2972">
        <f t="shared" si="746"/>
        <v>0</v>
      </c>
      <c r="AB2972">
        <f t="shared" si="747"/>
        <v>0</v>
      </c>
      <c r="AC2972">
        <f t="shared" si="748"/>
        <v>0</v>
      </c>
      <c r="AD2972">
        <f t="shared" si="749"/>
        <v>0</v>
      </c>
      <c r="AE2972">
        <f t="shared" si="750"/>
        <v>0</v>
      </c>
      <c r="AF2972">
        <f t="shared" si="751"/>
        <v>0</v>
      </c>
    </row>
    <row r="2973" spans="1:32" ht="60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736"/>
        <v>1.0015624999999999</v>
      </c>
      <c r="P2973" s="8">
        <f t="shared" si="737"/>
        <v>74.534883720930239</v>
      </c>
      <c r="Q2973" t="s">
        <v>8317</v>
      </c>
      <c r="R2973" t="s">
        <v>8318</v>
      </c>
      <c r="S2973" s="12">
        <f t="shared" si="738"/>
        <v>41882.283310185187</v>
      </c>
      <c r="T2973" s="12">
        <f t="shared" si="739"/>
        <v>41852.283310185187</v>
      </c>
      <c r="U2973">
        <f t="shared" si="740"/>
        <v>0</v>
      </c>
      <c r="V2973">
        <f t="shared" si="741"/>
        <v>1</v>
      </c>
      <c r="W2973">
        <f t="shared" si="742"/>
        <v>0</v>
      </c>
      <c r="X2973">
        <f t="shared" si="743"/>
        <v>0</v>
      </c>
      <c r="Y2973">
        <f t="shared" si="744"/>
        <v>0</v>
      </c>
      <c r="Z2973">
        <f t="shared" si="745"/>
        <v>0</v>
      </c>
      <c r="AA2973">
        <f t="shared" si="746"/>
        <v>0</v>
      </c>
      <c r="AB2973">
        <f t="shared" si="747"/>
        <v>0</v>
      </c>
      <c r="AC2973">
        <f t="shared" si="748"/>
        <v>0</v>
      </c>
      <c r="AD2973">
        <f t="shared" si="749"/>
        <v>0</v>
      </c>
      <c r="AE2973">
        <f t="shared" si="750"/>
        <v>0</v>
      </c>
      <c r="AF2973">
        <f t="shared" si="751"/>
        <v>0</v>
      </c>
    </row>
    <row r="2974" spans="1:32" ht="30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736"/>
        <v>1.0535000000000001</v>
      </c>
      <c r="P2974" s="8">
        <f t="shared" si="737"/>
        <v>123.94117647058823</v>
      </c>
      <c r="Q2974" t="s">
        <v>8317</v>
      </c>
      <c r="R2974" t="s">
        <v>8318</v>
      </c>
      <c r="S2974" s="12">
        <f t="shared" si="738"/>
        <v>42708.666666666672</v>
      </c>
      <c r="T2974" s="12">
        <f t="shared" si="739"/>
        <v>42693.735185185185</v>
      </c>
      <c r="U2974">
        <f t="shared" si="740"/>
        <v>0</v>
      </c>
      <c r="V2974">
        <f t="shared" si="741"/>
        <v>1</v>
      </c>
      <c r="W2974">
        <f t="shared" si="742"/>
        <v>0</v>
      </c>
      <c r="X2974">
        <f t="shared" si="743"/>
        <v>0</v>
      </c>
      <c r="Y2974">
        <f t="shared" si="744"/>
        <v>0</v>
      </c>
      <c r="Z2974">
        <f t="shared" si="745"/>
        <v>0</v>
      </c>
      <c r="AA2974">
        <f t="shared" si="746"/>
        <v>0</v>
      </c>
      <c r="AB2974">
        <f t="shared" si="747"/>
        <v>0</v>
      </c>
      <c r="AC2974">
        <f t="shared" si="748"/>
        <v>0</v>
      </c>
      <c r="AD2974">
        <f t="shared" si="749"/>
        <v>0</v>
      </c>
      <c r="AE2974">
        <f t="shared" si="750"/>
        <v>0</v>
      </c>
      <c r="AF2974">
        <f t="shared" si="751"/>
        <v>0</v>
      </c>
    </row>
    <row r="2975" spans="1:32" ht="60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736"/>
        <v>1.748</v>
      </c>
      <c r="P2975" s="8">
        <f t="shared" si="737"/>
        <v>264.84848484848487</v>
      </c>
      <c r="Q2975" t="s">
        <v>8317</v>
      </c>
      <c r="R2975" t="s">
        <v>8318</v>
      </c>
      <c r="S2975" s="12">
        <f t="shared" si="738"/>
        <v>42369.791666666672</v>
      </c>
      <c r="T2975" s="12">
        <f t="shared" si="739"/>
        <v>42341.443379629629</v>
      </c>
      <c r="U2975">
        <f t="shared" si="740"/>
        <v>0</v>
      </c>
      <c r="V2975">
        <f t="shared" si="741"/>
        <v>0</v>
      </c>
      <c r="W2975">
        <f t="shared" si="742"/>
        <v>1</v>
      </c>
      <c r="X2975">
        <f t="shared" si="743"/>
        <v>0</v>
      </c>
      <c r="Y2975">
        <f t="shared" si="744"/>
        <v>0</v>
      </c>
      <c r="Z2975">
        <f t="shared" si="745"/>
        <v>0</v>
      </c>
      <c r="AA2975">
        <f t="shared" si="746"/>
        <v>0</v>
      </c>
      <c r="AB2975">
        <f t="shared" si="747"/>
        <v>0</v>
      </c>
      <c r="AC2975">
        <f t="shared" si="748"/>
        <v>0</v>
      </c>
      <c r="AD2975">
        <f t="shared" si="749"/>
        <v>0</v>
      </c>
      <c r="AE2975">
        <f t="shared" si="750"/>
        <v>0</v>
      </c>
      <c r="AF2975">
        <f t="shared" si="751"/>
        <v>0</v>
      </c>
    </row>
    <row r="2976" spans="1:32" ht="60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736"/>
        <v>1.02</v>
      </c>
      <c r="P2976" s="8">
        <f t="shared" si="737"/>
        <v>58.620689655172413</v>
      </c>
      <c r="Q2976" t="s">
        <v>8317</v>
      </c>
      <c r="R2976" t="s">
        <v>8318</v>
      </c>
      <c r="S2976" s="12">
        <f t="shared" si="738"/>
        <v>41907.690972222219</v>
      </c>
      <c r="T2976" s="12">
        <f t="shared" si="739"/>
        <v>41879.686006944445</v>
      </c>
      <c r="U2976">
        <f t="shared" si="740"/>
        <v>0</v>
      </c>
      <c r="V2976">
        <f t="shared" si="741"/>
        <v>0</v>
      </c>
      <c r="W2976">
        <f t="shared" si="742"/>
        <v>1</v>
      </c>
      <c r="X2976">
        <f t="shared" si="743"/>
        <v>0</v>
      </c>
      <c r="Y2976">
        <f t="shared" si="744"/>
        <v>0</v>
      </c>
      <c r="Z2976">
        <f t="shared" si="745"/>
        <v>0</v>
      </c>
      <c r="AA2976">
        <f t="shared" si="746"/>
        <v>0</v>
      </c>
      <c r="AB2976">
        <f t="shared" si="747"/>
        <v>0</v>
      </c>
      <c r="AC2976">
        <f t="shared" si="748"/>
        <v>0</v>
      </c>
      <c r="AD2976">
        <f t="shared" si="749"/>
        <v>0</v>
      </c>
      <c r="AE2976">
        <f t="shared" si="750"/>
        <v>0</v>
      </c>
      <c r="AF2976">
        <f t="shared" si="751"/>
        <v>0</v>
      </c>
    </row>
    <row r="2977" spans="1:32" ht="60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736"/>
        <v>1.00125</v>
      </c>
      <c r="P2977" s="8">
        <f t="shared" si="737"/>
        <v>70.884955752212392</v>
      </c>
      <c r="Q2977" t="s">
        <v>8317</v>
      </c>
      <c r="R2977" t="s">
        <v>8318</v>
      </c>
      <c r="S2977" s="12">
        <f t="shared" si="738"/>
        <v>41969.75</v>
      </c>
      <c r="T2977" s="12">
        <f t="shared" si="739"/>
        <v>41941.308865740742</v>
      </c>
      <c r="U2977">
        <f t="shared" si="740"/>
        <v>0</v>
      </c>
      <c r="V2977">
        <f t="shared" si="741"/>
        <v>0</v>
      </c>
      <c r="W2977">
        <f t="shared" si="742"/>
        <v>1</v>
      </c>
      <c r="X2977">
        <f t="shared" si="743"/>
        <v>0</v>
      </c>
      <c r="Y2977">
        <f t="shared" si="744"/>
        <v>0</v>
      </c>
      <c r="Z2977">
        <f t="shared" si="745"/>
        <v>0</v>
      </c>
      <c r="AA2977">
        <f t="shared" si="746"/>
        <v>0</v>
      </c>
      <c r="AB2977">
        <f t="shared" si="747"/>
        <v>0</v>
      </c>
      <c r="AC2977">
        <f t="shared" si="748"/>
        <v>0</v>
      </c>
      <c r="AD2977">
        <f t="shared" si="749"/>
        <v>0</v>
      </c>
      <c r="AE2977">
        <f t="shared" si="750"/>
        <v>0</v>
      </c>
      <c r="AF2977">
        <f t="shared" si="751"/>
        <v>0</v>
      </c>
    </row>
    <row r="2978" spans="1:32" ht="45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736"/>
        <v>1.7142857142857142</v>
      </c>
      <c r="P2978" s="8">
        <f t="shared" si="737"/>
        <v>8.5714285714285712</v>
      </c>
      <c r="Q2978" t="s">
        <v>8317</v>
      </c>
      <c r="R2978" t="s">
        <v>8318</v>
      </c>
      <c r="S2978" s="12">
        <f t="shared" si="738"/>
        <v>42442.125</v>
      </c>
      <c r="T2978" s="12">
        <f t="shared" si="739"/>
        <v>42425.355671296296</v>
      </c>
      <c r="U2978">
        <f t="shared" si="740"/>
        <v>1</v>
      </c>
      <c r="V2978">
        <f t="shared" si="741"/>
        <v>0</v>
      </c>
      <c r="W2978">
        <f t="shared" si="742"/>
        <v>0</v>
      </c>
      <c r="X2978">
        <f t="shared" si="743"/>
        <v>0</v>
      </c>
      <c r="Y2978">
        <f t="shared" si="744"/>
        <v>0</v>
      </c>
      <c r="Z2978">
        <f t="shared" si="745"/>
        <v>0</v>
      </c>
      <c r="AA2978">
        <f t="shared" si="746"/>
        <v>0</v>
      </c>
      <c r="AB2978">
        <f t="shared" si="747"/>
        <v>0</v>
      </c>
      <c r="AC2978">
        <f t="shared" si="748"/>
        <v>0</v>
      </c>
      <c r="AD2978">
        <f t="shared" si="749"/>
        <v>0</v>
      </c>
      <c r="AE2978">
        <f t="shared" si="750"/>
        <v>0</v>
      </c>
      <c r="AF2978">
        <f t="shared" si="751"/>
        <v>0</v>
      </c>
    </row>
    <row r="2979" spans="1:32" ht="60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736"/>
        <v>1.1356666666666666</v>
      </c>
      <c r="P2979" s="8">
        <f t="shared" si="737"/>
        <v>113.56666666666666</v>
      </c>
      <c r="Q2979" t="s">
        <v>8317</v>
      </c>
      <c r="R2979" t="s">
        <v>8318</v>
      </c>
      <c r="S2979" s="12">
        <f t="shared" si="738"/>
        <v>42085.718055555553</v>
      </c>
      <c r="T2979" s="12">
        <f t="shared" si="739"/>
        <v>42026.50618055556</v>
      </c>
      <c r="U2979">
        <f t="shared" si="740"/>
        <v>0</v>
      </c>
      <c r="V2979">
        <f t="shared" si="741"/>
        <v>1</v>
      </c>
      <c r="W2979">
        <f t="shared" si="742"/>
        <v>0</v>
      </c>
      <c r="X2979">
        <f t="shared" si="743"/>
        <v>0</v>
      </c>
      <c r="Y2979">
        <f t="shared" si="744"/>
        <v>0</v>
      </c>
      <c r="Z2979">
        <f t="shared" si="745"/>
        <v>0</v>
      </c>
      <c r="AA2979">
        <f t="shared" si="746"/>
        <v>0</v>
      </c>
      <c r="AB2979">
        <f t="shared" si="747"/>
        <v>0</v>
      </c>
      <c r="AC2979">
        <f t="shared" si="748"/>
        <v>0</v>
      </c>
      <c r="AD2979">
        <f t="shared" si="749"/>
        <v>0</v>
      </c>
      <c r="AE2979">
        <f t="shared" si="750"/>
        <v>0</v>
      </c>
      <c r="AF2979">
        <f t="shared" si="751"/>
        <v>0</v>
      </c>
    </row>
    <row r="2980" spans="1:32" ht="60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736"/>
        <v>1.2946666666666666</v>
      </c>
      <c r="P2980" s="8">
        <f t="shared" si="737"/>
        <v>60.6875</v>
      </c>
      <c r="Q2980" t="s">
        <v>8317</v>
      </c>
      <c r="R2980" t="s">
        <v>8318</v>
      </c>
      <c r="S2980" s="12">
        <f t="shared" si="738"/>
        <v>41931.874305555553</v>
      </c>
      <c r="T2980" s="12">
        <f t="shared" si="739"/>
        <v>41922.265590277777</v>
      </c>
      <c r="U2980">
        <f t="shared" si="740"/>
        <v>1</v>
      </c>
      <c r="V2980">
        <f t="shared" si="741"/>
        <v>0</v>
      </c>
      <c r="W2980">
        <f t="shared" si="742"/>
        <v>0</v>
      </c>
      <c r="X2980">
        <f t="shared" si="743"/>
        <v>0</v>
      </c>
      <c r="Y2980">
        <f t="shared" si="744"/>
        <v>0</v>
      </c>
      <c r="Z2980">
        <f t="shared" si="745"/>
        <v>0</v>
      </c>
      <c r="AA2980">
        <f t="shared" si="746"/>
        <v>0</v>
      </c>
      <c r="AB2980">
        <f t="shared" si="747"/>
        <v>0</v>
      </c>
      <c r="AC2980">
        <f t="shared" si="748"/>
        <v>0</v>
      </c>
      <c r="AD2980">
        <f t="shared" si="749"/>
        <v>0</v>
      </c>
      <c r="AE2980">
        <f t="shared" si="750"/>
        <v>0</v>
      </c>
      <c r="AF2980">
        <f t="shared" si="751"/>
        <v>0</v>
      </c>
    </row>
    <row r="2981" spans="1:32" ht="60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736"/>
        <v>1.014</v>
      </c>
      <c r="P2981" s="8">
        <f t="shared" si="737"/>
        <v>110.21739130434783</v>
      </c>
      <c r="Q2981" t="s">
        <v>8317</v>
      </c>
      <c r="R2981" t="s">
        <v>8318</v>
      </c>
      <c r="S2981" s="12">
        <f t="shared" si="738"/>
        <v>42009.875</v>
      </c>
      <c r="T2981" s="12">
        <f t="shared" si="739"/>
        <v>41993.449340277773</v>
      </c>
      <c r="U2981">
        <f t="shared" si="740"/>
        <v>0</v>
      </c>
      <c r="V2981">
        <f t="shared" si="741"/>
        <v>0</v>
      </c>
      <c r="W2981">
        <f t="shared" si="742"/>
        <v>1</v>
      </c>
      <c r="X2981">
        <f t="shared" si="743"/>
        <v>0</v>
      </c>
      <c r="Y2981">
        <f t="shared" si="744"/>
        <v>0</v>
      </c>
      <c r="Z2981">
        <f t="shared" si="745"/>
        <v>0</v>
      </c>
      <c r="AA2981">
        <f t="shared" si="746"/>
        <v>0</v>
      </c>
      <c r="AB2981">
        <f t="shared" si="747"/>
        <v>0</v>
      </c>
      <c r="AC2981">
        <f t="shared" si="748"/>
        <v>0</v>
      </c>
      <c r="AD2981">
        <f t="shared" si="749"/>
        <v>0</v>
      </c>
      <c r="AE2981">
        <f t="shared" si="750"/>
        <v>0</v>
      </c>
      <c r="AF2981">
        <f t="shared" si="751"/>
        <v>0</v>
      </c>
    </row>
    <row r="2982" spans="1:32" ht="45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736"/>
        <v>1.0916666666666666</v>
      </c>
      <c r="P2982" s="8">
        <f t="shared" si="737"/>
        <v>136.45833333333334</v>
      </c>
      <c r="Q2982" t="s">
        <v>8317</v>
      </c>
      <c r="R2982" t="s">
        <v>8318</v>
      </c>
      <c r="S2982" s="12">
        <f t="shared" si="738"/>
        <v>42239.708333333328</v>
      </c>
      <c r="T2982" s="12">
        <f t="shared" si="739"/>
        <v>42219.540856481486</v>
      </c>
      <c r="U2982">
        <f t="shared" si="740"/>
        <v>0</v>
      </c>
      <c r="V2982">
        <f t="shared" si="741"/>
        <v>1</v>
      </c>
      <c r="W2982">
        <f t="shared" si="742"/>
        <v>0</v>
      </c>
      <c r="X2982">
        <f t="shared" si="743"/>
        <v>0</v>
      </c>
      <c r="Y2982">
        <f t="shared" si="744"/>
        <v>0</v>
      </c>
      <c r="Z2982">
        <f t="shared" si="745"/>
        <v>0</v>
      </c>
      <c r="AA2982">
        <f t="shared" si="746"/>
        <v>0</v>
      </c>
      <c r="AB2982">
        <f t="shared" si="747"/>
        <v>0</v>
      </c>
      <c r="AC2982">
        <f t="shared" si="748"/>
        <v>0</v>
      </c>
      <c r="AD2982">
        <f t="shared" si="749"/>
        <v>0</v>
      </c>
      <c r="AE2982">
        <f t="shared" si="750"/>
        <v>0</v>
      </c>
      <c r="AF2982">
        <f t="shared" si="751"/>
        <v>0</v>
      </c>
    </row>
    <row r="2983" spans="1:32" ht="60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736"/>
        <v>1.28925</v>
      </c>
      <c r="P2983" s="8">
        <f t="shared" si="737"/>
        <v>53.164948453608247</v>
      </c>
      <c r="Q2983" t="s">
        <v>8317</v>
      </c>
      <c r="R2983" t="s">
        <v>8357</v>
      </c>
      <c r="S2983" s="12">
        <f t="shared" si="738"/>
        <v>42270.184675925921</v>
      </c>
      <c r="T2983" s="12">
        <f t="shared" si="739"/>
        <v>42225.184675925921</v>
      </c>
      <c r="U2983">
        <f t="shared" si="740"/>
        <v>0</v>
      </c>
      <c r="V2983">
        <f t="shared" si="741"/>
        <v>1</v>
      </c>
      <c r="W2983">
        <f t="shared" si="742"/>
        <v>0</v>
      </c>
      <c r="X2983">
        <f t="shared" si="743"/>
        <v>0</v>
      </c>
      <c r="Y2983">
        <f t="shared" si="744"/>
        <v>0</v>
      </c>
      <c r="Z2983">
        <f t="shared" si="745"/>
        <v>0</v>
      </c>
      <c r="AA2983">
        <f t="shared" si="746"/>
        <v>0</v>
      </c>
      <c r="AB2983">
        <f t="shared" si="747"/>
        <v>0</v>
      </c>
      <c r="AC2983">
        <f t="shared" si="748"/>
        <v>0</v>
      </c>
      <c r="AD2983">
        <f t="shared" si="749"/>
        <v>0</v>
      </c>
      <c r="AE2983">
        <f t="shared" si="750"/>
        <v>0</v>
      </c>
      <c r="AF2983">
        <f t="shared" si="751"/>
        <v>0</v>
      </c>
    </row>
    <row r="2984" spans="1:32" ht="45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736"/>
        <v>1.0206</v>
      </c>
      <c r="P2984" s="8">
        <f t="shared" si="737"/>
        <v>86.491525423728817</v>
      </c>
      <c r="Q2984" t="s">
        <v>8317</v>
      </c>
      <c r="R2984" t="s">
        <v>8357</v>
      </c>
      <c r="S2984" s="12">
        <f t="shared" si="738"/>
        <v>42411.311840277776</v>
      </c>
      <c r="T2984" s="12">
        <f t="shared" si="739"/>
        <v>42381.311840277776</v>
      </c>
      <c r="U2984">
        <f t="shared" si="740"/>
        <v>0</v>
      </c>
      <c r="V2984">
        <f t="shared" si="741"/>
        <v>0</v>
      </c>
      <c r="W2984">
        <f t="shared" si="742"/>
        <v>1</v>
      </c>
      <c r="X2984">
        <f t="shared" si="743"/>
        <v>0</v>
      </c>
      <c r="Y2984">
        <f t="shared" si="744"/>
        <v>0</v>
      </c>
      <c r="Z2984">
        <f t="shared" si="745"/>
        <v>0</v>
      </c>
      <c r="AA2984">
        <f t="shared" si="746"/>
        <v>0</v>
      </c>
      <c r="AB2984">
        <f t="shared" si="747"/>
        <v>0</v>
      </c>
      <c r="AC2984">
        <f t="shared" si="748"/>
        <v>0</v>
      </c>
      <c r="AD2984">
        <f t="shared" si="749"/>
        <v>0</v>
      </c>
      <c r="AE2984">
        <f t="shared" si="750"/>
        <v>0</v>
      </c>
      <c r="AF2984">
        <f t="shared" si="751"/>
        <v>0</v>
      </c>
    </row>
    <row r="2985" spans="1:32" ht="45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736"/>
        <v>1.465395775862069</v>
      </c>
      <c r="P2985" s="8">
        <f t="shared" si="737"/>
        <v>155.23827397260274</v>
      </c>
      <c r="Q2985" t="s">
        <v>8317</v>
      </c>
      <c r="R2985" t="s">
        <v>8357</v>
      </c>
      <c r="S2985" s="12">
        <f t="shared" si="738"/>
        <v>41954.299027777779</v>
      </c>
      <c r="T2985" s="12">
        <f t="shared" si="739"/>
        <v>41894.257361111115</v>
      </c>
      <c r="U2985">
        <f t="shared" si="740"/>
        <v>0</v>
      </c>
      <c r="V2985">
        <f t="shared" si="741"/>
        <v>0</v>
      </c>
      <c r="W2985">
        <f t="shared" si="742"/>
        <v>0</v>
      </c>
      <c r="X2985">
        <f t="shared" si="743"/>
        <v>0</v>
      </c>
      <c r="Y2985">
        <f t="shared" si="744"/>
        <v>0</v>
      </c>
      <c r="Z2985">
        <f t="shared" si="745"/>
        <v>0</v>
      </c>
      <c r="AA2985">
        <f t="shared" si="746"/>
        <v>0</v>
      </c>
      <c r="AB2985">
        <f t="shared" si="747"/>
        <v>0</v>
      </c>
      <c r="AC2985">
        <f t="shared" si="748"/>
        <v>0</v>
      </c>
      <c r="AD2985">
        <f t="shared" si="749"/>
        <v>0</v>
      </c>
      <c r="AE2985">
        <f t="shared" si="750"/>
        <v>0</v>
      </c>
      <c r="AF2985">
        <f t="shared" si="751"/>
        <v>1</v>
      </c>
    </row>
    <row r="2986" spans="1:32" ht="60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736"/>
        <v>1.00352</v>
      </c>
      <c r="P2986" s="8">
        <f t="shared" si="737"/>
        <v>115.08256880733946</v>
      </c>
      <c r="Q2986" t="s">
        <v>8317</v>
      </c>
      <c r="R2986" t="s">
        <v>8357</v>
      </c>
      <c r="S2986" s="12">
        <f t="shared" si="738"/>
        <v>42605.903715277775</v>
      </c>
      <c r="T2986" s="12">
        <f t="shared" si="739"/>
        <v>42575.903715277775</v>
      </c>
      <c r="U2986">
        <f t="shared" si="740"/>
        <v>0</v>
      </c>
      <c r="V2986">
        <f t="shared" si="741"/>
        <v>0</v>
      </c>
      <c r="W2986">
        <f t="shared" si="742"/>
        <v>0</v>
      </c>
      <c r="X2986">
        <f t="shared" si="743"/>
        <v>0</v>
      </c>
      <c r="Y2986">
        <f t="shared" si="744"/>
        <v>0</v>
      </c>
      <c r="Z2986">
        <f t="shared" si="745"/>
        <v>0</v>
      </c>
      <c r="AA2986">
        <f t="shared" si="746"/>
        <v>1</v>
      </c>
      <c r="AB2986">
        <f t="shared" si="747"/>
        <v>0</v>
      </c>
      <c r="AC2986">
        <f t="shared" si="748"/>
        <v>0</v>
      </c>
      <c r="AD2986">
        <f t="shared" si="749"/>
        <v>0</v>
      </c>
      <c r="AE2986">
        <f t="shared" si="750"/>
        <v>0</v>
      </c>
      <c r="AF2986">
        <f t="shared" si="751"/>
        <v>0</v>
      </c>
    </row>
    <row r="2987" spans="1:32" ht="60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736"/>
        <v>1.2164999999999999</v>
      </c>
      <c r="P2987" s="8">
        <f t="shared" si="737"/>
        <v>109.5945945945946</v>
      </c>
      <c r="Q2987" t="s">
        <v>8317</v>
      </c>
      <c r="R2987" t="s">
        <v>8357</v>
      </c>
      <c r="S2987" s="12">
        <f t="shared" si="738"/>
        <v>42673.791666666672</v>
      </c>
      <c r="T2987" s="12">
        <f t="shared" si="739"/>
        <v>42654.598703703705</v>
      </c>
      <c r="U2987">
        <f t="shared" si="740"/>
        <v>0</v>
      </c>
      <c r="V2987">
        <f t="shared" si="741"/>
        <v>0</v>
      </c>
      <c r="W2987">
        <f t="shared" si="742"/>
        <v>0</v>
      </c>
      <c r="X2987">
        <f t="shared" si="743"/>
        <v>1</v>
      </c>
      <c r="Y2987">
        <f t="shared" si="744"/>
        <v>0</v>
      </c>
      <c r="Z2987">
        <f t="shared" si="745"/>
        <v>0</v>
      </c>
      <c r="AA2987">
        <f t="shared" si="746"/>
        <v>0</v>
      </c>
      <c r="AB2987">
        <f t="shared" si="747"/>
        <v>0</v>
      </c>
      <c r="AC2987">
        <f t="shared" si="748"/>
        <v>0</v>
      </c>
      <c r="AD2987">
        <f t="shared" si="749"/>
        <v>0</v>
      </c>
      <c r="AE2987">
        <f t="shared" si="750"/>
        <v>0</v>
      </c>
      <c r="AF2987">
        <f t="shared" si="751"/>
        <v>0</v>
      </c>
    </row>
    <row r="2988" spans="1:32" ht="45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736"/>
        <v>1.0549999999999999</v>
      </c>
      <c r="P2988" s="8">
        <f t="shared" si="737"/>
        <v>45.214285714285715</v>
      </c>
      <c r="Q2988" t="s">
        <v>8317</v>
      </c>
      <c r="R2988" t="s">
        <v>8357</v>
      </c>
      <c r="S2988" s="12">
        <f t="shared" si="738"/>
        <v>42491.083402777775</v>
      </c>
      <c r="T2988" s="12">
        <f t="shared" si="739"/>
        <v>42431.125069444446</v>
      </c>
      <c r="U2988">
        <f t="shared" si="740"/>
        <v>0</v>
      </c>
      <c r="V2988">
        <f t="shared" si="741"/>
        <v>1</v>
      </c>
      <c r="W2988">
        <f t="shared" si="742"/>
        <v>0</v>
      </c>
      <c r="X2988">
        <f t="shared" si="743"/>
        <v>0</v>
      </c>
      <c r="Y2988">
        <f t="shared" si="744"/>
        <v>0</v>
      </c>
      <c r="Z2988">
        <f t="shared" si="745"/>
        <v>0</v>
      </c>
      <c r="AA2988">
        <f t="shared" si="746"/>
        <v>0</v>
      </c>
      <c r="AB2988">
        <f t="shared" si="747"/>
        <v>0</v>
      </c>
      <c r="AC2988">
        <f t="shared" si="748"/>
        <v>0</v>
      </c>
      <c r="AD2988">
        <f t="shared" si="749"/>
        <v>0</v>
      </c>
      <c r="AE2988">
        <f t="shared" si="750"/>
        <v>0</v>
      </c>
      <c r="AF2988">
        <f t="shared" si="751"/>
        <v>0</v>
      </c>
    </row>
    <row r="2989" spans="1:32" ht="60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736"/>
        <v>1.1040080000000001</v>
      </c>
      <c r="P2989" s="8">
        <f t="shared" si="737"/>
        <v>104.15169811320754</v>
      </c>
      <c r="Q2989" t="s">
        <v>8317</v>
      </c>
      <c r="R2989" t="s">
        <v>8357</v>
      </c>
      <c r="S2989" s="12">
        <f t="shared" si="738"/>
        <v>42655.625</v>
      </c>
      <c r="T2989" s="12">
        <f t="shared" si="739"/>
        <v>42626.932303240741</v>
      </c>
      <c r="U2989">
        <f t="shared" si="740"/>
        <v>0</v>
      </c>
      <c r="V2989">
        <f t="shared" si="741"/>
        <v>0</v>
      </c>
      <c r="W2989">
        <f t="shared" si="742"/>
        <v>0</v>
      </c>
      <c r="X2989">
        <f t="shared" si="743"/>
        <v>0</v>
      </c>
      <c r="Y2989">
        <f t="shared" si="744"/>
        <v>0</v>
      </c>
      <c r="Z2989">
        <f t="shared" si="745"/>
        <v>0</v>
      </c>
      <c r="AA2989">
        <f t="shared" si="746"/>
        <v>1</v>
      </c>
      <c r="AB2989">
        <f t="shared" si="747"/>
        <v>0</v>
      </c>
      <c r="AC2989">
        <f t="shared" si="748"/>
        <v>0</v>
      </c>
      <c r="AD2989">
        <f t="shared" si="749"/>
        <v>0</v>
      </c>
      <c r="AE2989">
        <f t="shared" si="750"/>
        <v>0</v>
      </c>
      <c r="AF2989">
        <f t="shared" si="751"/>
        <v>0</v>
      </c>
    </row>
    <row r="2990" spans="1:32" ht="60" x14ac:dyDescent="0.25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736"/>
        <v>1</v>
      </c>
      <c r="P2990" s="8">
        <f t="shared" si="737"/>
        <v>35.714285714285715</v>
      </c>
      <c r="Q2990" t="s">
        <v>8317</v>
      </c>
      <c r="R2990" t="s">
        <v>8357</v>
      </c>
      <c r="S2990" s="12">
        <f t="shared" si="738"/>
        <v>42540.98704861111</v>
      </c>
      <c r="T2990" s="12">
        <f t="shared" si="739"/>
        <v>42510.98704861111</v>
      </c>
      <c r="U2990">
        <f t="shared" si="740"/>
        <v>1</v>
      </c>
      <c r="V2990">
        <f t="shared" si="741"/>
        <v>1</v>
      </c>
      <c r="W2990">
        <f t="shared" si="742"/>
        <v>0</v>
      </c>
      <c r="X2990">
        <f t="shared" si="743"/>
        <v>0</v>
      </c>
      <c r="Y2990">
        <f t="shared" si="744"/>
        <v>0</v>
      </c>
      <c r="Z2990">
        <f t="shared" si="745"/>
        <v>0</v>
      </c>
      <c r="AA2990">
        <f t="shared" si="746"/>
        <v>0</v>
      </c>
      <c r="AB2990">
        <f t="shared" si="747"/>
        <v>0</v>
      </c>
      <c r="AC2990">
        <f t="shared" si="748"/>
        <v>0</v>
      </c>
      <c r="AD2990">
        <f t="shared" si="749"/>
        <v>0</v>
      </c>
      <c r="AE2990">
        <f t="shared" si="750"/>
        <v>0</v>
      </c>
      <c r="AF2990">
        <f t="shared" si="751"/>
        <v>0</v>
      </c>
    </row>
    <row r="2991" spans="1:32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736"/>
        <v>1.76535</v>
      </c>
      <c r="P2991" s="8">
        <f t="shared" si="737"/>
        <v>96.997252747252745</v>
      </c>
      <c r="Q2991" t="s">
        <v>8317</v>
      </c>
      <c r="R2991" t="s">
        <v>8357</v>
      </c>
      <c r="S2991" s="12">
        <f t="shared" si="738"/>
        <v>42358.832638888889</v>
      </c>
      <c r="T2991" s="12">
        <f t="shared" si="739"/>
        <v>42336.64539351852</v>
      </c>
      <c r="U2991">
        <f t="shared" si="740"/>
        <v>0</v>
      </c>
      <c r="V2991">
        <f t="shared" si="741"/>
        <v>0</v>
      </c>
      <c r="W2991">
        <f t="shared" si="742"/>
        <v>0</v>
      </c>
      <c r="X2991">
        <f t="shared" si="743"/>
        <v>0</v>
      </c>
      <c r="Y2991">
        <f t="shared" si="744"/>
        <v>0</v>
      </c>
      <c r="Z2991">
        <f t="shared" si="745"/>
        <v>1</v>
      </c>
      <c r="AA2991">
        <f t="shared" si="746"/>
        <v>0</v>
      </c>
      <c r="AB2991">
        <f t="shared" si="747"/>
        <v>0</v>
      </c>
      <c r="AC2991">
        <f t="shared" si="748"/>
        <v>0</v>
      </c>
      <c r="AD2991">
        <f t="shared" si="749"/>
        <v>0</v>
      </c>
      <c r="AE2991">
        <f t="shared" si="750"/>
        <v>0</v>
      </c>
      <c r="AF2991">
        <f t="shared" si="751"/>
        <v>0</v>
      </c>
    </row>
    <row r="2992" spans="1:32" ht="60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736"/>
        <v>1</v>
      </c>
      <c r="P2992" s="8">
        <f t="shared" si="737"/>
        <v>370.37037037037038</v>
      </c>
      <c r="Q2992" t="s">
        <v>8317</v>
      </c>
      <c r="R2992" t="s">
        <v>8357</v>
      </c>
      <c r="S2992" s="12">
        <f t="shared" si="738"/>
        <v>42376.19930555555</v>
      </c>
      <c r="T2992" s="12">
        <f t="shared" si="739"/>
        <v>42341.19930555555</v>
      </c>
      <c r="U2992">
        <f t="shared" si="740"/>
        <v>0</v>
      </c>
      <c r="V2992">
        <f t="shared" si="741"/>
        <v>0</v>
      </c>
      <c r="W2992">
        <f t="shared" si="742"/>
        <v>0</v>
      </c>
      <c r="X2992">
        <f t="shared" si="743"/>
        <v>1</v>
      </c>
      <c r="Y2992">
        <f t="shared" si="744"/>
        <v>0</v>
      </c>
      <c r="Z2992">
        <f t="shared" si="745"/>
        <v>0</v>
      </c>
      <c r="AA2992">
        <f t="shared" si="746"/>
        <v>0</v>
      </c>
      <c r="AB2992">
        <f t="shared" si="747"/>
        <v>0</v>
      </c>
      <c r="AC2992">
        <f t="shared" si="748"/>
        <v>0</v>
      </c>
      <c r="AD2992">
        <f t="shared" si="749"/>
        <v>0</v>
      </c>
      <c r="AE2992">
        <f t="shared" si="750"/>
        <v>0</v>
      </c>
      <c r="AF2992">
        <f t="shared" si="751"/>
        <v>0</v>
      </c>
    </row>
    <row r="2993" spans="1:32" ht="60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736"/>
        <v>1.0329411764705883</v>
      </c>
      <c r="P2993" s="8">
        <f t="shared" si="737"/>
        <v>94.408602150537632</v>
      </c>
      <c r="Q2993" t="s">
        <v>8317</v>
      </c>
      <c r="R2993" t="s">
        <v>8357</v>
      </c>
      <c r="S2993" s="12">
        <f t="shared" si="738"/>
        <v>42762.462152777778</v>
      </c>
      <c r="T2993" s="12">
        <f t="shared" si="739"/>
        <v>42740.462152777778</v>
      </c>
      <c r="U2993">
        <f t="shared" si="740"/>
        <v>0</v>
      </c>
      <c r="V2993">
        <f t="shared" si="741"/>
        <v>0</v>
      </c>
      <c r="W2993">
        <f t="shared" si="742"/>
        <v>1</v>
      </c>
      <c r="X2993">
        <f t="shared" si="743"/>
        <v>0</v>
      </c>
      <c r="Y2993">
        <f t="shared" si="744"/>
        <v>0</v>
      </c>
      <c r="Z2993">
        <f t="shared" si="745"/>
        <v>0</v>
      </c>
      <c r="AA2993">
        <f t="shared" si="746"/>
        <v>0</v>
      </c>
      <c r="AB2993">
        <f t="shared" si="747"/>
        <v>0</v>
      </c>
      <c r="AC2993">
        <f t="shared" si="748"/>
        <v>0</v>
      </c>
      <c r="AD2993">
        <f t="shared" si="749"/>
        <v>0</v>
      </c>
      <c r="AE2993">
        <f t="shared" si="750"/>
        <v>0</v>
      </c>
      <c r="AF2993">
        <f t="shared" si="751"/>
        <v>0</v>
      </c>
    </row>
    <row r="2994" spans="1:32" ht="45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736"/>
        <v>1.0449999999999999</v>
      </c>
      <c r="P2994" s="8">
        <f t="shared" si="737"/>
        <v>48.984375</v>
      </c>
      <c r="Q2994" t="s">
        <v>8317</v>
      </c>
      <c r="R2994" t="s">
        <v>8357</v>
      </c>
      <c r="S2994" s="12">
        <f t="shared" si="738"/>
        <v>42652.392476851848</v>
      </c>
      <c r="T2994" s="12">
        <f t="shared" si="739"/>
        <v>42622.392476851848</v>
      </c>
      <c r="U2994">
        <f t="shared" si="740"/>
        <v>0</v>
      </c>
      <c r="V2994">
        <f t="shared" si="741"/>
        <v>1</v>
      </c>
      <c r="W2994">
        <f t="shared" si="742"/>
        <v>0</v>
      </c>
      <c r="X2994">
        <f t="shared" si="743"/>
        <v>0</v>
      </c>
      <c r="Y2994">
        <f t="shared" si="744"/>
        <v>0</v>
      </c>
      <c r="Z2994">
        <f t="shared" si="745"/>
        <v>0</v>
      </c>
      <c r="AA2994">
        <f t="shared" si="746"/>
        <v>0</v>
      </c>
      <c r="AB2994">
        <f t="shared" si="747"/>
        <v>0</v>
      </c>
      <c r="AC2994">
        <f t="shared" si="748"/>
        <v>0</v>
      </c>
      <c r="AD2994">
        <f t="shared" si="749"/>
        <v>0</v>
      </c>
      <c r="AE2994">
        <f t="shared" si="750"/>
        <v>0</v>
      </c>
      <c r="AF2994">
        <f t="shared" si="751"/>
        <v>0</v>
      </c>
    </row>
    <row r="2995" spans="1:32" x14ac:dyDescent="0.25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736"/>
        <v>1.0029999999999999</v>
      </c>
      <c r="P2995" s="8">
        <f t="shared" si="737"/>
        <v>45.590909090909093</v>
      </c>
      <c r="Q2995" t="s">
        <v>8317</v>
      </c>
      <c r="R2995" t="s">
        <v>8357</v>
      </c>
      <c r="S2995" s="12">
        <f t="shared" si="738"/>
        <v>42420.463738425926</v>
      </c>
      <c r="T2995" s="12">
        <f t="shared" si="739"/>
        <v>42390.463738425926</v>
      </c>
      <c r="U2995">
        <f t="shared" si="740"/>
        <v>1</v>
      </c>
      <c r="V2995">
        <f t="shared" si="741"/>
        <v>1</v>
      </c>
      <c r="W2995">
        <f t="shared" si="742"/>
        <v>0</v>
      </c>
      <c r="X2995">
        <f t="shared" si="743"/>
        <v>0</v>
      </c>
      <c r="Y2995">
        <f t="shared" si="744"/>
        <v>0</v>
      </c>
      <c r="Z2995">
        <f t="shared" si="745"/>
        <v>0</v>
      </c>
      <c r="AA2995">
        <f t="shared" si="746"/>
        <v>0</v>
      </c>
      <c r="AB2995">
        <f t="shared" si="747"/>
        <v>0</v>
      </c>
      <c r="AC2995">
        <f t="shared" si="748"/>
        <v>0</v>
      </c>
      <c r="AD2995">
        <f t="shared" si="749"/>
        <v>0</v>
      </c>
      <c r="AE2995">
        <f t="shared" si="750"/>
        <v>0</v>
      </c>
      <c r="AF2995">
        <f t="shared" si="751"/>
        <v>0</v>
      </c>
    </row>
    <row r="2996" spans="1:32" ht="45" x14ac:dyDescent="0.25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736"/>
        <v>4.577466666666667</v>
      </c>
      <c r="P2996" s="8">
        <f t="shared" si="737"/>
        <v>23.275254237288134</v>
      </c>
      <c r="Q2996" t="s">
        <v>8317</v>
      </c>
      <c r="R2996" t="s">
        <v>8357</v>
      </c>
      <c r="S2996" s="12">
        <f t="shared" si="738"/>
        <v>41915.103842592594</v>
      </c>
      <c r="T2996" s="12">
        <f t="shared" si="739"/>
        <v>41885.103842592594</v>
      </c>
      <c r="U2996">
        <f t="shared" si="740"/>
        <v>1</v>
      </c>
      <c r="V2996">
        <f t="shared" si="741"/>
        <v>0</v>
      </c>
      <c r="W2996">
        <f t="shared" si="742"/>
        <v>0</v>
      </c>
      <c r="X2996">
        <f t="shared" si="743"/>
        <v>0</v>
      </c>
      <c r="Y2996">
        <f t="shared" si="744"/>
        <v>0</v>
      </c>
      <c r="Z2996">
        <f t="shared" si="745"/>
        <v>0</v>
      </c>
      <c r="AA2996">
        <f t="shared" si="746"/>
        <v>0</v>
      </c>
      <c r="AB2996">
        <f t="shared" si="747"/>
        <v>0</v>
      </c>
      <c r="AC2996">
        <f t="shared" si="748"/>
        <v>0</v>
      </c>
      <c r="AD2996">
        <f t="shared" si="749"/>
        <v>0</v>
      </c>
      <c r="AE2996">
        <f t="shared" si="750"/>
        <v>0</v>
      </c>
      <c r="AF2996">
        <f t="shared" si="751"/>
        <v>0</v>
      </c>
    </row>
    <row r="2997" spans="1:32" ht="60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736"/>
        <v>1.0496000000000001</v>
      </c>
      <c r="P2997" s="8">
        <f t="shared" si="737"/>
        <v>63.2289156626506</v>
      </c>
      <c r="Q2997" t="s">
        <v>8317</v>
      </c>
      <c r="R2997" t="s">
        <v>8357</v>
      </c>
      <c r="S2997" s="12">
        <f t="shared" si="738"/>
        <v>42754.290173611109</v>
      </c>
      <c r="T2997" s="12">
        <f t="shared" si="739"/>
        <v>42724.290173611109</v>
      </c>
      <c r="U2997">
        <f t="shared" si="740"/>
        <v>0</v>
      </c>
      <c r="V2997">
        <f t="shared" si="741"/>
        <v>0</v>
      </c>
      <c r="W2997">
        <f t="shared" si="742"/>
        <v>0</v>
      </c>
      <c r="X2997">
        <f t="shared" si="743"/>
        <v>0</v>
      </c>
      <c r="Y2997">
        <f t="shared" si="744"/>
        <v>1</v>
      </c>
      <c r="Z2997">
        <f t="shared" si="745"/>
        <v>0</v>
      </c>
      <c r="AA2997">
        <f t="shared" si="746"/>
        <v>0</v>
      </c>
      <c r="AB2997">
        <f t="shared" si="747"/>
        <v>0</v>
      </c>
      <c r="AC2997">
        <f t="shared" si="748"/>
        <v>0</v>
      </c>
      <c r="AD2997">
        <f t="shared" si="749"/>
        <v>0</v>
      </c>
      <c r="AE2997">
        <f t="shared" si="750"/>
        <v>0</v>
      </c>
      <c r="AF2997">
        <f t="shared" si="751"/>
        <v>0</v>
      </c>
    </row>
    <row r="2998" spans="1:32" ht="45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736"/>
        <v>1.7194285714285715</v>
      </c>
      <c r="P2998" s="8">
        <f t="shared" si="737"/>
        <v>153.5204081632653</v>
      </c>
      <c r="Q2998" t="s">
        <v>8317</v>
      </c>
      <c r="R2998" t="s">
        <v>8357</v>
      </c>
      <c r="S2998" s="12">
        <f t="shared" si="738"/>
        <v>42150.537499999999</v>
      </c>
      <c r="T2998" s="12">
        <f t="shared" si="739"/>
        <v>42090.537499999999</v>
      </c>
      <c r="U2998">
        <f t="shared" si="740"/>
        <v>0</v>
      </c>
      <c r="V2998">
        <f t="shared" si="741"/>
        <v>0</v>
      </c>
      <c r="W2998">
        <f t="shared" si="742"/>
        <v>0</v>
      </c>
      <c r="X2998">
        <f t="shared" si="743"/>
        <v>0</v>
      </c>
      <c r="Y2998">
        <f t="shared" si="744"/>
        <v>0</v>
      </c>
      <c r="Z2998">
        <f t="shared" si="745"/>
        <v>0</v>
      </c>
      <c r="AA2998">
        <f t="shared" si="746"/>
        <v>0</v>
      </c>
      <c r="AB2998">
        <f t="shared" si="747"/>
        <v>0</v>
      </c>
      <c r="AC2998">
        <f t="shared" si="748"/>
        <v>1</v>
      </c>
      <c r="AD2998">
        <f t="shared" si="749"/>
        <v>0</v>
      </c>
      <c r="AE2998">
        <f t="shared" si="750"/>
        <v>0</v>
      </c>
      <c r="AF2998">
        <f t="shared" si="751"/>
        <v>0</v>
      </c>
    </row>
    <row r="2999" spans="1:32" ht="60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736"/>
        <v>1.0373000000000001</v>
      </c>
      <c r="P2999" s="8">
        <f t="shared" si="737"/>
        <v>90.2</v>
      </c>
      <c r="Q2999" t="s">
        <v>8317</v>
      </c>
      <c r="R2999" t="s">
        <v>8357</v>
      </c>
      <c r="S2999" s="12">
        <f t="shared" si="738"/>
        <v>42792.832638888889</v>
      </c>
      <c r="T2999" s="12">
        <f t="shared" si="739"/>
        <v>42775.358715277776</v>
      </c>
      <c r="U2999">
        <f t="shared" si="740"/>
        <v>0</v>
      </c>
      <c r="V2999">
        <f t="shared" si="741"/>
        <v>0</v>
      </c>
      <c r="W2999">
        <f t="shared" si="742"/>
        <v>0</v>
      </c>
      <c r="X2999">
        <f t="shared" si="743"/>
        <v>1</v>
      </c>
      <c r="Y2999">
        <f t="shared" si="744"/>
        <v>0</v>
      </c>
      <c r="Z2999">
        <f t="shared" si="745"/>
        <v>0</v>
      </c>
      <c r="AA2999">
        <f t="shared" si="746"/>
        <v>0</v>
      </c>
      <c r="AB2999">
        <f t="shared" si="747"/>
        <v>0</v>
      </c>
      <c r="AC2999">
        <f t="shared" si="748"/>
        <v>0</v>
      </c>
      <c r="AD2999">
        <f t="shared" si="749"/>
        <v>0</v>
      </c>
      <c r="AE2999">
        <f t="shared" si="750"/>
        <v>0</v>
      </c>
      <c r="AF2999">
        <f t="shared" si="751"/>
        <v>0</v>
      </c>
    </row>
    <row r="3000" spans="1:32" ht="60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736"/>
        <v>1.0302899999999999</v>
      </c>
      <c r="P3000" s="8">
        <f t="shared" si="737"/>
        <v>118.97113163972287</v>
      </c>
      <c r="Q3000" t="s">
        <v>8317</v>
      </c>
      <c r="R3000" t="s">
        <v>8357</v>
      </c>
      <c r="S3000" s="12">
        <f t="shared" si="738"/>
        <v>41805.809027777781</v>
      </c>
      <c r="T3000" s="12">
        <f t="shared" si="739"/>
        <v>41777.818622685183</v>
      </c>
      <c r="U3000">
        <f t="shared" si="740"/>
        <v>0</v>
      </c>
      <c r="V3000">
        <f t="shared" si="741"/>
        <v>0</v>
      </c>
      <c r="W3000">
        <f t="shared" si="742"/>
        <v>0</v>
      </c>
      <c r="X3000">
        <f t="shared" si="743"/>
        <v>0</v>
      </c>
      <c r="Y3000">
        <f t="shared" si="744"/>
        <v>0</v>
      </c>
      <c r="Z3000">
        <f t="shared" si="745"/>
        <v>0</v>
      </c>
      <c r="AA3000">
        <f t="shared" si="746"/>
        <v>0</v>
      </c>
      <c r="AB3000">
        <f t="shared" si="747"/>
        <v>0</v>
      </c>
      <c r="AC3000">
        <f t="shared" si="748"/>
        <v>0</v>
      </c>
      <c r="AD3000">
        <f t="shared" si="749"/>
        <v>0</v>
      </c>
      <c r="AE3000">
        <f t="shared" si="750"/>
        <v>0</v>
      </c>
      <c r="AF3000">
        <f t="shared" si="751"/>
        <v>1</v>
      </c>
    </row>
    <row r="3001" spans="1:32" ht="60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736"/>
        <v>1.1888888888888889</v>
      </c>
      <c r="P3001" s="8">
        <f t="shared" si="737"/>
        <v>80.25</v>
      </c>
      <c r="Q3001" t="s">
        <v>8317</v>
      </c>
      <c r="R3001" t="s">
        <v>8357</v>
      </c>
      <c r="S3001" s="12">
        <f t="shared" si="738"/>
        <v>42794.708333333328</v>
      </c>
      <c r="T3001" s="12">
        <f t="shared" si="739"/>
        <v>42780.365277777775</v>
      </c>
      <c r="U3001">
        <f t="shared" si="740"/>
        <v>0</v>
      </c>
      <c r="V3001">
        <f t="shared" si="741"/>
        <v>1</v>
      </c>
      <c r="W3001">
        <f t="shared" si="742"/>
        <v>0</v>
      </c>
      <c r="X3001">
        <f t="shared" si="743"/>
        <v>0</v>
      </c>
      <c r="Y3001">
        <f t="shared" si="744"/>
        <v>0</v>
      </c>
      <c r="Z3001">
        <f t="shared" si="745"/>
        <v>0</v>
      </c>
      <c r="AA3001">
        <f t="shared" si="746"/>
        <v>0</v>
      </c>
      <c r="AB3001">
        <f t="shared" si="747"/>
        <v>0</v>
      </c>
      <c r="AC3001">
        <f t="shared" si="748"/>
        <v>0</v>
      </c>
      <c r="AD3001">
        <f t="shared" si="749"/>
        <v>0</v>
      </c>
      <c r="AE3001">
        <f t="shared" si="750"/>
        <v>0</v>
      </c>
      <c r="AF3001">
        <f t="shared" si="751"/>
        <v>0</v>
      </c>
    </row>
    <row r="3002" spans="1:32" ht="60" x14ac:dyDescent="0.25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736"/>
        <v>1</v>
      </c>
      <c r="P3002" s="8">
        <f t="shared" si="737"/>
        <v>62.5</v>
      </c>
      <c r="Q3002" t="s">
        <v>8317</v>
      </c>
      <c r="R3002" t="s">
        <v>8357</v>
      </c>
      <c r="S3002" s="12">
        <f t="shared" si="738"/>
        <v>42766.375</v>
      </c>
      <c r="T3002" s="12">
        <f t="shared" si="739"/>
        <v>42752.452199074076</v>
      </c>
      <c r="U3002">
        <f t="shared" si="740"/>
        <v>1</v>
      </c>
      <c r="V3002">
        <f t="shared" si="741"/>
        <v>0</v>
      </c>
      <c r="W3002">
        <f t="shared" si="742"/>
        <v>0</v>
      </c>
      <c r="X3002">
        <f t="shared" si="743"/>
        <v>0</v>
      </c>
      <c r="Y3002">
        <f t="shared" si="744"/>
        <v>0</v>
      </c>
      <c r="Z3002">
        <f t="shared" si="745"/>
        <v>0</v>
      </c>
      <c r="AA3002">
        <f t="shared" si="746"/>
        <v>0</v>
      </c>
      <c r="AB3002">
        <f t="shared" si="747"/>
        <v>0</v>
      </c>
      <c r="AC3002">
        <f t="shared" si="748"/>
        <v>0</v>
      </c>
      <c r="AD3002">
        <f t="shared" si="749"/>
        <v>0</v>
      </c>
      <c r="AE3002">
        <f t="shared" si="750"/>
        <v>0</v>
      </c>
      <c r="AF3002">
        <f t="shared" si="751"/>
        <v>0</v>
      </c>
    </row>
    <row r="3003" spans="1:32" ht="45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736"/>
        <v>3.1869988910451896</v>
      </c>
      <c r="P3003" s="8">
        <f t="shared" si="737"/>
        <v>131.37719999999999</v>
      </c>
      <c r="Q3003" t="s">
        <v>8317</v>
      </c>
      <c r="R3003" t="s">
        <v>8357</v>
      </c>
      <c r="S3003" s="12">
        <f t="shared" si="738"/>
        <v>42564.520625000005</v>
      </c>
      <c r="T3003" s="12">
        <f t="shared" si="739"/>
        <v>42534.520625000005</v>
      </c>
      <c r="U3003">
        <f t="shared" si="740"/>
        <v>0</v>
      </c>
      <c r="V3003">
        <f t="shared" si="741"/>
        <v>0</v>
      </c>
      <c r="W3003">
        <f t="shared" si="742"/>
        <v>1</v>
      </c>
      <c r="X3003">
        <f t="shared" si="743"/>
        <v>0</v>
      </c>
      <c r="Y3003">
        <f t="shared" si="744"/>
        <v>0</v>
      </c>
      <c r="Z3003">
        <f t="shared" si="745"/>
        <v>0</v>
      </c>
      <c r="AA3003">
        <f t="shared" si="746"/>
        <v>0</v>
      </c>
      <c r="AB3003">
        <f t="shared" si="747"/>
        <v>0</v>
      </c>
      <c r="AC3003">
        <f t="shared" si="748"/>
        <v>0</v>
      </c>
      <c r="AD3003">
        <f t="shared" si="749"/>
        <v>0</v>
      </c>
      <c r="AE3003">
        <f t="shared" si="750"/>
        <v>0</v>
      </c>
      <c r="AF3003">
        <f t="shared" si="751"/>
        <v>0</v>
      </c>
    </row>
    <row r="3004" spans="1:32" ht="30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736"/>
        <v>1.0850614285714286</v>
      </c>
      <c r="P3004" s="8">
        <f t="shared" si="737"/>
        <v>73.032980769230775</v>
      </c>
      <c r="Q3004" t="s">
        <v>8317</v>
      </c>
      <c r="R3004" t="s">
        <v>8357</v>
      </c>
      <c r="S3004" s="12">
        <f t="shared" si="738"/>
        <v>41269.46125</v>
      </c>
      <c r="T3004" s="12">
        <f t="shared" si="739"/>
        <v>41239.46125</v>
      </c>
      <c r="U3004">
        <f t="shared" si="740"/>
        <v>0</v>
      </c>
      <c r="V3004">
        <f t="shared" si="741"/>
        <v>0</v>
      </c>
      <c r="W3004">
        <f t="shared" si="742"/>
        <v>1</v>
      </c>
      <c r="X3004">
        <f t="shared" si="743"/>
        <v>0</v>
      </c>
      <c r="Y3004">
        <f t="shared" si="744"/>
        <v>0</v>
      </c>
      <c r="Z3004">
        <f t="shared" si="745"/>
        <v>0</v>
      </c>
      <c r="AA3004">
        <f t="shared" si="746"/>
        <v>0</v>
      </c>
      <c r="AB3004">
        <f t="shared" si="747"/>
        <v>0</v>
      </c>
      <c r="AC3004">
        <f t="shared" si="748"/>
        <v>0</v>
      </c>
      <c r="AD3004">
        <f t="shared" si="749"/>
        <v>0</v>
      </c>
      <c r="AE3004">
        <f t="shared" si="750"/>
        <v>0</v>
      </c>
      <c r="AF3004">
        <f t="shared" si="751"/>
        <v>0</v>
      </c>
    </row>
    <row r="3005" spans="1:32" ht="60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736"/>
        <v>1.0116666666666667</v>
      </c>
      <c r="P3005" s="8">
        <f t="shared" si="737"/>
        <v>178.52941176470588</v>
      </c>
      <c r="Q3005" t="s">
        <v>8317</v>
      </c>
      <c r="R3005" t="s">
        <v>8357</v>
      </c>
      <c r="S3005" s="12">
        <f t="shared" si="738"/>
        <v>42429.874305555553</v>
      </c>
      <c r="T3005" s="12">
        <f t="shared" si="739"/>
        <v>42398.474259259259</v>
      </c>
      <c r="U3005">
        <f t="shared" si="740"/>
        <v>0</v>
      </c>
      <c r="V3005">
        <f t="shared" si="741"/>
        <v>1</v>
      </c>
      <c r="W3005">
        <f t="shared" si="742"/>
        <v>0</v>
      </c>
      <c r="X3005">
        <f t="shared" si="743"/>
        <v>0</v>
      </c>
      <c r="Y3005">
        <f t="shared" si="744"/>
        <v>0</v>
      </c>
      <c r="Z3005">
        <f t="shared" si="745"/>
        <v>0</v>
      </c>
      <c r="AA3005">
        <f t="shared" si="746"/>
        <v>0</v>
      </c>
      <c r="AB3005">
        <f t="shared" si="747"/>
        <v>0</v>
      </c>
      <c r="AC3005">
        <f t="shared" si="748"/>
        <v>0</v>
      </c>
      <c r="AD3005">
        <f t="shared" si="749"/>
        <v>0</v>
      </c>
      <c r="AE3005">
        <f t="shared" si="750"/>
        <v>0</v>
      </c>
      <c r="AF3005">
        <f t="shared" si="751"/>
        <v>0</v>
      </c>
    </row>
    <row r="3006" spans="1:32" ht="60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736"/>
        <v>1.12815</v>
      </c>
      <c r="P3006" s="8">
        <f t="shared" si="737"/>
        <v>162.90974729241879</v>
      </c>
      <c r="Q3006" t="s">
        <v>8317</v>
      </c>
      <c r="R3006" t="s">
        <v>8357</v>
      </c>
      <c r="S3006" s="12">
        <f t="shared" si="738"/>
        <v>41958.547731481478</v>
      </c>
      <c r="T3006" s="12">
        <f t="shared" si="739"/>
        <v>41928.506064814814</v>
      </c>
      <c r="U3006">
        <f t="shared" si="740"/>
        <v>0</v>
      </c>
      <c r="V3006">
        <f t="shared" si="741"/>
        <v>0</v>
      </c>
      <c r="W3006">
        <f t="shared" si="742"/>
        <v>0</v>
      </c>
      <c r="X3006">
        <f t="shared" si="743"/>
        <v>0</v>
      </c>
      <c r="Y3006">
        <f t="shared" si="744"/>
        <v>0</v>
      </c>
      <c r="Z3006">
        <f t="shared" si="745"/>
        <v>0</v>
      </c>
      <c r="AA3006">
        <f t="shared" si="746"/>
        <v>0</v>
      </c>
      <c r="AB3006">
        <f t="shared" si="747"/>
        <v>0</v>
      </c>
      <c r="AC3006">
        <f t="shared" si="748"/>
        <v>0</v>
      </c>
      <c r="AD3006">
        <f t="shared" si="749"/>
        <v>1</v>
      </c>
      <c r="AE3006">
        <f t="shared" si="750"/>
        <v>0</v>
      </c>
      <c r="AF3006">
        <f t="shared" si="751"/>
        <v>0</v>
      </c>
    </row>
    <row r="3007" spans="1:32" ht="60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736"/>
        <v>1.2049622641509434</v>
      </c>
      <c r="P3007" s="8">
        <f t="shared" si="737"/>
        <v>108.24237288135593</v>
      </c>
      <c r="Q3007" t="s">
        <v>8317</v>
      </c>
      <c r="R3007" t="s">
        <v>8357</v>
      </c>
      <c r="S3007" s="12">
        <f t="shared" si="738"/>
        <v>41918.299826388888</v>
      </c>
      <c r="T3007" s="12">
        <f t="shared" si="739"/>
        <v>41888.299826388888</v>
      </c>
      <c r="U3007">
        <f t="shared" si="740"/>
        <v>0</v>
      </c>
      <c r="V3007">
        <f t="shared" si="741"/>
        <v>0</v>
      </c>
      <c r="W3007">
        <f t="shared" si="742"/>
        <v>0</v>
      </c>
      <c r="X3007">
        <f t="shared" si="743"/>
        <v>1</v>
      </c>
      <c r="Y3007">
        <f t="shared" si="744"/>
        <v>0</v>
      </c>
      <c r="Z3007">
        <f t="shared" si="745"/>
        <v>0</v>
      </c>
      <c r="AA3007">
        <f t="shared" si="746"/>
        <v>0</v>
      </c>
      <c r="AB3007">
        <f t="shared" si="747"/>
        <v>0</v>
      </c>
      <c r="AC3007">
        <f t="shared" si="748"/>
        <v>0</v>
      </c>
      <c r="AD3007">
        <f t="shared" si="749"/>
        <v>0</v>
      </c>
      <c r="AE3007">
        <f t="shared" si="750"/>
        <v>0</v>
      </c>
      <c r="AF3007">
        <f t="shared" si="751"/>
        <v>0</v>
      </c>
    </row>
    <row r="3008" spans="1:32" ht="45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736"/>
        <v>1.0774999999999999</v>
      </c>
      <c r="P3008" s="8">
        <f t="shared" si="737"/>
        <v>88.865979381443296</v>
      </c>
      <c r="Q3008" t="s">
        <v>8317</v>
      </c>
      <c r="R3008" t="s">
        <v>8357</v>
      </c>
      <c r="S3008" s="12">
        <f t="shared" si="738"/>
        <v>41987.381840277776</v>
      </c>
      <c r="T3008" s="12">
        <f t="shared" si="739"/>
        <v>41957.381840277776</v>
      </c>
      <c r="U3008">
        <f t="shared" si="740"/>
        <v>0</v>
      </c>
      <c r="V3008">
        <f t="shared" si="741"/>
        <v>0</v>
      </c>
      <c r="W3008">
        <f t="shared" si="742"/>
        <v>1</v>
      </c>
      <c r="X3008">
        <f t="shared" si="743"/>
        <v>0</v>
      </c>
      <c r="Y3008">
        <f t="shared" si="744"/>
        <v>0</v>
      </c>
      <c r="Z3008">
        <f t="shared" si="745"/>
        <v>0</v>
      </c>
      <c r="AA3008">
        <f t="shared" si="746"/>
        <v>0</v>
      </c>
      <c r="AB3008">
        <f t="shared" si="747"/>
        <v>0</v>
      </c>
      <c r="AC3008">
        <f t="shared" si="748"/>
        <v>0</v>
      </c>
      <c r="AD3008">
        <f t="shared" si="749"/>
        <v>0</v>
      </c>
      <c r="AE3008">
        <f t="shared" si="750"/>
        <v>0</v>
      </c>
      <c r="AF3008">
        <f t="shared" si="751"/>
        <v>0</v>
      </c>
    </row>
    <row r="3009" spans="1:32" ht="30" x14ac:dyDescent="0.25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736"/>
        <v>1.8</v>
      </c>
      <c r="P3009" s="8">
        <f t="shared" si="737"/>
        <v>54</v>
      </c>
      <c r="Q3009" t="s">
        <v>8317</v>
      </c>
      <c r="R3009" t="s">
        <v>8357</v>
      </c>
      <c r="S3009" s="12">
        <f t="shared" si="738"/>
        <v>42118.841238425928</v>
      </c>
      <c r="T3009" s="12">
        <f t="shared" si="739"/>
        <v>42097.841238425928</v>
      </c>
      <c r="U3009">
        <f t="shared" si="740"/>
        <v>1</v>
      </c>
      <c r="V3009">
        <f t="shared" si="741"/>
        <v>0</v>
      </c>
      <c r="W3009">
        <f t="shared" si="742"/>
        <v>0</v>
      </c>
      <c r="X3009">
        <f t="shared" si="743"/>
        <v>0</v>
      </c>
      <c r="Y3009">
        <f t="shared" si="744"/>
        <v>0</v>
      </c>
      <c r="Z3009">
        <f t="shared" si="745"/>
        <v>0</v>
      </c>
      <c r="AA3009">
        <f t="shared" si="746"/>
        <v>0</v>
      </c>
      <c r="AB3009">
        <f t="shared" si="747"/>
        <v>0</v>
      </c>
      <c r="AC3009">
        <f t="shared" si="748"/>
        <v>0</v>
      </c>
      <c r="AD3009">
        <f t="shared" si="749"/>
        <v>0</v>
      </c>
      <c r="AE3009">
        <f t="shared" si="750"/>
        <v>0</v>
      </c>
      <c r="AF3009">
        <f t="shared" si="751"/>
        <v>0</v>
      </c>
    </row>
    <row r="3010" spans="1:32" ht="45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736"/>
        <v>1.0116666666666667</v>
      </c>
      <c r="P3010" s="8">
        <f t="shared" si="737"/>
        <v>116.73076923076923</v>
      </c>
      <c r="Q3010" t="s">
        <v>8317</v>
      </c>
      <c r="R3010" t="s">
        <v>8357</v>
      </c>
      <c r="S3010" s="12">
        <f t="shared" si="738"/>
        <v>42389.837025462963</v>
      </c>
      <c r="T3010" s="12">
        <f t="shared" si="739"/>
        <v>42359.837025462963</v>
      </c>
      <c r="U3010">
        <f t="shared" si="740"/>
        <v>0</v>
      </c>
      <c r="V3010">
        <f t="shared" si="741"/>
        <v>1</v>
      </c>
      <c r="W3010">
        <f t="shared" si="742"/>
        <v>0</v>
      </c>
      <c r="X3010">
        <f t="shared" si="743"/>
        <v>0</v>
      </c>
      <c r="Y3010">
        <f t="shared" si="744"/>
        <v>0</v>
      </c>
      <c r="Z3010">
        <f t="shared" si="745"/>
        <v>0</v>
      </c>
      <c r="AA3010">
        <f t="shared" si="746"/>
        <v>0</v>
      </c>
      <c r="AB3010">
        <f t="shared" si="747"/>
        <v>0</v>
      </c>
      <c r="AC3010">
        <f t="shared" si="748"/>
        <v>0</v>
      </c>
      <c r="AD3010">
        <f t="shared" si="749"/>
        <v>0</v>
      </c>
      <c r="AE3010">
        <f t="shared" si="750"/>
        <v>0</v>
      </c>
      <c r="AF3010">
        <f t="shared" si="751"/>
        <v>0</v>
      </c>
    </row>
    <row r="3011" spans="1:32" ht="60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752">E3011/D3011</f>
        <v>1.19756</v>
      </c>
      <c r="P3011" s="8">
        <f t="shared" ref="P3011:P3074" si="753">E3011/L3011</f>
        <v>233.8984375</v>
      </c>
      <c r="Q3011" t="s">
        <v>8317</v>
      </c>
      <c r="R3011" t="s">
        <v>8357</v>
      </c>
      <c r="S3011" s="12">
        <f t="shared" ref="S3011:S3074" si="754">(I3011/86400)+25569+(-9/24)</f>
        <v>41969.236574074079</v>
      </c>
      <c r="T3011" s="12">
        <f t="shared" ref="T3011:T3074" si="755">(J3011/86400)+25569+(-9/24)</f>
        <v>41939.194907407407</v>
      </c>
      <c r="U3011">
        <f t="shared" ref="U3011:U3074" si="756">COUNTIFS(D3011, "&gt;=0", D3011,"&lt;=1000")</f>
        <v>0</v>
      </c>
      <c r="V3011">
        <f t="shared" ref="V3011:V3074" si="757">COUNTIFS(D3011, "&gt;=1000", D3011,"&lt;=4999")</f>
        <v>0</v>
      </c>
      <c r="W3011">
        <f t="shared" ref="W3011:W3074" si="758">COUNTIFS(D3011, "&gt;=5000", D3011,"&lt;=9999")</f>
        <v>0</v>
      </c>
      <c r="X3011">
        <f t="shared" ref="X3011:X3074" si="759">COUNTIFS(D3011, "&gt;=10000", D3011,"&lt;=14999")</f>
        <v>0</v>
      </c>
      <c r="Y3011">
        <f t="shared" ref="Y3011:Y3074" si="760">COUNTIFS(D3011, "&gt;=15000", D3011,"&lt;=19999")</f>
        <v>0</v>
      </c>
      <c r="Z3011">
        <f t="shared" ref="Z3011:Z3074" si="761">COUNTIFS(D3011, "&gt;=20000", D3011,"&lt;=24999")</f>
        <v>0</v>
      </c>
      <c r="AA3011">
        <f t="shared" ref="AA3011:AA3074" si="762">COUNTIFS(D3011, "&gt;=25000", D3011,"&lt;=29999")</f>
        <v>1</v>
      </c>
      <c r="AB3011">
        <f t="shared" ref="AB3011:AB3074" si="763">COUNTIFS(D3011, "&gt;=30000", D3011,"&lt;=34999")</f>
        <v>0</v>
      </c>
      <c r="AC3011">
        <f t="shared" ref="AC3011:AC3074" si="764">COUNTIFS(D3011, "&gt;=35000", D3011,"&lt;=39999")</f>
        <v>0</v>
      </c>
      <c r="AD3011">
        <f t="shared" ref="AD3011:AD3074" si="765">COUNTIFS(D3011, "&gt;=40000", D3011,"&lt;=44999")</f>
        <v>0</v>
      </c>
      <c r="AE3011">
        <f t="shared" ref="AE3011:AE3074" si="766">COUNTIFS(D3011, "&gt;=45000", D3011,"&lt;=49999")</f>
        <v>0</v>
      </c>
      <c r="AF3011">
        <f t="shared" ref="AF3011:AF3074" si="767">COUNTIFS(D3011, "&gt;=50000")</f>
        <v>0</v>
      </c>
    </row>
    <row r="3012" spans="1:32" ht="60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752"/>
        <v>1.58</v>
      </c>
      <c r="P3012" s="8">
        <f t="shared" si="753"/>
        <v>158</v>
      </c>
      <c r="Q3012" t="s">
        <v>8317</v>
      </c>
      <c r="R3012" t="s">
        <v>8357</v>
      </c>
      <c r="S3012" s="12">
        <f t="shared" si="754"/>
        <v>42056.457395833335</v>
      </c>
      <c r="T3012" s="12">
        <f t="shared" si="755"/>
        <v>41996.457395833335</v>
      </c>
      <c r="U3012">
        <f t="shared" si="756"/>
        <v>0</v>
      </c>
      <c r="V3012">
        <f t="shared" si="757"/>
        <v>1</v>
      </c>
      <c r="W3012">
        <f t="shared" si="758"/>
        <v>0</v>
      </c>
      <c r="X3012">
        <f t="shared" si="759"/>
        <v>0</v>
      </c>
      <c r="Y3012">
        <f t="shared" si="760"/>
        <v>0</v>
      </c>
      <c r="Z3012">
        <f t="shared" si="761"/>
        <v>0</v>
      </c>
      <c r="AA3012">
        <f t="shared" si="762"/>
        <v>0</v>
      </c>
      <c r="AB3012">
        <f t="shared" si="763"/>
        <v>0</v>
      </c>
      <c r="AC3012">
        <f t="shared" si="764"/>
        <v>0</v>
      </c>
      <c r="AD3012">
        <f t="shared" si="765"/>
        <v>0</v>
      </c>
      <c r="AE3012">
        <f t="shared" si="766"/>
        <v>0</v>
      </c>
      <c r="AF3012">
        <f t="shared" si="767"/>
        <v>0</v>
      </c>
    </row>
    <row r="3013" spans="1:32" ht="45" x14ac:dyDescent="0.25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752"/>
        <v>1.2366666666666666</v>
      </c>
      <c r="P3013" s="8">
        <f t="shared" si="753"/>
        <v>14.84</v>
      </c>
      <c r="Q3013" t="s">
        <v>8317</v>
      </c>
      <c r="R3013" t="s">
        <v>8357</v>
      </c>
      <c r="S3013" s="12">
        <f t="shared" si="754"/>
        <v>42361.582638888889</v>
      </c>
      <c r="T3013" s="12">
        <f t="shared" si="755"/>
        <v>42334.093935185185</v>
      </c>
      <c r="U3013">
        <f t="shared" si="756"/>
        <v>1</v>
      </c>
      <c r="V3013">
        <f t="shared" si="757"/>
        <v>0</v>
      </c>
      <c r="W3013">
        <f t="shared" si="758"/>
        <v>0</v>
      </c>
      <c r="X3013">
        <f t="shared" si="759"/>
        <v>0</v>
      </c>
      <c r="Y3013">
        <f t="shared" si="760"/>
        <v>0</v>
      </c>
      <c r="Z3013">
        <f t="shared" si="761"/>
        <v>0</v>
      </c>
      <c r="AA3013">
        <f t="shared" si="762"/>
        <v>0</v>
      </c>
      <c r="AB3013">
        <f t="shared" si="763"/>
        <v>0</v>
      </c>
      <c r="AC3013">
        <f t="shared" si="764"/>
        <v>0</v>
      </c>
      <c r="AD3013">
        <f t="shared" si="765"/>
        <v>0</v>
      </c>
      <c r="AE3013">
        <f t="shared" si="766"/>
        <v>0</v>
      </c>
      <c r="AF3013">
        <f t="shared" si="767"/>
        <v>0</v>
      </c>
    </row>
    <row r="3014" spans="1:32" ht="45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752"/>
        <v>1.1712499999999999</v>
      </c>
      <c r="P3014" s="8">
        <f t="shared" si="753"/>
        <v>85.181818181818187</v>
      </c>
      <c r="Q3014" t="s">
        <v>8317</v>
      </c>
      <c r="R3014" t="s">
        <v>8357</v>
      </c>
      <c r="S3014" s="12">
        <f t="shared" si="754"/>
        <v>42045.327893518523</v>
      </c>
      <c r="T3014" s="12">
        <f t="shared" si="755"/>
        <v>42024.327893518523</v>
      </c>
      <c r="U3014">
        <f t="shared" si="756"/>
        <v>0</v>
      </c>
      <c r="V3014">
        <f t="shared" si="757"/>
        <v>1</v>
      </c>
      <c r="W3014">
        <f t="shared" si="758"/>
        <v>0</v>
      </c>
      <c r="X3014">
        <f t="shared" si="759"/>
        <v>0</v>
      </c>
      <c r="Y3014">
        <f t="shared" si="760"/>
        <v>0</v>
      </c>
      <c r="Z3014">
        <f t="shared" si="761"/>
        <v>0</v>
      </c>
      <c r="AA3014">
        <f t="shared" si="762"/>
        <v>0</v>
      </c>
      <c r="AB3014">
        <f t="shared" si="763"/>
        <v>0</v>
      </c>
      <c r="AC3014">
        <f t="shared" si="764"/>
        <v>0</v>
      </c>
      <c r="AD3014">
        <f t="shared" si="765"/>
        <v>0</v>
      </c>
      <c r="AE3014">
        <f t="shared" si="766"/>
        <v>0</v>
      </c>
      <c r="AF3014">
        <f t="shared" si="767"/>
        <v>0</v>
      </c>
    </row>
    <row r="3015" spans="1:32" ht="45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752"/>
        <v>1.5696000000000001</v>
      </c>
      <c r="P3015" s="8">
        <f t="shared" si="753"/>
        <v>146.69158878504672</v>
      </c>
      <c r="Q3015" t="s">
        <v>8317</v>
      </c>
      <c r="R3015" t="s">
        <v>8357</v>
      </c>
      <c r="S3015" s="12">
        <f t="shared" si="754"/>
        <v>42176.461215277777</v>
      </c>
      <c r="T3015" s="12">
        <f t="shared" si="755"/>
        <v>42146.461215277777</v>
      </c>
      <c r="U3015">
        <f t="shared" si="756"/>
        <v>0</v>
      </c>
      <c r="V3015">
        <f t="shared" si="757"/>
        <v>0</v>
      </c>
      <c r="W3015">
        <f t="shared" si="758"/>
        <v>0</v>
      </c>
      <c r="X3015">
        <f t="shared" si="759"/>
        <v>1</v>
      </c>
      <c r="Y3015">
        <f t="shared" si="760"/>
        <v>0</v>
      </c>
      <c r="Z3015">
        <f t="shared" si="761"/>
        <v>0</v>
      </c>
      <c r="AA3015">
        <f t="shared" si="762"/>
        <v>0</v>
      </c>
      <c r="AB3015">
        <f t="shared" si="763"/>
        <v>0</v>
      </c>
      <c r="AC3015">
        <f t="shared" si="764"/>
        <v>0</v>
      </c>
      <c r="AD3015">
        <f t="shared" si="765"/>
        <v>0</v>
      </c>
      <c r="AE3015">
        <f t="shared" si="766"/>
        <v>0</v>
      </c>
      <c r="AF3015">
        <f t="shared" si="767"/>
        <v>0</v>
      </c>
    </row>
    <row r="3016" spans="1:32" ht="60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752"/>
        <v>1.13104</v>
      </c>
      <c r="P3016" s="8">
        <f t="shared" si="753"/>
        <v>50.764811490125673</v>
      </c>
      <c r="Q3016" t="s">
        <v>8317</v>
      </c>
      <c r="R3016" t="s">
        <v>8357</v>
      </c>
      <c r="S3016" s="12">
        <f t="shared" si="754"/>
        <v>41947.833333333336</v>
      </c>
      <c r="T3016" s="12">
        <f t="shared" si="755"/>
        <v>41919.748611111107</v>
      </c>
      <c r="U3016">
        <f t="shared" si="756"/>
        <v>0</v>
      </c>
      <c r="V3016">
        <f t="shared" si="757"/>
        <v>0</v>
      </c>
      <c r="W3016">
        <f t="shared" si="758"/>
        <v>0</v>
      </c>
      <c r="X3016">
        <f t="shared" si="759"/>
        <v>0</v>
      </c>
      <c r="Y3016">
        <f t="shared" si="760"/>
        <v>0</v>
      </c>
      <c r="Z3016">
        <f t="shared" si="761"/>
        <v>0</v>
      </c>
      <c r="AA3016">
        <f t="shared" si="762"/>
        <v>1</v>
      </c>
      <c r="AB3016">
        <f t="shared" si="763"/>
        <v>0</v>
      </c>
      <c r="AC3016">
        <f t="shared" si="764"/>
        <v>0</v>
      </c>
      <c r="AD3016">
        <f t="shared" si="765"/>
        <v>0</v>
      </c>
      <c r="AE3016">
        <f t="shared" si="766"/>
        <v>0</v>
      </c>
      <c r="AF3016">
        <f t="shared" si="767"/>
        <v>0</v>
      </c>
    </row>
    <row r="3017" spans="1:32" ht="45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752"/>
        <v>1.0317647058823529</v>
      </c>
      <c r="P3017" s="8">
        <f t="shared" si="753"/>
        <v>87.7</v>
      </c>
      <c r="Q3017" t="s">
        <v>8317</v>
      </c>
      <c r="R3017" t="s">
        <v>8357</v>
      </c>
      <c r="S3017" s="12">
        <f t="shared" si="754"/>
        <v>41800.791666666664</v>
      </c>
      <c r="T3017" s="12">
        <f t="shared" si="755"/>
        <v>41785.35229166667</v>
      </c>
      <c r="U3017">
        <f t="shared" si="756"/>
        <v>0</v>
      </c>
      <c r="V3017">
        <f t="shared" si="757"/>
        <v>1</v>
      </c>
      <c r="W3017">
        <f t="shared" si="758"/>
        <v>0</v>
      </c>
      <c r="X3017">
        <f t="shared" si="759"/>
        <v>0</v>
      </c>
      <c r="Y3017">
        <f t="shared" si="760"/>
        <v>0</v>
      </c>
      <c r="Z3017">
        <f t="shared" si="761"/>
        <v>0</v>
      </c>
      <c r="AA3017">
        <f t="shared" si="762"/>
        <v>0</v>
      </c>
      <c r="AB3017">
        <f t="shared" si="763"/>
        <v>0</v>
      </c>
      <c r="AC3017">
        <f t="shared" si="764"/>
        <v>0</v>
      </c>
      <c r="AD3017">
        <f t="shared" si="765"/>
        <v>0</v>
      </c>
      <c r="AE3017">
        <f t="shared" si="766"/>
        <v>0</v>
      </c>
      <c r="AF3017">
        <f t="shared" si="767"/>
        <v>0</v>
      </c>
    </row>
    <row r="3018" spans="1:32" ht="60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752"/>
        <v>1.0261176470588236</v>
      </c>
      <c r="P3018" s="8">
        <f t="shared" si="753"/>
        <v>242.27777777777777</v>
      </c>
      <c r="Q3018" t="s">
        <v>8317</v>
      </c>
      <c r="R3018" t="s">
        <v>8357</v>
      </c>
      <c r="S3018" s="12">
        <f t="shared" si="754"/>
        <v>41838.173055555555</v>
      </c>
      <c r="T3018" s="12">
        <f t="shared" si="755"/>
        <v>41778.173055555555</v>
      </c>
      <c r="U3018">
        <f t="shared" si="756"/>
        <v>0</v>
      </c>
      <c r="V3018">
        <f t="shared" si="757"/>
        <v>0</v>
      </c>
      <c r="W3018">
        <f t="shared" si="758"/>
        <v>1</v>
      </c>
      <c r="X3018">
        <f t="shared" si="759"/>
        <v>0</v>
      </c>
      <c r="Y3018">
        <f t="shared" si="760"/>
        <v>0</v>
      </c>
      <c r="Z3018">
        <f t="shared" si="761"/>
        <v>0</v>
      </c>
      <c r="AA3018">
        <f t="shared" si="762"/>
        <v>0</v>
      </c>
      <c r="AB3018">
        <f t="shared" si="763"/>
        <v>0</v>
      </c>
      <c r="AC3018">
        <f t="shared" si="764"/>
        <v>0</v>
      </c>
      <c r="AD3018">
        <f t="shared" si="765"/>
        <v>0</v>
      </c>
      <c r="AE3018">
        <f t="shared" si="766"/>
        <v>0</v>
      </c>
      <c r="AF3018">
        <f t="shared" si="767"/>
        <v>0</v>
      </c>
    </row>
    <row r="3019" spans="1:32" ht="60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752"/>
        <v>1.0584090909090909</v>
      </c>
      <c r="P3019" s="8">
        <f t="shared" si="753"/>
        <v>146.44654088050314</v>
      </c>
      <c r="Q3019" t="s">
        <v>8317</v>
      </c>
      <c r="R3019" t="s">
        <v>8357</v>
      </c>
      <c r="S3019" s="12">
        <f t="shared" si="754"/>
        <v>41871.475034722222</v>
      </c>
      <c r="T3019" s="12">
        <f t="shared" si="755"/>
        <v>41841.475034722222</v>
      </c>
      <c r="U3019">
        <f t="shared" si="756"/>
        <v>0</v>
      </c>
      <c r="V3019">
        <f t="shared" si="757"/>
        <v>0</v>
      </c>
      <c r="W3019">
        <f t="shared" si="758"/>
        <v>0</v>
      </c>
      <c r="X3019">
        <f t="shared" si="759"/>
        <v>0</v>
      </c>
      <c r="Y3019">
        <f t="shared" si="760"/>
        <v>0</v>
      </c>
      <c r="Z3019">
        <f t="shared" si="761"/>
        <v>1</v>
      </c>
      <c r="AA3019">
        <f t="shared" si="762"/>
        <v>0</v>
      </c>
      <c r="AB3019">
        <f t="shared" si="763"/>
        <v>0</v>
      </c>
      <c r="AC3019">
        <f t="shared" si="764"/>
        <v>0</v>
      </c>
      <c r="AD3019">
        <f t="shared" si="765"/>
        <v>0</v>
      </c>
      <c r="AE3019">
        <f t="shared" si="766"/>
        <v>0</v>
      </c>
      <c r="AF3019">
        <f t="shared" si="767"/>
        <v>0</v>
      </c>
    </row>
    <row r="3020" spans="1:32" ht="60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752"/>
        <v>1.0071428571428571</v>
      </c>
      <c r="P3020" s="8">
        <f t="shared" si="753"/>
        <v>103.17073170731707</v>
      </c>
      <c r="Q3020" t="s">
        <v>8317</v>
      </c>
      <c r="R3020" t="s">
        <v>8357</v>
      </c>
      <c r="S3020" s="12">
        <f t="shared" si="754"/>
        <v>42205.541666666672</v>
      </c>
      <c r="T3020" s="12">
        <f t="shared" si="755"/>
        <v>42162.923333333332</v>
      </c>
      <c r="U3020">
        <f t="shared" si="756"/>
        <v>0</v>
      </c>
      <c r="V3020">
        <f t="shared" si="757"/>
        <v>1</v>
      </c>
      <c r="W3020">
        <f t="shared" si="758"/>
        <v>0</v>
      </c>
      <c r="X3020">
        <f t="shared" si="759"/>
        <v>0</v>
      </c>
      <c r="Y3020">
        <f t="shared" si="760"/>
        <v>0</v>
      </c>
      <c r="Z3020">
        <f t="shared" si="761"/>
        <v>0</v>
      </c>
      <c r="AA3020">
        <f t="shared" si="762"/>
        <v>0</v>
      </c>
      <c r="AB3020">
        <f t="shared" si="763"/>
        <v>0</v>
      </c>
      <c r="AC3020">
        <f t="shared" si="764"/>
        <v>0</v>
      </c>
      <c r="AD3020">
        <f t="shared" si="765"/>
        <v>0</v>
      </c>
      <c r="AE3020">
        <f t="shared" si="766"/>
        <v>0</v>
      </c>
      <c r="AF3020">
        <f t="shared" si="767"/>
        <v>0</v>
      </c>
    </row>
    <row r="3021" spans="1:32" ht="60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752"/>
        <v>1.2123333333333333</v>
      </c>
      <c r="P3021" s="8">
        <f t="shared" si="753"/>
        <v>80.464601769911511</v>
      </c>
      <c r="Q3021" t="s">
        <v>8317</v>
      </c>
      <c r="R3021" t="s">
        <v>8357</v>
      </c>
      <c r="S3021" s="12">
        <f t="shared" si="754"/>
        <v>41785.75</v>
      </c>
      <c r="T3021" s="12">
        <f t="shared" si="755"/>
        <v>41758.458564814813</v>
      </c>
      <c r="U3021">
        <f t="shared" si="756"/>
        <v>0</v>
      </c>
      <c r="V3021">
        <f t="shared" si="757"/>
        <v>0</v>
      </c>
      <c r="W3021">
        <f t="shared" si="758"/>
        <v>0</v>
      </c>
      <c r="X3021">
        <f t="shared" si="759"/>
        <v>0</v>
      </c>
      <c r="Y3021">
        <f t="shared" si="760"/>
        <v>1</v>
      </c>
      <c r="Z3021">
        <f t="shared" si="761"/>
        <v>0</v>
      </c>
      <c r="AA3021">
        <f t="shared" si="762"/>
        <v>0</v>
      </c>
      <c r="AB3021">
        <f t="shared" si="763"/>
        <v>0</v>
      </c>
      <c r="AC3021">
        <f t="shared" si="764"/>
        <v>0</v>
      </c>
      <c r="AD3021">
        <f t="shared" si="765"/>
        <v>0</v>
      </c>
      <c r="AE3021">
        <f t="shared" si="766"/>
        <v>0</v>
      </c>
      <c r="AF3021">
        <f t="shared" si="767"/>
        <v>0</v>
      </c>
    </row>
    <row r="3022" spans="1:32" ht="60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752"/>
        <v>1.0057142857142858</v>
      </c>
      <c r="P3022" s="8">
        <f t="shared" si="753"/>
        <v>234.66666666666666</v>
      </c>
      <c r="Q3022" t="s">
        <v>8317</v>
      </c>
      <c r="R3022" t="s">
        <v>8357</v>
      </c>
      <c r="S3022" s="12">
        <f t="shared" si="754"/>
        <v>42230.471446759257</v>
      </c>
      <c r="T3022" s="12">
        <f t="shared" si="755"/>
        <v>42170.471446759257</v>
      </c>
      <c r="U3022">
        <f t="shared" si="756"/>
        <v>0</v>
      </c>
      <c r="V3022">
        <f t="shared" si="757"/>
        <v>0</v>
      </c>
      <c r="W3022">
        <f t="shared" si="758"/>
        <v>1</v>
      </c>
      <c r="X3022">
        <f t="shared" si="759"/>
        <v>0</v>
      </c>
      <c r="Y3022">
        <f t="shared" si="760"/>
        <v>0</v>
      </c>
      <c r="Z3022">
        <f t="shared" si="761"/>
        <v>0</v>
      </c>
      <c r="AA3022">
        <f t="shared" si="762"/>
        <v>0</v>
      </c>
      <c r="AB3022">
        <f t="shared" si="763"/>
        <v>0</v>
      </c>
      <c r="AC3022">
        <f t="shared" si="764"/>
        <v>0</v>
      </c>
      <c r="AD3022">
        <f t="shared" si="765"/>
        <v>0</v>
      </c>
      <c r="AE3022">
        <f t="shared" si="766"/>
        <v>0</v>
      </c>
      <c r="AF3022">
        <f t="shared" si="767"/>
        <v>0</v>
      </c>
    </row>
    <row r="3023" spans="1:32" ht="45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752"/>
        <v>1.1602222222222223</v>
      </c>
      <c r="P3023" s="8">
        <f t="shared" si="753"/>
        <v>50.689320388349515</v>
      </c>
      <c r="Q3023" t="s">
        <v>8317</v>
      </c>
      <c r="R3023" t="s">
        <v>8357</v>
      </c>
      <c r="S3023" s="12">
        <f t="shared" si="754"/>
        <v>42695.874305555553</v>
      </c>
      <c r="T3023" s="12">
        <f t="shared" si="755"/>
        <v>42660.243854166663</v>
      </c>
      <c r="U3023">
        <f t="shared" si="756"/>
        <v>0</v>
      </c>
      <c r="V3023">
        <f t="shared" si="757"/>
        <v>1</v>
      </c>
      <c r="W3023">
        <f t="shared" si="758"/>
        <v>0</v>
      </c>
      <c r="X3023">
        <f t="shared" si="759"/>
        <v>0</v>
      </c>
      <c r="Y3023">
        <f t="shared" si="760"/>
        <v>0</v>
      </c>
      <c r="Z3023">
        <f t="shared" si="761"/>
        <v>0</v>
      </c>
      <c r="AA3023">
        <f t="shared" si="762"/>
        <v>0</v>
      </c>
      <c r="AB3023">
        <f t="shared" si="763"/>
        <v>0</v>
      </c>
      <c r="AC3023">
        <f t="shared" si="764"/>
        <v>0</v>
      </c>
      <c r="AD3023">
        <f t="shared" si="765"/>
        <v>0</v>
      </c>
      <c r="AE3023">
        <f t="shared" si="766"/>
        <v>0</v>
      </c>
      <c r="AF3023">
        <f t="shared" si="767"/>
        <v>0</v>
      </c>
    </row>
    <row r="3024" spans="1:32" ht="60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752"/>
        <v>1.0087999999999999</v>
      </c>
      <c r="P3024" s="8">
        <f t="shared" si="753"/>
        <v>162.70967741935485</v>
      </c>
      <c r="Q3024" t="s">
        <v>8317</v>
      </c>
      <c r="R3024" t="s">
        <v>8357</v>
      </c>
      <c r="S3024" s="12">
        <f t="shared" si="754"/>
        <v>42609.57880787037</v>
      </c>
      <c r="T3024" s="12">
        <f t="shared" si="755"/>
        <v>42564.57880787037</v>
      </c>
      <c r="U3024">
        <f t="shared" si="756"/>
        <v>0</v>
      </c>
      <c r="V3024">
        <f t="shared" si="757"/>
        <v>0</v>
      </c>
      <c r="W3024">
        <f t="shared" si="758"/>
        <v>0</v>
      </c>
      <c r="X3024">
        <f t="shared" si="759"/>
        <v>1</v>
      </c>
      <c r="Y3024">
        <f t="shared" si="760"/>
        <v>0</v>
      </c>
      <c r="Z3024">
        <f t="shared" si="761"/>
        <v>0</v>
      </c>
      <c r="AA3024">
        <f t="shared" si="762"/>
        <v>0</v>
      </c>
      <c r="AB3024">
        <f t="shared" si="763"/>
        <v>0</v>
      </c>
      <c r="AC3024">
        <f t="shared" si="764"/>
        <v>0</v>
      </c>
      <c r="AD3024">
        <f t="shared" si="765"/>
        <v>0</v>
      </c>
      <c r="AE3024">
        <f t="shared" si="766"/>
        <v>0</v>
      </c>
      <c r="AF3024">
        <f t="shared" si="767"/>
        <v>0</v>
      </c>
    </row>
    <row r="3025" spans="1:32" ht="60" x14ac:dyDescent="0.25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752"/>
        <v>1.03</v>
      </c>
      <c r="P3025" s="8">
        <f t="shared" si="753"/>
        <v>120.16666666666667</v>
      </c>
      <c r="Q3025" t="s">
        <v>8317</v>
      </c>
      <c r="R3025" t="s">
        <v>8357</v>
      </c>
      <c r="S3025" s="12">
        <f t="shared" si="754"/>
        <v>42166.300763888888</v>
      </c>
      <c r="T3025" s="12">
        <f t="shared" si="755"/>
        <v>42121.300763888888</v>
      </c>
      <c r="U3025">
        <f t="shared" si="756"/>
        <v>1</v>
      </c>
      <c r="V3025">
        <f t="shared" si="757"/>
        <v>0</v>
      </c>
      <c r="W3025">
        <f t="shared" si="758"/>
        <v>0</v>
      </c>
      <c r="X3025">
        <f t="shared" si="759"/>
        <v>0</v>
      </c>
      <c r="Y3025">
        <f t="shared" si="760"/>
        <v>0</v>
      </c>
      <c r="Z3025">
        <f t="shared" si="761"/>
        <v>0</v>
      </c>
      <c r="AA3025">
        <f t="shared" si="762"/>
        <v>0</v>
      </c>
      <c r="AB3025">
        <f t="shared" si="763"/>
        <v>0</v>
      </c>
      <c r="AC3025">
        <f t="shared" si="764"/>
        <v>0</v>
      </c>
      <c r="AD3025">
        <f t="shared" si="765"/>
        <v>0</v>
      </c>
      <c r="AE3025">
        <f t="shared" si="766"/>
        <v>0</v>
      </c>
      <c r="AF3025">
        <f t="shared" si="767"/>
        <v>0</v>
      </c>
    </row>
    <row r="3026" spans="1:32" ht="60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752"/>
        <v>2.4641999999999999</v>
      </c>
      <c r="P3026" s="8">
        <f t="shared" si="753"/>
        <v>67.697802197802204</v>
      </c>
      <c r="Q3026" t="s">
        <v>8317</v>
      </c>
      <c r="R3026" t="s">
        <v>8357</v>
      </c>
      <c r="S3026" s="12">
        <f t="shared" si="754"/>
        <v>41188.618923611109</v>
      </c>
      <c r="T3026" s="12">
        <f t="shared" si="755"/>
        <v>41158.618923611109</v>
      </c>
      <c r="U3026">
        <f t="shared" si="756"/>
        <v>0</v>
      </c>
      <c r="V3026">
        <f t="shared" si="757"/>
        <v>0</v>
      </c>
      <c r="W3026">
        <f t="shared" si="758"/>
        <v>1</v>
      </c>
      <c r="X3026">
        <f t="shared" si="759"/>
        <v>0</v>
      </c>
      <c r="Y3026">
        <f t="shared" si="760"/>
        <v>0</v>
      </c>
      <c r="Z3026">
        <f t="shared" si="761"/>
        <v>0</v>
      </c>
      <c r="AA3026">
        <f t="shared" si="762"/>
        <v>0</v>
      </c>
      <c r="AB3026">
        <f t="shared" si="763"/>
        <v>0</v>
      </c>
      <c r="AC3026">
        <f t="shared" si="764"/>
        <v>0</v>
      </c>
      <c r="AD3026">
        <f t="shared" si="765"/>
        <v>0</v>
      </c>
      <c r="AE3026">
        <f t="shared" si="766"/>
        <v>0</v>
      </c>
      <c r="AF3026">
        <f t="shared" si="767"/>
        <v>0</v>
      </c>
    </row>
    <row r="3027" spans="1:32" ht="45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752"/>
        <v>3.0219999999999998</v>
      </c>
      <c r="P3027" s="8">
        <f t="shared" si="753"/>
        <v>52.103448275862071</v>
      </c>
      <c r="Q3027" t="s">
        <v>8317</v>
      </c>
      <c r="R3027" t="s">
        <v>8357</v>
      </c>
      <c r="S3027" s="12">
        <f t="shared" si="754"/>
        <v>41789.291666666664</v>
      </c>
      <c r="T3027" s="12">
        <f t="shared" si="755"/>
        <v>41761.134409722225</v>
      </c>
      <c r="U3027">
        <f t="shared" si="756"/>
        <v>0</v>
      </c>
      <c r="V3027">
        <f t="shared" si="757"/>
        <v>1</v>
      </c>
      <c r="W3027">
        <f t="shared" si="758"/>
        <v>0</v>
      </c>
      <c r="X3027">
        <f t="shared" si="759"/>
        <v>0</v>
      </c>
      <c r="Y3027">
        <f t="shared" si="760"/>
        <v>0</v>
      </c>
      <c r="Z3027">
        <f t="shared" si="761"/>
        <v>0</v>
      </c>
      <c r="AA3027">
        <f t="shared" si="762"/>
        <v>0</v>
      </c>
      <c r="AB3027">
        <f t="shared" si="763"/>
        <v>0</v>
      </c>
      <c r="AC3027">
        <f t="shared" si="764"/>
        <v>0</v>
      </c>
      <c r="AD3027">
        <f t="shared" si="765"/>
        <v>0</v>
      </c>
      <c r="AE3027">
        <f t="shared" si="766"/>
        <v>0</v>
      </c>
      <c r="AF3027">
        <f t="shared" si="767"/>
        <v>0</v>
      </c>
    </row>
    <row r="3028" spans="1:32" ht="60" x14ac:dyDescent="0.25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752"/>
        <v>1.4333333333333333</v>
      </c>
      <c r="P3028" s="8">
        <f t="shared" si="753"/>
        <v>51.6</v>
      </c>
      <c r="Q3028" t="s">
        <v>8317</v>
      </c>
      <c r="R3028" t="s">
        <v>8357</v>
      </c>
      <c r="S3028" s="12">
        <f t="shared" si="754"/>
        <v>42797.084398148145</v>
      </c>
      <c r="T3028" s="12">
        <f t="shared" si="755"/>
        <v>42783.084398148145</v>
      </c>
      <c r="U3028">
        <f t="shared" si="756"/>
        <v>1</v>
      </c>
      <c r="V3028">
        <f t="shared" si="757"/>
        <v>0</v>
      </c>
      <c r="W3028">
        <f t="shared" si="758"/>
        <v>0</v>
      </c>
      <c r="X3028">
        <f t="shared" si="759"/>
        <v>0</v>
      </c>
      <c r="Y3028">
        <f t="shared" si="760"/>
        <v>0</v>
      </c>
      <c r="Z3028">
        <f t="shared" si="761"/>
        <v>0</v>
      </c>
      <c r="AA3028">
        <f t="shared" si="762"/>
        <v>0</v>
      </c>
      <c r="AB3028">
        <f t="shared" si="763"/>
        <v>0</v>
      </c>
      <c r="AC3028">
        <f t="shared" si="764"/>
        <v>0</v>
      </c>
      <c r="AD3028">
        <f t="shared" si="765"/>
        <v>0</v>
      </c>
      <c r="AE3028">
        <f t="shared" si="766"/>
        <v>0</v>
      </c>
      <c r="AF3028">
        <f t="shared" si="767"/>
        <v>0</v>
      </c>
    </row>
    <row r="3029" spans="1:32" ht="45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752"/>
        <v>1.3144</v>
      </c>
      <c r="P3029" s="8">
        <f t="shared" si="753"/>
        <v>164.3</v>
      </c>
      <c r="Q3029" t="s">
        <v>8317</v>
      </c>
      <c r="R3029" t="s">
        <v>8357</v>
      </c>
      <c r="S3029" s="12">
        <f t="shared" si="754"/>
        <v>42083.287627314814</v>
      </c>
      <c r="T3029" s="12">
        <f t="shared" si="755"/>
        <v>42053.329293981486</v>
      </c>
      <c r="U3029">
        <f t="shared" si="756"/>
        <v>0</v>
      </c>
      <c r="V3029">
        <f t="shared" si="757"/>
        <v>0</v>
      </c>
      <c r="W3029">
        <f t="shared" si="758"/>
        <v>0</v>
      </c>
      <c r="X3029">
        <f t="shared" si="759"/>
        <v>0</v>
      </c>
      <c r="Y3029">
        <f t="shared" si="760"/>
        <v>0</v>
      </c>
      <c r="Z3029">
        <f t="shared" si="761"/>
        <v>0</v>
      </c>
      <c r="AA3029">
        <f t="shared" si="762"/>
        <v>0</v>
      </c>
      <c r="AB3029">
        <f t="shared" si="763"/>
        <v>0</v>
      </c>
      <c r="AC3029">
        <f t="shared" si="764"/>
        <v>0</v>
      </c>
      <c r="AD3029">
        <f t="shared" si="765"/>
        <v>1</v>
      </c>
      <c r="AE3029">
        <f t="shared" si="766"/>
        <v>0</v>
      </c>
      <c r="AF3029">
        <f t="shared" si="767"/>
        <v>0</v>
      </c>
    </row>
    <row r="3030" spans="1:32" ht="30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752"/>
        <v>1.6801999999999999</v>
      </c>
      <c r="P3030" s="8">
        <f t="shared" si="753"/>
        <v>84.858585858585855</v>
      </c>
      <c r="Q3030" t="s">
        <v>8317</v>
      </c>
      <c r="R3030" t="s">
        <v>8357</v>
      </c>
      <c r="S3030" s="12">
        <f t="shared" si="754"/>
        <v>42596.889178240745</v>
      </c>
      <c r="T3030" s="12">
        <f t="shared" si="755"/>
        <v>42566.889178240745</v>
      </c>
      <c r="U3030">
        <f t="shared" si="756"/>
        <v>0</v>
      </c>
      <c r="V3030">
        <f t="shared" si="757"/>
        <v>0</v>
      </c>
      <c r="W3030">
        <f t="shared" si="758"/>
        <v>1</v>
      </c>
      <c r="X3030">
        <f t="shared" si="759"/>
        <v>0</v>
      </c>
      <c r="Y3030">
        <f t="shared" si="760"/>
        <v>0</v>
      </c>
      <c r="Z3030">
        <f t="shared" si="761"/>
        <v>0</v>
      </c>
      <c r="AA3030">
        <f t="shared" si="762"/>
        <v>0</v>
      </c>
      <c r="AB3030">
        <f t="shared" si="763"/>
        <v>0</v>
      </c>
      <c r="AC3030">
        <f t="shared" si="764"/>
        <v>0</v>
      </c>
      <c r="AD3030">
        <f t="shared" si="765"/>
        <v>0</v>
      </c>
      <c r="AE3030">
        <f t="shared" si="766"/>
        <v>0</v>
      </c>
      <c r="AF3030">
        <f t="shared" si="767"/>
        <v>0</v>
      </c>
    </row>
    <row r="3031" spans="1:32" ht="60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752"/>
        <v>1.0967666666666667</v>
      </c>
      <c r="P3031" s="8">
        <f t="shared" si="753"/>
        <v>94.548850574712645</v>
      </c>
      <c r="Q3031" t="s">
        <v>8317</v>
      </c>
      <c r="R3031" t="s">
        <v>8357</v>
      </c>
      <c r="S3031" s="12">
        <f t="shared" si="754"/>
        <v>41960.815972222219</v>
      </c>
      <c r="T3031" s="12">
        <f t="shared" si="755"/>
        <v>41932.333877314813</v>
      </c>
      <c r="U3031">
        <f t="shared" si="756"/>
        <v>0</v>
      </c>
      <c r="V3031">
        <f t="shared" si="757"/>
        <v>0</v>
      </c>
      <c r="W3031">
        <f t="shared" si="758"/>
        <v>0</v>
      </c>
      <c r="X3031">
        <f t="shared" si="759"/>
        <v>0</v>
      </c>
      <c r="Y3031">
        <f t="shared" si="760"/>
        <v>0</v>
      </c>
      <c r="Z3031">
        <f t="shared" si="761"/>
        <v>0</v>
      </c>
      <c r="AA3031">
        <f t="shared" si="762"/>
        <v>0</v>
      </c>
      <c r="AB3031">
        <f t="shared" si="763"/>
        <v>1</v>
      </c>
      <c r="AC3031">
        <f t="shared" si="764"/>
        <v>0</v>
      </c>
      <c r="AD3031">
        <f t="shared" si="765"/>
        <v>0</v>
      </c>
      <c r="AE3031">
        <f t="shared" si="766"/>
        <v>0</v>
      </c>
      <c r="AF3031">
        <f t="shared" si="767"/>
        <v>0</v>
      </c>
    </row>
    <row r="3032" spans="1:32" ht="60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752"/>
        <v>1.0668571428571429</v>
      </c>
      <c r="P3032" s="8">
        <f t="shared" si="753"/>
        <v>45.536585365853661</v>
      </c>
      <c r="Q3032" t="s">
        <v>8317</v>
      </c>
      <c r="R3032" t="s">
        <v>8357</v>
      </c>
      <c r="S3032" s="12">
        <f t="shared" si="754"/>
        <v>42263.372349537036</v>
      </c>
      <c r="T3032" s="12">
        <f t="shared" si="755"/>
        <v>42233.372349537036</v>
      </c>
      <c r="U3032">
        <f t="shared" si="756"/>
        <v>0</v>
      </c>
      <c r="V3032">
        <f t="shared" si="757"/>
        <v>1</v>
      </c>
      <c r="W3032">
        <f t="shared" si="758"/>
        <v>0</v>
      </c>
      <c r="X3032">
        <f t="shared" si="759"/>
        <v>0</v>
      </c>
      <c r="Y3032">
        <f t="shared" si="760"/>
        <v>0</v>
      </c>
      <c r="Z3032">
        <f t="shared" si="761"/>
        <v>0</v>
      </c>
      <c r="AA3032">
        <f t="shared" si="762"/>
        <v>0</v>
      </c>
      <c r="AB3032">
        <f t="shared" si="763"/>
        <v>0</v>
      </c>
      <c r="AC3032">
        <f t="shared" si="764"/>
        <v>0</v>
      </c>
      <c r="AD3032">
        <f t="shared" si="765"/>
        <v>0</v>
      </c>
      <c r="AE3032">
        <f t="shared" si="766"/>
        <v>0</v>
      </c>
      <c r="AF3032">
        <f t="shared" si="767"/>
        <v>0</v>
      </c>
    </row>
    <row r="3033" spans="1:32" ht="75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752"/>
        <v>1</v>
      </c>
      <c r="P3033" s="8">
        <f t="shared" si="753"/>
        <v>51.724137931034484</v>
      </c>
      <c r="Q3033" t="s">
        <v>8317</v>
      </c>
      <c r="R3033" t="s">
        <v>8357</v>
      </c>
      <c r="S3033" s="12">
        <f t="shared" si="754"/>
        <v>42657.507488425923</v>
      </c>
      <c r="T3033" s="12">
        <f t="shared" si="755"/>
        <v>42597.507488425923</v>
      </c>
      <c r="U3033">
        <f t="shared" si="756"/>
        <v>0</v>
      </c>
      <c r="V3033">
        <f t="shared" si="757"/>
        <v>1</v>
      </c>
      <c r="W3033">
        <f t="shared" si="758"/>
        <v>0</v>
      </c>
      <c r="X3033">
        <f t="shared" si="759"/>
        <v>0</v>
      </c>
      <c r="Y3033">
        <f t="shared" si="760"/>
        <v>0</v>
      </c>
      <c r="Z3033">
        <f t="shared" si="761"/>
        <v>0</v>
      </c>
      <c r="AA3033">
        <f t="shared" si="762"/>
        <v>0</v>
      </c>
      <c r="AB3033">
        <f t="shared" si="763"/>
        <v>0</v>
      </c>
      <c r="AC3033">
        <f t="shared" si="764"/>
        <v>0</v>
      </c>
      <c r="AD3033">
        <f t="shared" si="765"/>
        <v>0</v>
      </c>
      <c r="AE3033">
        <f t="shared" si="766"/>
        <v>0</v>
      </c>
      <c r="AF3033">
        <f t="shared" si="767"/>
        <v>0</v>
      </c>
    </row>
    <row r="3034" spans="1:32" ht="60" x14ac:dyDescent="0.25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752"/>
        <v>1.272</v>
      </c>
      <c r="P3034" s="8">
        <f t="shared" si="753"/>
        <v>50.88</v>
      </c>
      <c r="Q3034" t="s">
        <v>8317</v>
      </c>
      <c r="R3034" t="s">
        <v>8357</v>
      </c>
      <c r="S3034" s="12">
        <f t="shared" si="754"/>
        <v>42257.669664351852</v>
      </c>
      <c r="T3034" s="12">
        <f t="shared" si="755"/>
        <v>42227.669664351852</v>
      </c>
      <c r="U3034">
        <f t="shared" si="756"/>
        <v>1</v>
      </c>
      <c r="V3034">
        <f t="shared" si="757"/>
        <v>1</v>
      </c>
      <c r="W3034">
        <f t="shared" si="758"/>
        <v>0</v>
      </c>
      <c r="X3034">
        <f t="shared" si="759"/>
        <v>0</v>
      </c>
      <c r="Y3034">
        <f t="shared" si="760"/>
        <v>0</v>
      </c>
      <c r="Z3034">
        <f t="shared" si="761"/>
        <v>0</v>
      </c>
      <c r="AA3034">
        <f t="shared" si="762"/>
        <v>0</v>
      </c>
      <c r="AB3034">
        <f t="shared" si="763"/>
        <v>0</v>
      </c>
      <c r="AC3034">
        <f t="shared" si="764"/>
        <v>0</v>
      </c>
      <c r="AD3034">
        <f t="shared" si="765"/>
        <v>0</v>
      </c>
      <c r="AE3034">
        <f t="shared" si="766"/>
        <v>0</v>
      </c>
      <c r="AF3034">
        <f t="shared" si="767"/>
        <v>0</v>
      </c>
    </row>
    <row r="3035" spans="1:32" ht="45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752"/>
        <v>1.4653333333333334</v>
      </c>
      <c r="P3035" s="8">
        <f t="shared" si="753"/>
        <v>191.13043478260869</v>
      </c>
      <c r="Q3035" t="s">
        <v>8317</v>
      </c>
      <c r="R3035" t="s">
        <v>8357</v>
      </c>
      <c r="S3035" s="12">
        <f t="shared" si="754"/>
        <v>42599.735243055555</v>
      </c>
      <c r="T3035" s="12">
        <f t="shared" si="755"/>
        <v>42569.735243055555</v>
      </c>
      <c r="U3035">
        <f t="shared" si="756"/>
        <v>0</v>
      </c>
      <c r="V3035">
        <f t="shared" si="757"/>
        <v>1</v>
      </c>
      <c r="W3035">
        <f t="shared" si="758"/>
        <v>0</v>
      </c>
      <c r="X3035">
        <f t="shared" si="759"/>
        <v>0</v>
      </c>
      <c r="Y3035">
        <f t="shared" si="760"/>
        <v>0</v>
      </c>
      <c r="Z3035">
        <f t="shared" si="761"/>
        <v>0</v>
      </c>
      <c r="AA3035">
        <f t="shared" si="762"/>
        <v>0</v>
      </c>
      <c r="AB3035">
        <f t="shared" si="763"/>
        <v>0</v>
      </c>
      <c r="AC3035">
        <f t="shared" si="764"/>
        <v>0</v>
      </c>
      <c r="AD3035">
        <f t="shared" si="765"/>
        <v>0</v>
      </c>
      <c r="AE3035">
        <f t="shared" si="766"/>
        <v>0</v>
      </c>
      <c r="AF3035">
        <f t="shared" si="767"/>
        <v>0</v>
      </c>
    </row>
    <row r="3036" spans="1:32" ht="75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752"/>
        <v>1.1253599999999999</v>
      </c>
      <c r="P3036" s="8">
        <f t="shared" si="753"/>
        <v>89.314285714285717</v>
      </c>
      <c r="Q3036" t="s">
        <v>8317</v>
      </c>
      <c r="R3036" t="s">
        <v>8357</v>
      </c>
      <c r="S3036" s="12">
        <f t="shared" si="754"/>
        <v>42674.790972222225</v>
      </c>
      <c r="T3036" s="12">
        <f t="shared" si="755"/>
        <v>42644.160358796296</v>
      </c>
      <c r="U3036">
        <f t="shared" si="756"/>
        <v>0</v>
      </c>
      <c r="V3036">
        <f t="shared" si="757"/>
        <v>0</v>
      </c>
      <c r="W3036">
        <f t="shared" si="758"/>
        <v>0</v>
      </c>
      <c r="X3036">
        <f t="shared" si="759"/>
        <v>0</v>
      </c>
      <c r="Y3036">
        <f t="shared" si="760"/>
        <v>0</v>
      </c>
      <c r="Z3036">
        <f t="shared" si="761"/>
        <v>0</v>
      </c>
      <c r="AA3036">
        <f t="shared" si="762"/>
        <v>0</v>
      </c>
      <c r="AB3036">
        <f t="shared" si="763"/>
        <v>0</v>
      </c>
      <c r="AC3036">
        <f t="shared" si="764"/>
        <v>0</v>
      </c>
      <c r="AD3036">
        <f t="shared" si="765"/>
        <v>0</v>
      </c>
      <c r="AE3036">
        <f t="shared" si="766"/>
        <v>0</v>
      </c>
      <c r="AF3036">
        <f t="shared" si="767"/>
        <v>1</v>
      </c>
    </row>
    <row r="3037" spans="1:32" ht="45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752"/>
        <v>1.0878684000000001</v>
      </c>
      <c r="P3037" s="8">
        <f t="shared" si="753"/>
        <v>88.588631921824103</v>
      </c>
      <c r="Q3037" t="s">
        <v>8317</v>
      </c>
      <c r="R3037" t="s">
        <v>8357</v>
      </c>
      <c r="S3037" s="12">
        <f t="shared" si="754"/>
        <v>41398.185289351852</v>
      </c>
      <c r="T3037" s="12">
        <f t="shared" si="755"/>
        <v>41368.185289351852</v>
      </c>
      <c r="U3037">
        <f t="shared" si="756"/>
        <v>0</v>
      </c>
      <c r="V3037">
        <f t="shared" si="757"/>
        <v>0</v>
      </c>
      <c r="W3037">
        <f t="shared" si="758"/>
        <v>0</v>
      </c>
      <c r="X3037">
        <f t="shared" si="759"/>
        <v>0</v>
      </c>
      <c r="Y3037">
        <f t="shared" si="760"/>
        <v>0</v>
      </c>
      <c r="Z3037">
        <f t="shared" si="761"/>
        <v>0</v>
      </c>
      <c r="AA3037">
        <f t="shared" si="762"/>
        <v>1</v>
      </c>
      <c r="AB3037">
        <f t="shared" si="763"/>
        <v>0</v>
      </c>
      <c r="AC3037">
        <f t="shared" si="764"/>
        <v>0</v>
      </c>
      <c r="AD3037">
        <f t="shared" si="765"/>
        <v>0</v>
      </c>
      <c r="AE3037">
        <f t="shared" si="766"/>
        <v>0</v>
      </c>
      <c r="AF3037">
        <f t="shared" si="767"/>
        <v>0</v>
      </c>
    </row>
    <row r="3038" spans="1:32" ht="60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752"/>
        <v>1.26732</v>
      </c>
      <c r="P3038" s="8">
        <f t="shared" si="753"/>
        <v>96.300911854103347</v>
      </c>
      <c r="Q3038" t="s">
        <v>8317</v>
      </c>
      <c r="R3038" t="s">
        <v>8357</v>
      </c>
      <c r="S3038" s="12">
        <f t="shared" si="754"/>
        <v>41502.124305555553</v>
      </c>
      <c r="T3038" s="12">
        <f t="shared" si="755"/>
        <v>41466.410231481481</v>
      </c>
      <c r="U3038">
        <f t="shared" si="756"/>
        <v>0</v>
      </c>
      <c r="V3038">
        <f t="shared" si="757"/>
        <v>0</v>
      </c>
      <c r="W3038">
        <f t="shared" si="758"/>
        <v>0</v>
      </c>
      <c r="X3038">
        <f t="shared" si="759"/>
        <v>0</v>
      </c>
      <c r="Y3038">
        <f t="shared" si="760"/>
        <v>0</v>
      </c>
      <c r="Z3038">
        <f t="shared" si="761"/>
        <v>0</v>
      </c>
      <c r="AA3038">
        <f t="shared" si="762"/>
        <v>1</v>
      </c>
      <c r="AB3038">
        <f t="shared" si="763"/>
        <v>0</v>
      </c>
      <c r="AC3038">
        <f t="shared" si="764"/>
        <v>0</v>
      </c>
      <c r="AD3038">
        <f t="shared" si="765"/>
        <v>0</v>
      </c>
      <c r="AE3038">
        <f t="shared" si="766"/>
        <v>0</v>
      </c>
      <c r="AF3038">
        <f t="shared" si="767"/>
        <v>0</v>
      </c>
    </row>
    <row r="3039" spans="1:32" ht="60" x14ac:dyDescent="0.25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752"/>
        <v>2.1320000000000001</v>
      </c>
      <c r="P3039" s="8">
        <f t="shared" si="753"/>
        <v>33.3125</v>
      </c>
      <c r="Q3039" t="s">
        <v>8317</v>
      </c>
      <c r="R3039" t="s">
        <v>8357</v>
      </c>
      <c r="S3039" s="12">
        <f t="shared" si="754"/>
        <v>40452.832638888889</v>
      </c>
      <c r="T3039" s="12">
        <f t="shared" si="755"/>
        <v>40378.518206018518</v>
      </c>
      <c r="U3039">
        <f t="shared" si="756"/>
        <v>1</v>
      </c>
      <c r="V3039">
        <f t="shared" si="757"/>
        <v>0</v>
      </c>
      <c r="W3039">
        <f t="shared" si="758"/>
        <v>0</v>
      </c>
      <c r="X3039">
        <f t="shared" si="759"/>
        <v>0</v>
      </c>
      <c r="Y3039">
        <f t="shared" si="760"/>
        <v>0</v>
      </c>
      <c r="Z3039">
        <f t="shared" si="761"/>
        <v>0</v>
      </c>
      <c r="AA3039">
        <f t="shared" si="762"/>
        <v>0</v>
      </c>
      <c r="AB3039">
        <f t="shared" si="763"/>
        <v>0</v>
      </c>
      <c r="AC3039">
        <f t="shared" si="764"/>
        <v>0</v>
      </c>
      <c r="AD3039">
        <f t="shared" si="765"/>
        <v>0</v>
      </c>
      <c r="AE3039">
        <f t="shared" si="766"/>
        <v>0</v>
      </c>
      <c r="AF3039">
        <f t="shared" si="767"/>
        <v>0</v>
      </c>
    </row>
    <row r="3040" spans="1:32" ht="45" x14ac:dyDescent="0.25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752"/>
        <v>1.0049999999999999</v>
      </c>
      <c r="P3040" s="8">
        <f t="shared" si="753"/>
        <v>37.222222222222221</v>
      </c>
      <c r="Q3040" t="s">
        <v>8317</v>
      </c>
      <c r="R3040" t="s">
        <v>8357</v>
      </c>
      <c r="S3040" s="12">
        <f t="shared" si="754"/>
        <v>42432.877280092594</v>
      </c>
      <c r="T3040" s="12">
        <f t="shared" si="755"/>
        <v>42372.877280092594</v>
      </c>
      <c r="U3040">
        <f t="shared" si="756"/>
        <v>1</v>
      </c>
      <c r="V3040">
        <f t="shared" si="757"/>
        <v>1</v>
      </c>
      <c r="W3040">
        <f t="shared" si="758"/>
        <v>0</v>
      </c>
      <c r="X3040">
        <f t="shared" si="759"/>
        <v>0</v>
      </c>
      <c r="Y3040">
        <f t="shared" si="760"/>
        <v>0</v>
      </c>
      <c r="Z3040">
        <f t="shared" si="761"/>
        <v>0</v>
      </c>
      <c r="AA3040">
        <f t="shared" si="762"/>
        <v>0</v>
      </c>
      <c r="AB3040">
        <f t="shared" si="763"/>
        <v>0</v>
      </c>
      <c r="AC3040">
        <f t="shared" si="764"/>
        <v>0</v>
      </c>
      <c r="AD3040">
        <f t="shared" si="765"/>
        <v>0</v>
      </c>
      <c r="AE3040">
        <f t="shared" si="766"/>
        <v>0</v>
      </c>
      <c r="AF3040">
        <f t="shared" si="767"/>
        <v>0</v>
      </c>
    </row>
    <row r="3041" spans="1:32" ht="45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752"/>
        <v>1.0871389999999999</v>
      </c>
      <c r="P3041" s="8">
        <f t="shared" si="753"/>
        <v>92.130423728813554</v>
      </c>
      <c r="Q3041" t="s">
        <v>8317</v>
      </c>
      <c r="R3041" t="s">
        <v>8357</v>
      </c>
      <c r="S3041" s="12">
        <f t="shared" si="754"/>
        <v>41636.957638888889</v>
      </c>
      <c r="T3041" s="12">
        <f t="shared" si="755"/>
        <v>41610.419421296298</v>
      </c>
      <c r="U3041">
        <f t="shared" si="756"/>
        <v>0</v>
      </c>
      <c r="V3041">
        <f t="shared" si="757"/>
        <v>0</v>
      </c>
      <c r="W3041">
        <f t="shared" si="758"/>
        <v>0</v>
      </c>
      <c r="X3041">
        <f t="shared" si="759"/>
        <v>0</v>
      </c>
      <c r="Y3041">
        <f t="shared" si="760"/>
        <v>0</v>
      </c>
      <c r="Z3041">
        <f t="shared" si="761"/>
        <v>1</v>
      </c>
      <c r="AA3041">
        <f t="shared" si="762"/>
        <v>0</v>
      </c>
      <c r="AB3041">
        <f t="shared" si="763"/>
        <v>0</v>
      </c>
      <c r="AC3041">
        <f t="shared" si="764"/>
        <v>0</v>
      </c>
      <c r="AD3041">
        <f t="shared" si="765"/>
        <v>0</v>
      </c>
      <c r="AE3041">
        <f t="shared" si="766"/>
        <v>0</v>
      </c>
      <c r="AF3041">
        <f t="shared" si="767"/>
        <v>0</v>
      </c>
    </row>
    <row r="3042" spans="1:32" ht="45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752"/>
        <v>1.075</v>
      </c>
      <c r="P3042" s="8">
        <f t="shared" si="753"/>
        <v>76.785714285714292</v>
      </c>
      <c r="Q3042" t="s">
        <v>8317</v>
      </c>
      <c r="R3042" t="s">
        <v>8357</v>
      </c>
      <c r="S3042" s="12">
        <f t="shared" si="754"/>
        <v>42181.583333333328</v>
      </c>
      <c r="T3042" s="12">
        <f t="shared" si="755"/>
        <v>42177.416909722218</v>
      </c>
      <c r="U3042">
        <f t="shared" si="756"/>
        <v>0</v>
      </c>
      <c r="V3042">
        <f t="shared" si="757"/>
        <v>1</v>
      </c>
      <c r="W3042">
        <f t="shared" si="758"/>
        <v>0</v>
      </c>
      <c r="X3042">
        <f t="shared" si="759"/>
        <v>0</v>
      </c>
      <c r="Y3042">
        <f t="shared" si="760"/>
        <v>0</v>
      </c>
      <c r="Z3042">
        <f t="shared" si="761"/>
        <v>0</v>
      </c>
      <c r="AA3042">
        <f t="shared" si="762"/>
        <v>0</v>
      </c>
      <c r="AB3042">
        <f t="shared" si="763"/>
        <v>0</v>
      </c>
      <c r="AC3042">
        <f t="shared" si="764"/>
        <v>0</v>
      </c>
      <c r="AD3042">
        <f t="shared" si="765"/>
        <v>0</v>
      </c>
      <c r="AE3042">
        <f t="shared" si="766"/>
        <v>0</v>
      </c>
      <c r="AF3042">
        <f t="shared" si="767"/>
        <v>0</v>
      </c>
    </row>
    <row r="3043" spans="1:32" ht="30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752"/>
        <v>1.1048192771084338</v>
      </c>
      <c r="P3043" s="8">
        <f t="shared" si="753"/>
        <v>96.526315789473685</v>
      </c>
      <c r="Q3043" t="s">
        <v>8317</v>
      </c>
      <c r="R3043" t="s">
        <v>8357</v>
      </c>
      <c r="S3043" s="12">
        <f t="shared" si="754"/>
        <v>42389.493611111116</v>
      </c>
      <c r="T3043" s="12">
        <f t="shared" si="755"/>
        <v>42359.493611111116</v>
      </c>
      <c r="U3043">
        <f t="shared" si="756"/>
        <v>0</v>
      </c>
      <c r="V3043">
        <f t="shared" si="757"/>
        <v>0</v>
      </c>
      <c r="W3043">
        <f t="shared" si="758"/>
        <v>1</v>
      </c>
      <c r="X3043">
        <f t="shared" si="759"/>
        <v>0</v>
      </c>
      <c r="Y3043">
        <f t="shared" si="760"/>
        <v>0</v>
      </c>
      <c r="Z3043">
        <f t="shared" si="761"/>
        <v>0</v>
      </c>
      <c r="AA3043">
        <f t="shared" si="762"/>
        <v>0</v>
      </c>
      <c r="AB3043">
        <f t="shared" si="763"/>
        <v>0</v>
      </c>
      <c r="AC3043">
        <f t="shared" si="764"/>
        <v>0</v>
      </c>
      <c r="AD3043">
        <f t="shared" si="765"/>
        <v>0</v>
      </c>
      <c r="AE3043">
        <f t="shared" si="766"/>
        <v>0</v>
      </c>
      <c r="AF3043">
        <f t="shared" si="767"/>
        <v>0</v>
      </c>
    </row>
    <row r="3044" spans="1:32" ht="60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752"/>
        <v>1.28</v>
      </c>
      <c r="P3044" s="8">
        <f t="shared" si="753"/>
        <v>51.891891891891895</v>
      </c>
      <c r="Q3044" t="s">
        <v>8317</v>
      </c>
      <c r="R3044" t="s">
        <v>8357</v>
      </c>
      <c r="S3044" s="12">
        <f t="shared" si="754"/>
        <v>42283.313043981485</v>
      </c>
      <c r="T3044" s="12">
        <f t="shared" si="755"/>
        <v>42253.313043981485</v>
      </c>
      <c r="U3044">
        <f t="shared" si="756"/>
        <v>0</v>
      </c>
      <c r="V3044">
        <f t="shared" si="757"/>
        <v>1</v>
      </c>
      <c r="W3044">
        <f t="shared" si="758"/>
        <v>0</v>
      </c>
      <c r="X3044">
        <f t="shared" si="759"/>
        <v>0</v>
      </c>
      <c r="Y3044">
        <f t="shared" si="760"/>
        <v>0</v>
      </c>
      <c r="Z3044">
        <f t="shared" si="761"/>
        <v>0</v>
      </c>
      <c r="AA3044">
        <f t="shared" si="762"/>
        <v>0</v>
      </c>
      <c r="AB3044">
        <f t="shared" si="763"/>
        <v>0</v>
      </c>
      <c r="AC3044">
        <f t="shared" si="764"/>
        <v>0</v>
      </c>
      <c r="AD3044">
        <f t="shared" si="765"/>
        <v>0</v>
      </c>
      <c r="AE3044">
        <f t="shared" si="766"/>
        <v>0</v>
      </c>
      <c r="AF3044">
        <f t="shared" si="767"/>
        <v>0</v>
      </c>
    </row>
    <row r="3045" spans="1:32" ht="45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752"/>
        <v>1.1000666666666667</v>
      </c>
      <c r="P3045" s="8">
        <f t="shared" si="753"/>
        <v>128.9140625</v>
      </c>
      <c r="Q3045" t="s">
        <v>8317</v>
      </c>
      <c r="R3045" t="s">
        <v>8357</v>
      </c>
      <c r="S3045" s="12">
        <f t="shared" si="754"/>
        <v>42109.743055555555</v>
      </c>
      <c r="T3045" s="12">
        <f t="shared" si="755"/>
        <v>42082.695590277777</v>
      </c>
      <c r="U3045">
        <f t="shared" si="756"/>
        <v>0</v>
      </c>
      <c r="V3045">
        <f t="shared" si="757"/>
        <v>0</v>
      </c>
      <c r="W3045">
        <f t="shared" si="758"/>
        <v>0</v>
      </c>
      <c r="X3045">
        <f t="shared" si="759"/>
        <v>0</v>
      </c>
      <c r="Y3045">
        <f t="shared" si="760"/>
        <v>1</v>
      </c>
      <c r="Z3045">
        <f t="shared" si="761"/>
        <v>0</v>
      </c>
      <c r="AA3045">
        <f t="shared" si="762"/>
        <v>0</v>
      </c>
      <c r="AB3045">
        <f t="shared" si="763"/>
        <v>0</v>
      </c>
      <c r="AC3045">
        <f t="shared" si="764"/>
        <v>0</v>
      </c>
      <c r="AD3045">
        <f t="shared" si="765"/>
        <v>0</v>
      </c>
      <c r="AE3045">
        <f t="shared" si="766"/>
        <v>0</v>
      </c>
      <c r="AF3045">
        <f t="shared" si="767"/>
        <v>0</v>
      </c>
    </row>
    <row r="3046" spans="1:32" ht="45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752"/>
        <v>1.0934166666666667</v>
      </c>
      <c r="P3046" s="8">
        <f t="shared" si="753"/>
        <v>84.108974358974365</v>
      </c>
      <c r="Q3046" t="s">
        <v>8317</v>
      </c>
      <c r="R3046" t="s">
        <v>8357</v>
      </c>
      <c r="S3046" s="12">
        <f t="shared" si="754"/>
        <v>42402.3518287037</v>
      </c>
      <c r="T3046" s="12">
        <f t="shared" si="755"/>
        <v>42387.3518287037</v>
      </c>
      <c r="U3046">
        <f t="shared" si="756"/>
        <v>0</v>
      </c>
      <c r="V3046">
        <f t="shared" si="757"/>
        <v>0</v>
      </c>
      <c r="W3046">
        <f t="shared" si="758"/>
        <v>0</v>
      </c>
      <c r="X3046">
        <f t="shared" si="759"/>
        <v>1</v>
      </c>
      <c r="Y3046">
        <f t="shared" si="760"/>
        <v>0</v>
      </c>
      <c r="Z3046">
        <f t="shared" si="761"/>
        <v>0</v>
      </c>
      <c r="AA3046">
        <f t="shared" si="762"/>
        <v>0</v>
      </c>
      <c r="AB3046">
        <f t="shared" si="763"/>
        <v>0</v>
      </c>
      <c r="AC3046">
        <f t="shared" si="764"/>
        <v>0</v>
      </c>
      <c r="AD3046">
        <f t="shared" si="765"/>
        <v>0</v>
      </c>
      <c r="AE3046">
        <f t="shared" si="766"/>
        <v>0</v>
      </c>
      <c r="AF3046">
        <f t="shared" si="767"/>
        <v>0</v>
      </c>
    </row>
    <row r="3047" spans="1:32" ht="60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752"/>
        <v>1.3270650000000002</v>
      </c>
      <c r="P3047" s="8">
        <f t="shared" si="753"/>
        <v>82.941562500000003</v>
      </c>
      <c r="Q3047" t="s">
        <v>8317</v>
      </c>
      <c r="R3047" t="s">
        <v>8357</v>
      </c>
      <c r="S3047" s="12">
        <f t="shared" si="754"/>
        <v>41872.780729166669</v>
      </c>
      <c r="T3047" s="12">
        <f t="shared" si="755"/>
        <v>41842.780729166669</v>
      </c>
      <c r="U3047">
        <f t="shared" si="756"/>
        <v>0</v>
      </c>
      <c r="V3047">
        <f t="shared" si="757"/>
        <v>1</v>
      </c>
      <c r="W3047">
        <f t="shared" si="758"/>
        <v>0</v>
      </c>
      <c r="X3047">
        <f t="shared" si="759"/>
        <v>0</v>
      </c>
      <c r="Y3047">
        <f t="shared" si="760"/>
        <v>0</v>
      </c>
      <c r="Z3047">
        <f t="shared" si="761"/>
        <v>0</v>
      </c>
      <c r="AA3047">
        <f t="shared" si="762"/>
        <v>0</v>
      </c>
      <c r="AB3047">
        <f t="shared" si="763"/>
        <v>0</v>
      </c>
      <c r="AC3047">
        <f t="shared" si="764"/>
        <v>0</v>
      </c>
      <c r="AD3047">
        <f t="shared" si="765"/>
        <v>0</v>
      </c>
      <c r="AE3047">
        <f t="shared" si="766"/>
        <v>0</v>
      </c>
      <c r="AF3047">
        <f t="shared" si="767"/>
        <v>0</v>
      </c>
    </row>
    <row r="3048" spans="1:32" ht="60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752"/>
        <v>1.9084810126582279</v>
      </c>
      <c r="P3048" s="8">
        <f t="shared" si="753"/>
        <v>259.94827586206895</v>
      </c>
      <c r="Q3048" t="s">
        <v>8317</v>
      </c>
      <c r="R3048" t="s">
        <v>8357</v>
      </c>
      <c r="S3048" s="12">
        <f t="shared" si="754"/>
        <v>41891.827777777777</v>
      </c>
      <c r="T3048" s="12">
        <f t="shared" si="755"/>
        <v>41862.428078703706</v>
      </c>
      <c r="U3048">
        <f t="shared" si="756"/>
        <v>0</v>
      </c>
      <c r="V3048">
        <f t="shared" si="757"/>
        <v>0</v>
      </c>
      <c r="W3048">
        <f t="shared" si="758"/>
        <v>1</v>
      </c>
      <c r="X3048">
        <f t="shared" si="759"/>
        <v>0</v>
      </c>
      <c r="Y3048">
        <f t="shared" si="760"/>
        <v>0</v>
      </c>
      <c r="Z3048">
        <f t="shared" si="761"/>
        <v>0</v>
      </c>
      <c r="AA3048">
        <f t="shared" si="762"/>
        <v>0</v>
      </c>
      <c r="AB3048">
        <f t="shared" si="763"/>
        <v>0</v>
      </c>
      <c r="AC3048">
        <f t="shared" si="764"/>
        <v>0</v>
      </c>
      <c r="AD3048">
        <f t="shared" si="765"/>
        <v>0</v>
      </c>
      <c r="AE3048">
        <f t="shared" si="766"/>
        <v>0</v>
      </c>
      <c r="AF3048">
        <f t="shared" si="767"/>
        <v>0</v>
      </c>
    </row>
    <row r="3049" spans="1:32" ht="45" x14ac:dyDescent="0.25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752"/>
        <v>1.49</v>
      </c>
      <c r="P3049" s="8">
        <f t="shared" si="753"/>
        <v>37.25</v>
      </c>
      <c r="Q3049" t="s">
        <v>8317</v>
      </c>
      <c r="R3049" t="s">
        <v>8357</v>
      </c>
      <c r="S3049" s="12">
        <f t="shared" si="754"/>
        <v>42487.177777777775</v>
      </c>
      <c r="T3049" s="12">
        <f t="shared" si="755"/>
        <v>42443.614050925928</v>
      </c>
      <c r="U3049">
        <f t="shared" si="756"/>
        <v>1</v>
      </c>
      <c r="V3049">
        <f t="shared" si="757"/>
        <v>0</v>
      </c>
      <c r="W3049">
        <f t="shared" si="758"/>
        <v>0</v>
      </c>
      <c r="X3049">
        <f t="shared" si="759"/>
        <v>0</v>
      </c>
      <c r="Y3049">
        <f t="shared" si="760"/>
        <v>0</v>
      </c>
      <c r="Z3049">
        <f t="shared" si="761"/>
        <v>0</v>
      </c>
      <c r="AA3049">
        <f t="shared" si="762"/>
        <v>0</v>
      </c>
      <c r="AB3049">
        <f t="shared" si="763"/>
        <v>0</v>
      </c>
      <c r="AC3049">
        <f t="shared" si="764"/>
        <v>0</v>
      </c>
      <c r="AD3049">
        <f t="shared" si="765"/>
        <v>0</v>
      </c>
      <c r="AE3049">
        <f t="shared" si="766"/>
        <v>0</v>
      </c>
      <c r="AF3049">
        <f t="shared" si="767"/>
        <v>0</v>
      </c>
    </row>
    <row r="3050" spans="1:32" ht="60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752"/>
        <v>1.6639999999999999</v>
      </c>
      <c r="P3050" s="8">
        <f t="shared" si="753"/>
        <v>177.02127659574469</v>
      </c>
      <c r="Q3050" t="s">
        <v>8317</v>
      </c>
      <c r="R3050" t="s">
        <v>8357</v>
      </c>
      <c r="S3050" s="12">
        <f t="shared" si="754"/>
        <v>42004.515277777777</v>
      </c>
      <c r="T3050" s="12">
        <f t="shared" si="755"/>
        <v>41975.526180555556</v>
      </c>
      <c r="U3050">
        <f t="shared" si="756"/>
        <v>0</v>
      </c>
      <c r="V3050">
        <f t="shared" si="757"/>
        <v>0</v>
      </c>
      <c r="W3050">
        <f t="shared" si="758"/>
        <v>1</v>
      </c>
      <c r="X3050">
        <f t="shared" si="759"/>
        <v>0</v>
      </c>
      <c r="Y3050">
        <f t="shared" si="760"/>
        <v>0</v>
      </c>
      <c r="Z3050">
        <f t="shared" si="761"/>
        <v>0</v>
      </c>
      <c r="AA3050">
        <f t="shared" si="762"/>
        <v>0</v>
      </c>
      <c r="AB3050">
        <f t="shared" si="763"/>
        <v>0</v>
      </c>
      <c r="AC3050">
        <f t="shared" si="764"/>
        <v>0</v>
      </c>
      <c r="AD3050">
        <f t="shared" si="765"/>
        <v>0</v>
      </c>
      <c r="AE3050">
        <f t="shared" si="766"/>
        <v>0</v>
      </c>
      <c r="AF3050">
        <f t="shared" si="767"/>
        <v>0</v>
      </c>
    </row>
    <row r="3051" spans="1:32" ht="60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752"/>
        <v>1.0666666666666667</v>
      </c>
      <c r="P3051" s="8">
        <f t="shared" si="753"/>
        <v>74.074074074074076</v>
      </c>
      <c r="Q3051" t="s">
        <v>8317</v>
      </c>
      <c r="R3051" t="s">
        <v>8357</v>
      </c>
      <c r="S3051" s="12">
        <f t="shared" si="754"/>
        <v>42168.639525462961</v>
      </c>
      <c r="T3051" s="12">
        <f t="shared" si="755"/>
        <v>42138.639525462961</v>
      </c>
      <c r="U3051">
        <f t="shared" si="756"/>
        <v>0</v>
      </c>
      <c r="V3051">
        <f t="shared" si="757"/>
        <v>1</v>
      </c>
      <c r="W3051">
        <f t="shared" si="758"/>
        <v>0</v>
      </c>
      <c r="X3051">
        <f t="shared" si="759"/>
        <v>0</v>
      </c>
      <c r="Y3051">
        <f t="shared" si="760"/>
        <v>0</v>
      </c>
      <c r="Z3051">
        <f t="shared" si="761"/>
        <v>0</v>
      </c>
      <c r="AA3051">
        <f t="shared" si="762"/>
        <v>0</v>
      </c>
      <c r="AB3051">
        <f t="shared" si="763"/>
        <v>0</v>
      </c>
      <c r="AC3051">
        <f t="shared" si="764"/>
        <v>0</v>
      </c>
      <c r="AD3051">
        <f t="shared" si="765"/>
        <v>0</v>
      </c>
      <c r="AE3051">
        <f t="shared" si="766"/>
        <v>0</v>
      </c>
      <c r="AF3051">
        <f t="shared" si="767"/>
        <v>0</v>
      </c>
    </row>
    <row r="3052" spans="1:32" ht="30" x14ac:dyDescent="0.25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752"/>
        <v>1.06</v>
      </c>
      <c r="P3052" s="8">
        <f t="shared" si="753"/>
        <v>70.666666666666671</v>
      </c>
      <c r="Q3052" t="s">
        <v>8317</v>
      </c>
      <c r="R3052" t="s">
        <v>8357</v>
      </c>
      <c r="S3052" s="12">
        <f t="shared" si="754"/>
        <v>42494.79351851852</v>
      </c>
      <c r="T3052" s="12">
        <f t="shared" si="755"/>
        <v>42464.79351851852</v>
      </c>
      <c r="U3052">
        <f t="shared" si="756"/>
        <v>1</v>
      </c>
      <c r="V3052">
        <f t="shared" si="757"/>
        <v>0</v>
      </c>
      <c r="W3052">
        <f t="shared" si="758"/>
        <v>0</v>
      </c>
      <c r="X3052">
        <f t="shared" si="759"/>
        <v>0</v>
      </c>
      <c r="Y3052">
        <f t="shared" si="760"/>
        <v>0</v>
      </c>
      <c r="Z3052">
        <f t="shared" si="761"/>
        <v>0</v>
      </c>
      <c r="AA3052">
        <f t="shared" si="762"/>
        <v>0</v>
      </c>
      <c r="AB3052">
        <f t="shared" si="763"/>
        <v>0</v>
      </c>
      <c r="AC3052">
        <f t="shared" si="764"/>
        <v>0</v>
      </c>
      <c r="AD3052">
        <f t="shared" si="765"/>
        <v>0</v>
      </c>
      <c r="AE3052">
        <f t="shared" si="766"/>
        <v>0</v>
      </c>
      <c r="AF3052">
        <f t="shared" si="767"/>
        <v>0</v>
      </c>
    </row>
    <row r="3053" spans="1:32" ht="60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752"/>
        <v>0.23628571428571429</v>
      </c>
      <c r="P3053" s="8">
        <f t="shared" si="753"/>
        <v>23.62857142857143</v>
      </c>
      <c r="Q3053" t="s">
        <v>8317</v>
      </c>
      <c r="R3053" t="s">
        <v>8357</v>
      </c>
      <c r="S3053" s="12">
        <f t="shared" si="754"/>
        <v>42774.041030092594</v>
      </c>
      <c r="T3053" s="12">
        <f t="shared" si="755"/>
        <v>42744.041030092594</v>
      </c>
      <c r="U3053">
        <f t="shared" si="756"/>
        <v>0</v>
      </c>
      <c r="V3053">
        <f t="shared" si="757"/>
        <v>1</v>
      </c>
      <c r="W3053">
        <f t="shared" si="758"/>
        <v>0</v>
      </c>
      <c r="X3053">
        <f t="shared" si="759"/>
        <v>0</v>
      </c>
      <c r="Y3053">
        <f t="shared" si="760"/>
        <v>0</v>
      </c>
      <c r="Z3053">
        <f t="shared" si="761"/>
        <v>0</v>
      </c>
      <c r="AA3053">
        <f t="shared" si="762"/>
        <v>0</v>
      </c>
      <c r="AB3053">
        <f t="shared" si="763"/>
        <v>0</v>
      </c>
      <c r="AC3053">
        <f t="shared" si="764"/>
        <v>0</v>
      </c>
      <c r="AD3053">
        <f t="shared" si="765"/>
        <v>0</v>
      </c>
      <c r="AE3053">
        <f t="shared" si="766"/>
        <v>0</v>
      </c>
      <c r="AF3053">
        <f t="shared" si="767"/>
        <v>0</v>
      </c>
    </row>
    <row r="3054" spans="1:32" ht="45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752"/>
        <v>1.5E-3</v>
      </c>
      <c r="P3054" s="8">
        <f t="shared" si="753"/>
        <v>37.5</v>
      </c>
      <c r="Q3054" t="s">
        <v>8317</v>
      </c>
      <c r="R3054" t="s">
        <v>8357</v>
      </c>
      <c r="S3054" s="12">
        <f t="shared" si="754"/>
        <v>42152.290972222225</v>
      </c>
      <c r="T3054" s="12">
        <f t="shared" si="755"/>
        <v>42122.295069444444</v>
      </c>
      <c r="U3054">
        <f t="shared" si="756"/>
        <v>0</v>
      </c>
      <c r="V3054">
        <f t="shared" si="757"/>
        <v>0</v>
      </c>
      <c r="W3054">
        <f t="shared" si="758"/>
        <v>0</v>
      </c>
      <c r="X3054">
        <f t="shared" si="759"/>
        <v>0</v>
      </c>
      <c r="Y3054">
        <f t="shared" si="760"/>
        <v>0</v>
      </c>
      <c r="Z3054">
        <f t="shared" si="761"/>
        <v>0</v>
      </c>
      <c r="AA3054">
        <f t="shared" si="762"/>
        <v>0</v>
      </c>
      <c r="AB3054">
        <f t="shared" si="763"/>
        <v>0</v>
      </c>
      <c r="AC3054">
        <f t="shared" si="764"/>
        <v>0</v>
      </c>
      <c r="AD3054">
        <f t="shared" si="765"/>
        <v>0</v>
      </c>
      <c r="AE3054">
        <f t="shared" si="766"/>
        <v>0</v>
      </c>
      <c r="AF3054">
        <f t="shared" si="767"/>
        <v>1</v>
      </c>
    </row>
    <row r="3055" spans="1:32" ht="60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752"/>
        <v>4.0000000000000001E-3</v>
      </c>
      <c r="P3055" s="8">
        <f t="shared" si="753"/>
        <v>13.333333333333334</v>
      </c>
      <c r="Q3055" t="s">
        <v>8317</v>
      </c>
      <c r="R3055" t="s">
        <v>8357</v>
      </c>
      <c r="S3055" s="12">
        <f t="shared" si="754"/>
        <v>41913.790972222225</v>
      </c>
      <c r="T3055" s="12">
        <f t="shared" si="755"/>
        <v>41862.386724537035</v>
      </c>
      <c r="U3055">
        <f t="shared" si="756"/>
        <v>0</v>
      </c>
      <c r="V3055">
        <f t="shared" si="757"/>
        <v>0</v>
      </c>
      <c r="W3055">
        <f t="shared" si="758"/>
        <v>0</v>
      </c>
      <c r="X3055">
        <f t="shared" si="759"/>
        <v>1</v>
      </c>
      <c r="Y3055">
        <f t="shared" si="760"/>
        <v>0</v>
      </c>
      <c r="Z3055">
        <f t="shared" si="761"/>
        <v>0</v>
      </c>
      <c r="AA3055">
        <f t="shared" si="762"/>
        <v>0</v>
      </c>
      <c r="AB3055">
        <f t="shared" si="763"/>
        <v>0</v>
      </c>
      <c r="AC3055">
        <f t="shared" si="764"/>
        <v>0</v>
      </c>
      <c r="AD3055">
        <f t="shared" si="765"/>
        <v>0</v>
      </c>
      <c r="AE3055">
        <f t="shared" si="766"/>
        <v>0</v>
      </c>
      <c r="AF3055">
        <f t="shared" si="767"/>
        <v>0</v>
      </c>
    </row>
    <row r="3056" spans="1:32" ht="60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752"/>
        <v>0</v>
      </c>
      <c r="P3056" s="8" t="e">
        <f t="shared" si="753"/>
        <v>#DIV/0!</v>
      </c>
      <c r="Q3056" t="s">
        <v>8317</v>
      </c>
      <c r="R3056" t="s">
        <v>8357</v>
      </c>
      <c r="S3056" s="12">
        <f t="shared" si="754"/>
        <v>42064.669444444444</v>
      </c>
      <c r="T3056" s="12">
        <f t="shared" si="755"/>
        <v>42027.457800925928</v>
      </c>
      <c r="U3056">
        <f t="shared" si="756"/>
        <v>1</v>
      </c>
      <c r="V3056">
        <f t="shared" si="757"/>
        <v>0</v>
      </c>
      <c r="W3056">
        <f t="shared" si="758"/>
        <v>0</v>
      </c>
      <c r="X3056">
        <f t="shared" si="759"/>
        <v>0</v>
      </c>
      <c r="Y3056">
        <f t="shared" si="760"/>
        <v>0</v>
      </c>
      <c r="Z3056">
        <f t="shared" si="761"/>
        <v>0</v>
      </c>
      <c r="AA3056">
        <f t="shared" si="762"/>
        <v>0</v>
      </c>
      <c r="AB3056">
        <f t="shared" si="763"/>
        <v>0</v>
      </c>
      <c r="AC3056">
        <f t="shared" si="764"/>
        <v>0</v>
      </c>
      <c r="AD3056">
        <f t="shared" si="765"/>
        <v>0</v>
      </c>
      <c r="AE3056">
        <f t="shared" si="766"/>
        <v>0</v>
      </c>
      <c r="AF3056">
        <f t="shared" si="767"/>
        <v>0</v>
      </c>
    </row>
    <row r="3057" spans="1:32" ht="60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752"/>
        <v>5.0000000000000002E-5</v>
      </c>
      <c r="P3057" s="8">
        <f t="shared" si="753"/>
        <v>1</v>
      </c>
      <c r="Q3057" t="s">
        <v>8317</v>
      </c>
      <c r="R3057" t="s">
        <v>8357</v>
      </c>
      <c r="S3057" s="12">
        <f t="shared" si="754"/>
        <v>42013.58321759259</v>
      </c>
      <c r="T3057" s="12">
        <f t="shared" si="755"/>
        <v>41953.58321759259</v>
      </c>
      <c r="U3057">
        <f t="shared" si="756"/>
        <v>0</v>
      </c>
      <c r="V3057">
        <f t="shared" si="757"/>
        <v>0</v>
      </c>
      <c r="W3057">
        <f t="shared" si="758"/>
        <v>0</v>
      </c>
      <c r="X3057">
        <f t="shared" si="759"/>
        <v>0</v>
      </c>
      <c r="Y3057">
        <f t="shared" si="760"/>
        <v>0</v>
      </c>
      <c r="Z3057">
        <f t="shared" si="761"/>
        <v>1</v>
      </c>
      <c r="AA3057">
        <f t="shared" si="762"/>
        <v>0</v>
      </c>
      <c r="AB3057">
        <f t="shared" si="763"/>
        <v>0</v>
      </c>
      <c r="AC3057">
        <f t="shared" si="764"/>
        <v>0</v>
      </c>
      <c r="AD3057">
        <f t="shared" si="765"/>
        <v>0</v>
      </c>
      <c r="AE3057">
        <f t="shared" si="766"/>
        <v>0</v>
      </c>
      <c r="AF3057">
        <f t="shared" si="767"/>
        <v>0</v>
      </c>
    </row>
    <row r="3058" spans="1:32" ht="60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752"/>
        <v>0</v>
      </c>
      <c r="P3058" s="8" t="e">
        <f t="shared" si="753"/>
        <v>#DIV/0!</v>
      </c>
      <c r="Q3058" t="s">
        <v>8317</v>
      </c>
      <c r="R3058" t="s">
        <v>8357</v>
      </c>
      <c r="S3058" s="12">
        <f t="shared" si="754"/>
        <v>41911.261388888888</v>
      </c>
      <c r="T3058" s="12">
        <f t="shared" si="755"/>
        <v>41851.261388888888</v>
      </c>
      <c r="U3058">
        <f t="shared" si="756"/>
        <v>0</v>
      </c>
      <c r="V3058">
        <f t="shared" si="757"/>
        <v>0</v>
      </c>
      <c r="W3058">
        <f t="shared" si="758"/>
        <v>0</v>
      </c>
      <c r="X3058">
        <f t="shared" si="759"/>
        <v>0</v>
      </c>
      <c r="Y3058">
        <f t="shared" si="760"/>
        <v>0</v>
      </c>
      <c r="Z3058">
        <f t="shared" si="761"/>
        <v>0</v>
      </c>
      <c r="AA3058">
        <f t="shared" si="762"/>
        <v>1</v>
      </c>
      <c r="AB3058">
        <f t="shared" si="763"/>
        <v>0</v>
      </c>
      <c r="AC3058">
        <f t="shared" si="764"/>
        <v>0</v>
      </c>
      <c r="AD3058">
        <f t="shared" si="765"/>
        <v>0</v>
      </c>
      <c r="AE3058">
        <f t="shared" si="766"/>
        <v>0</v>
      </c>
      <c r="AF3058">
        <f t="shared" si="767"/>
        <v>0</v>
      </c>
    </row>
    <row r="3059" spans="1:32" ht="45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752"/>
        <v>0</v>
      </c>
      <c r="P3059" s="8" t="e">
        <f t="shared" si="753"/>
        <v>#DIV/0!</v>
      </c>
      <c r="Q3059" t="s">
        <v>8317</v>
      </c>
      <c r="R3059" t="s">
        <v>8357</v>
      </c>
      <c r="S3059" s="12">
        <f t="shared" si="754"/>
        <v>42463.233923611115</v>
      </c>
      <c r="T3059" s="12">
        <f t="shared" si="755"/>
        <v>42433.275590277779</v>
      </c>
      <c r="U3059">
        <f t="shared" si="756"/>
        <v>0</v>
      </c>
      <c r="V3059">
        <f t="shared" si="757"/>
        <v>0</v>
      </c>
      <c r="W3059">
        <f t="shared" si="758"/>
        <v>0</v>
      </c>
      <c r="X3059">
        <f t="shared" si="759"/>
        <v>0</v>
      </c>
      <c r="Y3059">
        <f t="shared" si="760"/>
        <v>0</v>
      </c>
      <c r="Z3059">
        <f t="shared" si="761"/>
        <v>0</v>
      </c>
      <c r="AA3059">
        <f t="shared" si="762"/>
        <v>0</v>
      </c>
      <c r="AB3059">
        <f t="shared" si="763"/>
        <v>0</v>
      </c>
      <c r="AC3059">
        <f t="shared" si="764"/>
        <v>0</v>
      </c>
      <c r="AD3059">
        <f t="shared" si="765"/>
        <v>0</v>
      </c>
      <c r="AE3059">
        <f t="shared" si="766"/>
        <v>0</v>
      </c>
      <c r="AF3059">
        <f t="shared" si="767"/>
        <v>1</v>
      </c>
    </row>
    <row r="3060" spans="1:32" ht="60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752"/>
        <v>1.6666666666666666E-4</v>
      </c>
      <c r="P3060" s="8">
        <f t="shared" si="753"/>
        <v>1</v>
      </c>
      <c r="Q3060" t="s">
        <v>8317</v>
      </c>
      <c r="R3060" t="s">
        <v>8357</v>
      </c>
      <c r="S3060" s="12">
        <f t="shared" si="754"/>
        <v>42509.999305555553</v>
      </c>
      <c r="T3060" s="12">
        <f t="shared" si="755"/>
        <v>42459.999305555553</v>
      </c>
      <c r="U3060">
        <f t="shared" si="756"/>
        <v>0</v>
      </c>
      <c r="V3060">
        <f t="shared" si="757"/>
        <v>0</v>
      </c>
      <c r="W3060">
        <f t="shared" si="758"/>
        <v>0</v>
      </c>
      <c r="X3060">
        <f t="shared" si="759"/>
        <v>0</v>
      </c>
      <c r="Y3060">
        <f t="shared" si="760"/>
        <v>1</v>
      </c>
      <c r="Z3060">
        <f t="shared" si="761"/>
        <v>0</v>
      </c>
      <c r="AA3060">
        <f t="shared" si="762"/>
        <v>0</v>
      </c>
      <c r="AB3060">
        <f t="shared" si="763"/>
        <v>0</v>
      </c>
      <c r="AC3060">
        <f t="shared" si="764"/>
        <v>0</v>
      </c>
      <c r="AD3060">
        <f t="shared" si="765"/>
        <v>0</v>
      </c>
      <c r="AE3060">
        <f t="shared" si="766"/>
        <v>0</v>
      </c>
      <c r="AF3060">
        <f t="shared" si="767"/>
        <v>0</v>
      </c>
    </row>
    <row r="3061" spans="1:32" ht="60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752"/>
        <v>3.0066666666666665E-2</v>
      </c>
      <c r="P3061" s="8">
        <f t="shared" si="753"/>
        <v>41</v>
      </c>
      <c r="Q3061" t="s">
        <v>8317</v>
      </c>
      <c r="R3061" t="s">
        <v>8357</v>
      </c>
      <c r="S3061" s="12">
        <f t="shared" si="754"/>
        <v>41859.560717592591</v>
      </c>
      <c r="T3061" s="12">
        <f t="shared" si="755"/>
        <v>41829.560717592591</v>
      </c>
      <c r="U3061">
        <f t="shared" si="756"/>
        <v>0</v>
      </c>
      <c r="V3061">
        <f t="shared" si="757"/>
        <v>0</v>
      </c>
      <c r="W3061">
        <f t="shared" si="758"/>
        <v>0</v>
      </c>
      <c r="X3061">
        <f t="shared" si="759"/>
        <v>0</v>
      </c>
      <c r="Y3061">
        <f t="shared" si="760"/>
        <v>1</v>
      </c>
      <c r="Z3061">
        <f t="shared" si="761"/>
        <v>0</v>
      </c>
      <c r="AA3061">
        <f t="shared" si="762"/>
        <v>0</v>
      </c>
      <c r="AB3061">
        <f t="shared" si="763"/>
        <v>0</v>
      </c>
      <c r="AC3061">
        <f t="shared" si="764"/>
        <v>0</v>
      </c>
      <c r="AD3061">
        <f t="shared" si="765"/>
        <v>0</v>
      </c>
      <c r="AE3061">
        <f t="shared" si="766"/>
        <v>0</v>
      </c>
      <c r="AF3061">
        <f t="shared" si="767"/>
        <v>0</v>
      </c>
    </row>
    <row r="3062" spans="1:32" ht="45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752"/>
        <v>1.5227272727272728E-3</v>
      </c>
      <c r="P3062" s="8">
        <f t="shared" si="753"/>
        <v>55.833333333333336</v>
      </c>
      <c r="Q3062" t="s">
        <v>8317</v>
      </c>
      <c r="R3062" t="s">
        <v>8357</v>
      </c>
      <c r="S3062" s="12">
        <f t="shared" si="754"/>
        <v>42274.899699074071</v>
      </c>
      <c r="T3062" s="12">
        <f t="shared" si="755"/>
        <v>42244.899699074071</v>
      </c>
      <c r="U3062">
        <f t="shared" si="756"/>
        <v>0</v>
      </c>
      <c r="V3062">
        <f t="shared" si="757"/>
        <v>0</v>
      </c>
      <c r="W3062">
        <f t="shared" si="758"/>
        <v>0</v>
      </c>
      <c r="X3062">
        <f t="shared" si="759"/>
        <v>0</v>
      </c>
      <c r="Y3062">
        <f t="shared" si="760"/>
        <v>0</v>
      </c>
      <c r="Z3062">
        <f t="shared" si="761"/>
        <v>0</v>
      </c>
      <c r="AA3062">
        <f t="shared" si="762"/>
        <v>0</v>
      </c>
      <c r="AB3062">
        <f t="shared" si="763"/>
        <v>0</v>
      </c>
      <c r="AC3062">
        <f t="shared" si="764"/>
        <v>0</v>
      </c>
      <c r="AD3062">
        <f t="shared" si="765"/>
        <v>0</v>
      </c>
      <c r="AE3062">
        <f t="shared" si="766"/>
        <v>0</v>
      </c>
      <c r="AF3062">
        <f t="shared" si="767"/>
        <v>1</v>
      </c>
    </row>
    <row r="3063" spans="1:32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752"/>
        <v>0</v>
      </c>
      <c r="P3063" s="8" t="e">
        <f t="shared" si="753"/>
        <v>#DIV/0!</v>
      </c>
      <c r="Q3063" t="s">
        <v>8317</v>
      </c>
      <c r="R3063" t="s">
        <v>8357</v>
      </c>
      <c r="S3063" s="12">
        <f t="shared" si="754"/>
        <v>41864.409120370372</v>
      </c>
      <c r="T3063" s="12">
        <f t="shared" si="755"/>
        <v>41834.409120370372</v>
      </c>
      <c r="U3063">
        <f t="shared" si="756"/>
        <v>0</v>
      </c>
      <c r="V3063">
        <f t="shared" si="757"/>
        <v>0</v>
      </c>
      <c r="W3063">
        <f t="shared" si="758"/>
        <v>0</v>
      </c>
      <c r="X3063">
        <f t="shared" si="759"/>
        <v>0</v>
      </c>
      <c r="Y3063">
        <f t="shared" si="760"/>
        <v>0</v>
      </c>
      <c r="Z3063">
        <f t="shared" si="761"/>
        <v>0</v>
      </c>
      <c r="AA3063">
        <f t="shared" si="762"/>
        <v>0</v>
      </c>
      <c r="AB3063">
        <f t="shared" si="763"/>
        <v>0</v>
      </c>
      <c r="AC3063">
        <f t="shared" si="764"/>
        <v>0</v>
      </c>
      <c r="AD3063">
        <f t="shared" si="765"/>
        <v>0</v>
      </c>
      <c r="AE3063">
        <f t="shared" si="766"/>
        <v>0</v>
      </c>
      <c r="AF3063">
        <f t="shared" si="767"/>
        <v>1</v>
      </c>
    </row>
    <row r="3064" spans="1:32" ht="60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752"/>
        <v>0.66839999999999999</v>
      </c>
      <c r="P3064" s="8">
        <f t="shared" si="753"/>
        <v>99.761194029850742</v>
      </c>
      <c r="Q3064" t="s">
        <v>8317</v>
      </c>
      <c r="R3064" t="s">
        <v>8357</v>
      </c>
      <c r="S3064" s="12">
        <f t="shared" si="754"/>
        <v>42277.375</v>
      </c>
      <c r="T3064" s="12">
        <f t="shared" si="755"/>
        <v>42248.160787037035</v>
      </c>
      <c r="U3064">
        <f t="shared" si="756"/>
        <v>0</v>
      </c>
      <c r="V3064">
        <f t="shared" si="757"/>
        <v>0</v>
      </c>
      <c r="W3064">
        <f t="shared" si="758"/>
        <v>0</v>
      </c>
      <c r="X3064">
        <f t="shared" si="759"/>
        <v>1</v>
      </c>
      <c r="Y3064">
        <f t="shared" si="760"/>
        <v>0</v>
      </c>
      <c r="Z3064">
        <f t="shared" si="761"/>
        <v>0</v>
      </c>
      <c r="AA3064">
        <f t="shared" si="762"/>
        <v>0</v>
      </c>
      <c r="AB3064">
        <f t="shared" si="763"/>
        <v>0</v>
      </c>
      <c r="AC3064">
        <f t="shared" si="764"/>
        <v>0</v>
      </c>
      <c r="AD3064">
        <f t="shared" si="765"/>
        <v>0</v>
      </c>
      <c r="AE3064">
        <f t="shared" si="766"/>
        <v>0</v>
      </c>
      <c r="AF3064">
        <f t="shared" si="767"/>
        <v>0</v>
      </c>
    </row>
    <row r="3065" spans="1:32" ht="45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752"/>
        <v>0.19566666666666666</v>
      </c>
      <c r="P3065" s="8">
        <f t="shared" si="753"/>
        <v>25.521739130434781</v>
      </c>
      <c r="Q3065" t="s">
        <v>8317</v>
      </c>
      <c r="R3065" t="s">
        <v>8357</v>
      </c>
      <c r="S3065" s="12">
        <f t="shared" si="754"/>
        <v>42665.547893518524</v>
      </c>
      <c r="T3065" s="12">
        <f t="shared" si="755"/>
        <v>42630.547893518524</v>
      </c>
      <c r="U3065">
        <f t="shared" si="756"/>
        <v>0</v>
      </c>
      <c r="V3065">
        <f t="shared" si="757"/>
        <v>1</v>
      </c>
      <c r="W3065">
        <f t="shared" si="758"/>
        <v>0</v>
      </c>
      <c r="X3065">
        <f t="shared" si="759"/>
        <v>0</v>
      </c>
      <c r="Y3065">
        <f t="shared" si="760"/>
        <v>0</v>
      </c>
      <c r="Z3065">
        <f t="shared" si="761"/>
        <v>0</v>
      </c>
      <c r="AA3065">
        <f t="shared" si="762"/>
        <v>0</v>
      </c>
      <c r="AB3065">
        <f t="shared" si="763"/>
        <v>0</v>
      </c>
      <c r="AC3065">
        <f t="shared" si="764"/>
        <v>0</v>
      </c>
      <c r="AD3065">
        <f t="shared" si="765"/>
        <v>0</v>
      </c>
      <c r="AE3065">
        <f t="shared" si="766"/>
        <v>0</v>
      </c>
      <c r="AF3065">
        <f t="shared" si="767"/>
        <v>0</v>
      </c>
    </row>
    <row r="3066" spans="1:32" ht="30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752"/>
        <v>0.11294666666666667</v>
      </c>
      <c r="P3066" s="8">
        <f t="shared" si="753"/>
        <v>117.65277777777777</v>
      </c>
      <c r="Q3066" t="s">
        <v>8317</v>
      </c>
      <c r="R3066" t="s">
        <v>8357</v>
      </c>
      <c r="S3066" s="12">
        <f t="shared" si="754"/>
        <v>42329.915972222225</v>
      </c>
      <c r="T3066" s="12">
        <f t="shared" si="755"/>
        <v>42298.755162037036</v>
      </c>
      <c r="U3066">
        <f t="shared" si="756"/>
        <v>0</v>
      </c>
      <c r="V3066">
        <f t="shared" si="757"/>
        <v>0</v>
      </c>
      <c r="W3066">
        <f t="shared" si="758"/>
        <v>0</v>
      </c>
      <c r="X3066">
        <f t="shared" si="759"/>
        <v>0</v>
      </c>
      <c r="Y3066">
        <f t="shared" si="760"/>
        <v>0</v>
      </c>
      <c r="Z3066">
        <f t="shared" si="761"/>
        <v>0</v>
      </c>
      <c r="AA3066">
        <f t="shared" si="762"/>
        <v>0</v>
      </c>
      <c r="AB3066">
        <f t="shared" si="763"/>
        <v>0</v>
      </c>
      <c r="AC3066">
        <f t="shared" si="764"/>
        <v>0</v>
      </c>
      <c r="AD3066">
        <f t="shared" si="765"/>
        <v>0</v>
      </c>
      <c r="AE3066">
        <f t="shared" si="766"/>
        <v>0</v>
      </c>
      <c r="AF3066">
        <f t="shared" si="767"/>
        <v>1</v>
      </c>
    </row>
    <row r="3067" spans="1:32" ht="60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752"/>
        <v>4.0000000000000002E-4</v>
      </c>
      <c r="P3067" s="8">
        <f t="shared" si="753"/>
        <v>5</v>
      </c>
      <c r="Q3067" t="s">
        <v>8317</v>
      </c>
      <c r="R3067" t="s">
        <v>8357</v>
      </c>
      <c r="S3067" s="12">
        <f t="shared" si="754"/>
        <v>41849.680231481485</v>
      </c>
      <c r="T3067" s="12">
        <f t="shared" si="755"/>
        <v>41824.680231481485</v>
      </c>
      <c r="U3067">
        <f t="shared" si="756"/>
        <v>0</v>
      </c>
      <c r="V3067">
        <f t="shared" si="757"/>
        <v>0</v>
      </c>
      <c r="W3067">
        <f t="shared" si="758"/>
        <v>0</v>
      </c>
      <c r="X3067">
        <f t="shared" si="759"/>
        <v>0</v>
      </c>
      <c r="Y3067">
        <f t="shared" si="760"/>
        <v>0</v>
      </c>
      <c r="Z3067">
        <f t="shared" si="761"/>
        <v>0</v>
      </c>
      <c r="AA3067">
        <f t="shared" si="762"/>
        <v>1</v>
      </c>
      <c r="AB3067">
        <f t="shared" si="763"/>
        <v>0</v>
      </c>
      <c r="AC3067">
        <f t="shared" si="764"/>
        <v>0</v>
      </c>
      <c r="AD3067">
        <f t="shared" si="765"/>
        <v>0</v>
      </c>
      <c r="AE3067">
        <f t="shared" si="766"/>
        <v>0</v>
      </c>
      <c r="AF3067">
        <f t="shared" si="767"/>
        <v>0</v>
      </c>
    </row>
    <row r="3068" spans="1:32" ht="45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752"/>
        <v>0.11985714285714286</v>
      </c>
      <c r="P3068" s="8">
        <f t="shared" si="753"/>
        <v>2796.6666666666665</v>
      </c>
      <c r="Q3068" t="s">
        <v>8317</v>
      </c>
      <c r="R3068" t="s">
        <v>8357</v>
      </c>
      <c r="S3068" s="12">
        <f t="shared" si="754"/>
        <v>42560.853437500002</v>
      </c>
      <c r="T3068" s="12">
        <f t="shared" si="755"/>
        <v>42530.853437500002</v>
      </c>
      <c r="U3068">
        <f t="shared" si="756"/>
        <v>0</v>
      </c>
      <c r="V3068">
        <f t="shared" si="757"/>
        <v>0</v>
      </c>
      <c r="W3068">
        <f t="shared" si="758"/>
        <v>0</v>
      </c>
      <c r="X3068">
        <f t="shared" si="759"/>
        <v>0</v>
      </c>
      <c r="Y3068">
        <f t="shared" si="760"/>
        <v>0</v>
      </c>
      <c r="Z3068">
        <f t="shared" si="761"/>
        <v>0</v>
      </c>
      <c r="AA3068">
        <f t="shared" si="762"/>
        <v>0</v>
      </c>
      <c r="AB3068">
        <f t="shared" si="763"/>
        <v>0</v>
      </c>
      <c r="AC3068">
        <f t="shared" si="764"/>
        <v>0</v>
      </c>
      <c r="AD3068">
        <f t="shared" si="765"/>
        <v>0</v>
      </c>
      <c r="AE3068">
        <f t="shared" si="766"/>
        <v>0</v>
      </c>
      <c r="AF3068">
        <f t="shared" si="767"/>
        <v>1</v>
      </c>
    </row>
    <row r="3069" spans="1:32" ht="60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752"/>
        <v>2.5000000000000001E-2</v>
      </c>
      <c r="P3069" s="8">
        <f t="shared" si="753"/>
        <v>200</v>
      </c>
      <c r="Q3069" t="s">
        <v>8317</v>
      </c>
      <c r="R3069" t="s">
        <v>8357</v>
      </c>
      <c r="S3069" s="12">
        <f t="shared" si="754"/>
        <v>42256.563414351855</v>
      </c>
      <c r="T3069" s="12">
        <f t="shared" si="755"/>
        <v>42226.563414351855</v>
      </c>
      <c r="U3069">
        <f t="shared" si="756"/>
        <v>0</v>
      </c>
      <c r="V3069">
        <f t="shared" si="757"/>
        <v>0</v>
      </c>
      <c r="W3069">
        <f t="shared" si="758"/>
        <v>1</v>
      </c>
      <c r="X3069">
        <f t="shared" si="759"/>
        <v>0</v>
      </c>
      <c r="Y3069">
        <f t="shared" si="760"/>
        <v>0</v>
      </c>
      <c r="Z3069">
        <f t="shared" si="761"/>
        <v>0</v>
      </c>
      <c r="AA3069">
        <f t="shared" si="762"/>
        <v>0</v>
      </c>
      <c r="AB3069">
        <f t="shared" si="763"/>
        <v>0</v>
      </c>
      <c r="AC3069">
        <f t="shared" si="764"/>
        <v>0</v>
      </c>
      <c r="AD3069">
        <f t="shared" si="765"/>
        <v>0</v>
      </c>
      <c r="AE3069">
        <f t="shared" si="766"/>
        <v>0</v>
      </c>
      <c r="AF3069">
        <f t="shared" si="767"/>
        <v>0</v>
      </c>
    </row>
    <row r="3070" spans="1:32" ht="60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752"/>
        <v>6.9999999999999999E-4</v>
      </c>
      <c r="P3070" s="8">
        <f t="shared" si="753"/>
        <v>87.5</v>
      </c>
      <c r="Q3070" t="s">
        <v>8317</v>
      </c>
      <c r="R3070" t="s">
        <v>8357</v>
      </c>
      <c r="S3070" s="12">
        <f t="shared" si="754"/>
        <v>42293.316574074073</v>
      </c>
      <c r="T3070" s="12">
        <f t="shared" si="755"/>
        <v>42263.316574074073</v>
      </c>
      <c r="U3070">
        <f t="shared" si="756"/>
        <v>0</v>
      </c>
      <c r="V3070">
        <f t="shared" si="757"/>
        <v>0</v>
      </c>
      <c r="W3070">
        <f t="shared" si="758"/>
        <v>0</v>
      </c>
      <c r="X3070">
        <f t="shared" si="759"/>
        <v>0</v>
      </c>
      <c r="Y3070">
        <f t="shared" si="760"/>
        <v>0</v>
      </c>
      <c r="Z3070">
        <f t="shared" si="761"/>
        <v>0</v>
      </c>
      <c r="AA3070">
        <f t="shared" si="762"/>
        <v>0</v>
      </c>
      <c r="AB3070">
        <f t="shared" si="763"/>
        <v>0</v>
      </c>
      <c r="AC3070">
        <f t="shared" si="764"/>
        <v>0</v>
      </c>
      <c r="AD3070">
        <f t="shared" si="765"/>
        <v>0</v>
      </c>
      <c r="AE3070">
        <f t="shared" si="766"/>
        <v>0</v>
      </c>
      <c r="AF3070">
        <f t="shared" si="767"/>
        <v>1</v>
      </c>
    </row>
    <row r="3071" spans="1:32" ht="60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752"/>
        <v>0.14099999999999999</v>
      </c>
      <c r="P3071" s="8">
        <f t="shared" si="753"/>
        <v>20.142857142857142</v>
      </c>
      <c r="Q3071" t="s">
        <v>8317</v>
      </c>
      <c r="R3071" t="s">
        <v>8357</v>
      </c>
      <c r="S3071" s="12">
        <f t="shared" si="754"/>
        <v>41987.458726851852</v>
      </c>
      <c r="T3071" s="12">
        <f t="shared" si="755"/>
        <v>41957.458726851852</v>
      </c>
      <c r="U3071">
        <f t="shared" si="756"/>
        <v>1</v>
      </c>
      <c r="V3071">
        <f t="shared" si="757"/>
        <v>1</v>
      </c>
      <c r="W3071">
        <f t="shared" si="758"/>
        <v>0</v>
      </c>
      <c r="X3071">
        <f t="shared" si="759"/>
        <v>0</v>
      </c>
      <c r="Y3071">
        <f t="shared" si="760"/>
        <v>0</v>
      </c>
      <c r="Z3071">
        <f t="shared" si="761"/>
        <v>0</v>
      </c>
      <c r="AA3071">
        <f t="shared" si="762"/>
        <v>0</v>
      </c>
      <c r="AB3071">
        <f t="shared" si="763"/>
        <v>0</v>
      </c>
      <c r="AC3071">
        <f t="shared" si="764"/>
        <v>0</v>
      </c>
      <c r="AD3071">
        <f t="shared" si="765"/>
        <v>0</v>
      </c>
      <c r="AE3071">
        <f t="shared" si="766"/>
        <v>0</v>
      </c>
      <c r="AF3071">
        <f t="shared" si="767"/>
        <v>0</v>
      </c>
    </row>
    <row r="3072" spans="1:32" ht="45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752"/>
        <v>3.3399999999999999E-2</v>
      </c>
      <c r="P3072" s="8">
        <f t="shared" si="753"/>
        <v>20.875</v>
      </c>
      <c r="Q3072" t="s">
        <v>8317</v>
      </c>
      <c r="R3072" t="s">
        <v>8357</v>
      </c>
      <c r="S3072" s="12">
        <f t="shared" si="754"/>
        <v>42711.358437499999</v>
      </c>
      <c r="T3072" s="12">
        <f t="shared" si="755"/>
        <v>42690.358437499999</v>
      </c>
      <c r="U3072">
        <f t="shared" si="756"/>
        <v>0</v>
      </c>
      <c r="V3072">
        <f t="shared" si="757"/>
        <v>0</v>
      </c>
      <c r="W3072">
        <f t="shared" si="758"/>
        <v>0</v>
      </c>
      <c r="X3072">
        <f t="shared" si="759"/>
        <v>1</v>
      </c>
      <c r="Y3072">
        <f t="shared" si="760"/>
        <v>0</v>
      </c>
      <c r="Z3072">
        <f t="shared" si="761"/>
        <v>0</v>
      </c>
      <c r="AA3072">
        <f t="shared" si="762"/>
        <v>0</v>
      </c>
      <c r="AB3072">
        <f t="shared" si="763"/>
        <v>0</v>
      </c>
      <c r="AC3072">
        <f t="shared" si="764"/>
        <v>0</v>
      </c>
      <c r="AD3072">
        <f t="shared" si="765"/>
        <v>0</v>
      </c>
      <c r="AE3072">
        <f t="shared" si="766"/>
        <v>0</v>
      </c>
      <c r="AF3072">
        <f t="shared" si="767"/>
        <v>0</v>
      </c>
    </row>
    <row r="3073" spans="1:32" ht="45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752"/>
        <v>0.59775</v>
      </c>
      <c r="P3073" s="8">
        <f t="shared" si="753"/>
        <v>61.307692307692307</v>
      </c>
      <c r="Q3073" t="s">
        <v>8317</v>
      </c>
      <c r="R3073" t="s">
        <v>8357</v>
      </c>
      <c r="S3073" s="12">
        <f t="shared" si="754"/>
        <v>42114.874305555553</v>
      </c>
      <c r="T3073" s="12">
        <f t="shared" si="755"/>
        <v>42097.357418981483</v>
      </c>
      <c r="U3073">
        <f t="shared" si="756"/>
        <v>0</v>
      </c>
      <c r="V3073">
        <f t="shared" si="757"/>
        <v>0</v>
      </c>
      <c r="W3073">
        <f t="shared" si="758"/>
        <v>0</v>
      </c>
      <c r="X3073">
        <f t="shared" si="759"/>
        <v>1</v>
      </c>
      <c r="Y3073">
        <f t="shared" si="760"/>
        <v>0</v>
      </c>
      <c r="Z3073">
        <f t="shared" si="761"/>
        <v>0</v>
      </c>
      <c r="AA3073">
        <f t="shared" si="762"/>
        <v>0</v>
      </c>
      <c r="AB3073">
        <f t="shared" si="763"/>
        <v>0</v>
      </c>
      <c r="AC3073">
        <f t="shared" si="764"/>
        <v>0</v>
      </c>
      <c r="AD3073">
        <f t="shared" si="765"/>
        <v>0</v>
      </c>
      <c r="AE3073">
        <f t="shared" si="766"/>
        <v>0</v>
      </c>
      <c r="AF3073">
        <f t="shared" si="767"/>
        <v>0</v>
      </c>
    </row>
    <row r="3074" spans="1:32" ht="60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752"/>
        <v>1.6666666666666666E-4</v>
      </c>
      <c r="P3074" s="8">
        <f t="shared" si="753"/>
        <v>1</v>
      </c>
      <c r="Q3074" t="s">
        <v>8317</v>
      </c>
      <c r="R3074" t="s">
        <v>8357</v>
      </c>
      <c r="S3074" s="12">
        <f t="shared" si="754"/>
        <v>42672.698611111111</v>
      </c>
      <c r="T3074" s="12">
        <f t="shared" si="755"/>
        <v>42658.315532407403</v>
      </c>
      <c r="U3074">
        <f t="shared" si="756"/>
        <v>0</v>
      </c>
      <c r="V3074">
        <f t="shared" si="757"/>
        <v>0</v>
      </c>
      <c r="W3074">
        <f t="shared" si="758"/>
        <v>0</v>
      </c>
      <c r="X3074">
        <f t="shared" si="759"/>
        <v>1</v>
      </c>
      <c r="Y3074">
        <f t="shared" si="760"/>
        <v>0</v>
      </c>
      <c r="Z3074">
        <f t="shared" si="761"/>
        <v>0</v>
      </c>
      <c r="AA3074">
        <f t="shared" si="762"/>
        <v>0</v>
      </c>
      <c r="AB3074">
        <f t="shared" si="763"/>
        <v>0</v>
      </c>
      <c r="AC3074">
        <f t="shared" si="764"/>
        <v>0</v>
      </c>
      <c r="AD3074">
        <f t="shared" si="765"/>
        <v>0</v>
      </c>
      <c r="AE3074">
        <f t="shared" si="766"/>
        <v>0</v>
      </c>
      <c r="AF3074">
        <f t="shared" si="767"/>
        <v>0</v>
      </c>
    </row>
    <row r="3075" spans="1:32" ht="45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768">E3075/D3075</f>
        <v>2.3035714285714285E-4</v>
      </c>
      <c r="P3075" s="8">
        <f t="shared" ref="P3075:P3138" si="769">E3075/L3075</f>
        <v>92.142857142857139</v>
      </c>
      <c r="Q3075" t="s">
        <v>8317</v>
      </c>
      <c r="R3075" t="s">
        <v>8357</v>
      </c>
      <c r="S3075" s="12">
        <f t="shared" ref="S3075:S3138" si="770">(I3075/86400)+25569+(-9/24)</f>
        <v>42169.429861111115</v>
      </c>
      <c r="T3075" s="12">
        <f t="shared" ref="T3075:T3138" si="771">(J3075/86400)+25569+(-9/24)</f>
        <v>42111.309027777781</v>
      </c>
      <c r="U3075">
        <f t="shared" ref="U3075:U3138" si="772">COUNTIFS(D3075, "&gt;=0", D3075,"&lt;=1000")</f>
        <v>0</v>
      </c>
      <c r="V3075">
        <f t="shared" ref="V3075:V3138" si="773">COUNTIFS(D3075, "&gt;=1000", D3075,"&lt;=4999")</f>
        <v>0</v>
      </c>
      <c r="W3075">
        <f t="shared" ref="W3075:W3138" si="774">COUNTIFS(D3075, "&gt;=5000", D3075,"&lt;=9999")</f>
        <v>0</v>
      </c>
      <c r="X3075">
        <f t="shared" ref="X3075:X3138" si="775">COUNTIFS(D3075, "&gt;=10000", D3075,"&lt;=14999")</f>
        <v>0</v>
      </c>
      <c r="Y3075">
        <f t="shared" ref="Y3075:Y3138" si="776">COUNTIFS(D3075, "&gt;=15000", D3075,"&lt;=19999")</f>
        <v>0</v>
      </c>
      <c r="Z3075">
        <f t="shared" ref="Z3075:Z3138" si="777">COUNTIFS(D3075, "&gt;=20000", D3075,"&lt;=24999")</f>
        <v>0</v>
      </c>
      <c r="AA3075">
        <f t="shared" ref="AA3075:AA3138" si="778">COUNTIFS(D3075, "&gt;=25000", D3075,"&lt;=29999")</f>
        <v>0</v>
      </c>
      <c r="AB3075">
        <f t="shared" ref="AB3075:AB3138" si="779">COUNTIFS(D3075, "&gt;=30000", D3075,"&lt;=34999")</f>
        <v>0</v>
      </c>
      <c r="AC3075">
        <f t="shared" ref="AC3075:AC3138" si="780">COUNTIFS(D3075, "&gt;=35000", D3075,"&lt;=39999")</f>
        <v>0</v>
      </c>
      <c r="AD3075">
        <f t="shared" ref="AD3075:AD3138" si="781">COUNTIFS(D3075, "&gt;=40000", D3075,"&lt;=44999")</f>
        <v>0</v>
      </c>
      <c r="AE3075">
        <f t="shared" ref="AE3075:AE3138" si="782">COUNTIFS(D3075, "&gt;=45000", D3075,"&lt;=49999")</f>
        <v>0</v>
      </c>
      <c r="AF3075">
        <f t="shared" ref="AF3075:AF3138" si="783">COUNTIFS(D3075, "&gt;=50000")</f>
        <v>1</v>
      </c>
    </row>
    <row r="3076" spans="1:32" ht="75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768"/>
        <v>8.8000000000000003E-4</v>
      </c>
      <c r="P3076" s="8">
        <f t="shared" si="769"/>
        <v>7.333333333333333</v>
      </c>
      <c r="Q3076" t="s">
        <v>8317</v>
      </c>
      <c r="R3076" t="s">
        <v>8357</v>
      </c>
      <c r="S3076" s="12">
        <f t="shared" si="770"/>
        <v>42439.196284722224</v>
      </c>
      <c r="T3076" s="12">
        <f t="shared" si="771"/>
        <v>42409.196284722224</v>
      </c>
      <c r="U3076">
        <f t="shared" si="772"/>
        <v>0</v>
      </c>
      <c r="V3076">
        <f t="shared" si="773"/>
        <v>0</v>
      </c>
      <c r="W3076">
        <f t="shared" si="774"/>
        <v>0</v>
      </c>
      <c r="X3076">
        <f t="shared" si="775"/>
        <v>0</v>
      </c>
      <c r="Y3076">
        <f t="shared" si="776"/>
        <v>0</v>
      </c>
      <c r="Z3076">
        <f t="shared" si="777"/>
        <v>0</v>
      </c>
      <c r="AA3076">
        <f t="shared" si="778"/>
        <v>1</v>
      </c>
      <c r="AB3076">
        <f t="shared" si="779"/>
        <v>0</v>
      </c>
      <c r="AC3076">
        <f t="shared" si="780"/>
        <v>0</v>
      </c>
      <c r="AD3076">
        <f t="shared" si="781"/>
        <v>0</v>
      </c>
      <c r="AE3076">
        <f t="shared" si="782"/>
        <v>0</v>
      </c>
      <c r="AF3076">
        <f t="shared" si="783"/>
        <v>0</v>
      </c>
    </row>
    <row r="3077" spans="1:32" ht="45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768"/>
        <v>8.6400000000000005E-2</v>
      </c>
      <c r="P3077" s="8">
        <f t="shared" si="769"/>
        <v>64.8</v>
      </c>
      <c r="Q3077" t="s">
        <v>8317</v>
      </c>
      <c r="R3077" t="s">
        <v>8357</v>
      </c>
      <c r="S3077" s="12">
        <f t="shared" si="770"/>
        <v>42600.727314814816</v>
      </c>
      <c r="T3077" s="12">
        <f t="shared" si="771"/>
        <v>42550.727314814816</v>
      </c>
      <c r="U3077">
        <f t="shared" si="772"/>
        <v>0</v>
      </c>
      <c r="V3077">
        <f t="shared" si="773"/>
        <v>0</v>
      </c>
      <c r="W3077">
        <f t="shared" si="774"/>
        <v>0</v>
      </c>
      <c r="X3077">
        <f t="shared" si="775"/>
        <v>0</v>
      </c>
      <c r="Y3077">
        <f t="shared" si="776"/>
        <v>1</v>
      </c>
      <c r="Z3077">
        <f t="shared" si="777"/>
        <v>0</v>
      </c>
      <c r="AA3077">
        <f t="shared" si="778"/>
        <v>0</v>
      </c>
      <c r="AB3077">
        <f t="shared" si="779"/>
        <v>0</v>
      </c>
      <c r="AC3077">
        <f t="shared" si="780"/>
        <v>0</v>
      </c>
      <c r="AD3077">
        <f t="shared" si="781"/>
        <v>0</v>
      </c>
      <c r="AE3077">
        <f t="shared" si="782"/>
        <v>0</v>
      </c>
      <c r="AF3077">
        <f t="shared" si="783"/>
        <v>0</v>
      </c>
    </row>
    <row r="3078" spans="1:32" ht="30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768"/>
        <v>0.15060000000000001</v>
      </c>
      <c r="P3078" s="8">
        <f t="shared" si="769"/>
        <v>30.12</v>
      </c>
      <c r="Q3078" t="s">
        <v>8317</v>
      </c>
      <c r="R3078" t="s">
        <v>8357</v>
      </c>
      <c r="S3078" s="12">
        <f t="shared" si="770"/>
        <v>42286.276886574073</v>
      </c>
      <c r="T3078" s="12">
        <f t="shared" si="771"/>
        <v>42226.276886574073</v>
      </c>
      <c r="U3078">
        <f t="shared" si="772"/>
        <v>0</v>
      </c>
      <c r="V3078">
        <f t="shared" si="773"/>
        <v>0</v>
      </c>
      <c r="W3078">
        <f t="shared" si="774"/>
        <v>0</v>
      </c>
      <c r="X3078">
        <f t="shared" si="775"/>
        <v>1</v>
      </c>
      <c r="Y3078">
        <f t="shared" si="776"/>
        <v>0</v>
      </c>
      <c r="Z3078">
        <f t="shared" si="777"/>
        <v>0</v>
      </c>
      <c r="AA3078">
        <f t="shared" si="778"/>
        <v>0</v>
      </c>
      <c r="AB3078">
        <f t="shared" si="779"/>
        <v>0</v>
      </c>
      <c r="AC3078">
        <f t="shared" si="780"/>
        <v>0</v>
      </c>
      <c r="AD3078">
        <f t="shared" si="781"/>
        <v>0</v>
      </c>
      <c r="AE3078">
        <f t="shared" si="782"/>
        <v>0</v>
      </c>
      <c r="AF3078">
        <f t="shared" si="783"/>
        <v>0</v>
      </c>
    </row>
    <row r="3079" spans="1:32" ht="60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768"/>
        <v>4.7727272727272731E-3</v>
      </c>
      <c r="P3079" s="8">
        <f t="shared" si="769"/>
        <v>52.5</v>
      </c>
      <c r="Q3079" t="s">
        <v>8317</v>
      </c>
      <c r="R3079" t="s">
        <v>8357</v>
      </c>
      <c r="S3079" s="12">
        <f t="shared" si="770"/>
        <v>42796.581921296296</v>
      </c>
      <c r="T3079" s="12">
        <f t="shared" si="771"/>
        <v>42766.581921296296</v>
      </c>
      <c r="U3079">
        <f t="shared" si="772"/>
        <v>0</v>
      </c>
      <c r="V3079">
        <f t="shared" si="773"/>
        <v>0</v>
      </c>
      <c r="W3079">
        <f t="shared" si="774"/>
        <v>0</v>
      </c>
      <c r="X3079">
        <f t="shared" si="775"/>
        <v>0</v>
      </c>
      <c r="Y3079">
        <f t="shared" si="776"/>
        <v>0</v>
      </c>
      <c r="Z3079">
        <f t="shared" si="777"/>
        <v>1</v>
      </c>
      <c r="AA3079">
        <f t="shared" si="778"/>
        <v>0</v>
      </c>
      <c r="AB3079">
        <f t="shared" si="779"/>
        <v>0</v>
      </c>
      <c r="AC3079">
        <f t="shared" si="780"/>
        <v>0</v>
      </c>
      <c r="AD3079">
        <f t="shared" si="781"/>
        <v>0</v>
      </c>
      <c r="AE3079">
        <f t="shared" si="782"/>
        <v>0</v>
      </c>
      <c r="AF3079">
        <f t="shared" si="783"/>
        <v>0</v>
      </c>
    </row>
    <row r="3080" spans="1:32" ht="60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768"/>
        <v>1.1833333333333333E-3</v>
      </c>
      <c r="P3080" s="8">
        <f t="shared" si="769"/>
        <v>23.666666666666668</v>
      </c>
      <c r="Q3080" t="s">
        <v>8317</v>
      </c>
      <c r="R3080" t="s">
        <v>8357</v>
      </c>
      <c r="S3080" s="12">
        <f t="shared" si="770"/>
        <v>42060.763831018514</v>
      </c>
      <c r="T3080" s="12">
        <f t="shared" si="771"/>
        <v>42030.763831018514</v>
      </c>
      <c r="U3080">
        <f t="shared" si="772"/>
        <v>0</v>
      </c>
      <c r="V3080">
        <f t="shared" si="773"/>
        <v>0</v>
      </c>
      <c r="W3080">
        <f t="shared" si="774"/>
        <v>0</v>
      </c>
      <c r="X3080">
        <f t="shared" si="775"/>
        <v>0</v>
      </c>
      <c r="Y3080">
        <f t="shared" si="776"/>
        <v>0</v>
      </c>
      <c r="Z3080">
        <f t="shared" si="777"/>
        <v>0</v>
      </c>
      <c r="AA3080">
        <f t="shared" si="778"/>
        <v>0</v>
      </c>
      <c r="AB3080">
        <f t="shared" si="779"/>
        <v>0</v>
      </c>
      <c r="AC3080">
        <f t="shared" si="780"/>
        <v>0</v>
      </c>
      <c r="AD3080">
        <f t="shared" si="781"/>
        <v>0</v>
      </c>
      <c r="AE3080">
        <f t="shared" si="782"/>
        <v>0</v>
      </c>
      <c r="AF3080">
        <f t="shared" si="783"/>
        <v>1</v>
      </c>
    </row>
    <row r="3081" spans="1:32" ht="45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768"/>
        <v>8.4173998587352451E-3</v>
      </c>
      <c r="P3081" s="8">
        <f t="shared" si="769"/>
        <v>415.77777777777777</v>
      </c>
      <c r="Q3081" t="s">
        <v>8317</v>
      </c>
      <c r="R3081" t="s">
        <v>8357</v>
      </c>
      <c r="S3081" s="12">
        <f t="shared" si="770"/>
        <v>42085.296701388885</v>
      </c>
      <c r="T3081" s="12">
        <f t="shared" si="771"/>
        <v>42055.338368055556</v>
      </c>
      <c r="U3081">
        <f t="shared" si="772"/>
        <v>0</v>
      </c>
      <c r="V3081">
        <f t="shared" si="773"/>
        <v>0</v>
      </c>
      <c r="W3081">
        <f t="shared" si="774"/>
        <v>0</v>
      </c>
      <c r="X3081">
        <f t="shared" si="775"/>
        <v>0</v>
      </c>
      <c r="Y3081">
        <f t="shared" si="776"/>
        <v>0</v>
      </c>
      <c r="Z3081">
        <f t="shared" si="777"/>
        <v>0</v>
      </c>
      <c r="AA3081">
        <f t="shared" si="778"/>
        <v>0</v>
      </c>
      <c r="AB3081">
        <f t="shared" si="779"/>
        <v>0</v>
      </c>
      <c r="AC3081">
        <f t="shared" si="780"/>
        <v>0</v>
      </c>
      <c r="AD3081">
        <f t="shared" si="781"/>
        <v>0</v>
      </c>
      <c r="AE3081">
        <f t="shared" si="782"/>
        <v>0</v>
      </c>
      <c r="AF3081">
        <f t="shared" si="783"/>
        <v>1</v>
      </c>
    </row>
    <row r="3082" spans="1:32" ht="60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768"/>
        <v>1.8799999999999999E-4</v>
      </c>
      <c r="P3082" s="8">
        <f t="shared" si="769"/>
        <v>53.714285714285715</v>
      </c>
      <c r="Q3082" t="s">
        <v>8317</v>
      </c>
      <c r="R3082" t="s">
        <v>8357</v>
      </c>
      <c r="S3082" s="12">
        <f t="shared" si="770"/>
        <v>41999.6949537037</v>
      </c>
      <c r="T3082" s="12">
        <f t="shared" si="771"/>
        <v>41939.653287037036</v>
      </c>
      <c r="U3082">
        <f t="shared" si="772"/>
        <v>0</v>
      </c>
      <c r="V3082">
        <f t="shared" si="773"/>
        <v>0</v>
      </c>
      <c r="W3082">
        <f t="shared" si="774"/>
        <v>0</v>
      </c>
      <c r="X3082">
        <f t="shared" si="775"/>
        <v>0</v>
      </c>
      <c r="Y3082">
        <f t="shared" si="776"/>
        <v>0</v>
      </c>
      <c r="Z3082">
        <f t="shared" si="777"/>
        <v>0</v>
      </c>
      <c r="AA3082">
        <f t="shared" si="778"/>
        <v>0</v>
      </c>
      <c r="AB3082">
        <f t="shared" si="779"/>
        <v>0</v>
      </c>
      <c r="AC3082">
        <f t="shared" si="780"/>
        <v>0</v>
      </c>
      <c r="AD3082">
        <f t="shared" si="781"/>
        <v>0</v>
      </c>
      <c r="AE3082">
        <f t="shared" si="782"/>
        <v>0</v>
      </c>
      <c r="AF3082">
        <f t="shared" si="783"/>
        <v>1</v>
      </c>
    </row>
    <row r="3083" spans="1:32" ht="60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768"/>
        <v>2.1029999999999998E-3</v>
      </c>
      <c r="P3083" s="8">
        <f t="shared" si="769"/>
        <v>420.6</v>
      </c>
      <c r="Q3083" t="s">
        <v>8317</v>
      </c>
      <c r="R3083" t="s">
        <v>8357</v>
      </c>
      <c r="S3083" s="12">
        <f t="shared" si="770"/>
        <v>42266.806608796294</v>
      </c>
      <c r="T3083" s="12">
        <f t="shared" si="771"/>
        <v>42236.806608796294</v>
      </c>
      <c r="U3083">
        <f t="shared" si="772"/>
        <v>0</v>
      </c>
      <c r="V3083">
        <f t="shared" si="773"/>
        <v>0</v>
      </c>
      <c r="W3083">
        <f t="shared" si="774"/>
        <v>0</v>
      </c>
      <c r="X3083">
        <f t="shared" si="775"/>
        <v>0</v>
      </c>
      <c r="Y3083">
        <f t="shared" si="776"/>
        <v>0</v>
      </c>
      <c r="Z3083">
        <f t="shared" si="777"/>
        <v>0</v>
      </c>
      <c r="AA3083">
        <f t="shared" si="778"/>
        <v>0</v>
      </c>
      <c r="AB3083">
        <f t="shared" si="779"/>
        <v>0</v>
      </c>
      <c r="AC3083">
        <f t="shared" si="780"/>
        <v>0</v>
      </c>
      <c r="AD3083">
        <f t="shared" si="781"/>
        <v>0</v>
      </c>
      <c r="AE3083">
        <f t="shared" si="782"/>
        <v>0</v>
      </c>
      <c r="AF3083">
        <f t="shared" si="783"/>
        <v>1</v>
      </c>
    </row>
    <row r="3084" spans="1:32" ht="60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768"/>
        <v>0</v>
      </c>
      <c r="P3084" s="8" t="e">
        <f t="shared" si="769"/>
        <v>#DIV/0!</v>
      </c>
      <c r="Q3084" t="s">
        <v>8317</v>
      </c>
      <c r="R3084" t="s">
        <v>8357</v>
      </c>
      <c r="S3084" s="12">
        <f t="shared" si="770"/>
        <v>42323.58965277778</v>
      </c>
      <c r="T3084" s="12">
        <f t="shared" si="771"/>
        <v>42293.547986111109</v>
      </c>
      <c r="U3084">
        <f t="shared" si="772"/>
        <v>0</v>
      </c>
      <c r="V3084">
        <f t="shared" si="773"/>
        <v>0</v>
      </c>
      <c r="W3084">
        <f t="shared" si="774"/>
        <v>1</v>
      </c>
      <c r="X3084">
        <f t="shared" si="775"/>
        <v>0</v>
      </c>
      <c r="Y3084">
        <f t="shared" si="776"/>
        <v>0</v>
      </c>
      <c r="Z3084">
        <f t="shared" si="777"/>
        <v>0</v>
      </c>
      <c r="AA3084">
        <f t="shared" si="778"/>
        <v>0</v>
      </c>
      <c r="AB3084">
        <f t="shared" si="779"/>
        <v>0</v>
      </c>
      <c r="AC3084">
        <f t="shared" si="780"/>
        <v>0</v>
      </c>
      <c r="AD3084">
        <f t="shared" si="781"/>
        <v>0</v>
      </c>
      <c r="AE3084">
        <f t="shared" si="782"/>
        <v>0</v>
      </c>
      <c r="AF3084">
        <f t="shared" si="783"/>
        <v>0</v>
      </c>
    </row>
    <row r="3085" spans="1:32" ht="75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768"/>
        <v>2.8E-3</v>
      </c>
      <c r="P3085" s="8">
        <f t="shared" si="769"/>
        <v>18.666666666666668</v>
      </c>
      <c r="Q3085" t="s">
        <v>8317</v>
      </c>
      <c r="R3085" t="s">
        <v>8357</v>
      </c>
      <c r="S3085" s="12">
        <f t="shared" si="770"/>
        <v>41882.833333333336</v>
      </c>
      <c r="T3085" s="12">
        <f t="shared" si="771"/>
        <v>41853.188402777778</v>
      </c>
      <c r="U3085">
        <f t="shared" si="772"/>
        <v>0</v>
      </c>
      <c r="V3085">
        <f t="shared" si="773"/>
        <v>0</v>
      </c>
      <c r="W3085">
        <f t="shared" si="774"/>
        <v>0</v>
      </c>
      <c r="X3085">
        <f t="shared" si="775"/>
        <v>0</v>
      </c>
      <c r="Y3085">
        <f t="shared" si="776"/>
        <v>0</v>
      </c>
      <c r="Z3085">
        <f t="shared" si="777"/>
        <v>1</v>
      </c>
      <c r="AA3085">
        <f t="shared" si="778"/>
        <v>0</v>
      </c>
      <c r="AB3085">
        <f t="shared" si="779"/>
        <v>0</v>
      </c>
      <c r="AC3085">
        <f t="shared" si="780"/>
        <v>0</v>
      </c>
      <c r="AD3085">
        <f t="shared" si="781"/>
        <v>0</v>
      </c>
      <c r="AE3085">
        <f t="shared" si="782"/>
        <v>0</v>
      </c>
      <c r="AF3085">
        <f t="shared" si="783"/>
        <v>0</v>
      </c>
    </row>
    <row r="3086" spans="1:32" ht="60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768"/>
        <v>0.11579206701157921</v>
      </c>
      <c r="P3086" s="8">
        <f t="shared" si="769"/>
        <v>78.333333333333329</v>
      </c>
      <c r="Q3086" t="s">
        <v>8317</v>
      </c>
      <c r="R3086" t="s">
        <v>8357</v>
      </c>
      <c r="S3086" s="12">
        <f t="shared" si="770"/>
        <v>42129.408333333333</v>
      </c>
      <c r="T3086" s="12">
        <f t="shared" si="771"/>
        <v>42100.348738425921</v>
      </c>
      <c r="U3086">
        <f t="shared" si="772"/>
        <v>0</v>
      </c>
      <c r="V3086">
        <f t="shared" si="773"/>
        <v>1</v>
      </c>
      <c r="W3086">
        <f t="shared" si="774"/>
        <v>0</v>
      </c>
      <c r="X3086">
        <f t="shared" si="775"/>
        <v>0</v>
      </c>
      <c r="Y3086">
        <f t="shared" si="776"/>
        <v>0</v>
      </c>
      <c r="Z3086">
        <f t="shared" si="777"/>
        <v>0</v>
      </c>
      <c r="AA3086">
        <f t="shared" si="778"/>
        <v>0</v>
      </c>
      <c r="AB3086">
        <f t="shared" si="779"/>
        <v>0</v>
      </c>
      <c r="AC3086">
        <f t="shared" si="780"/>
        <v>0</v>
      </c>
      <c r="AD3086">
        <f t="shared" si="781"/>
        <v>0</v>
      </c>
      <c r="AE3086">
        <f t="shared" si="782"/>
        <v>0</v>
      </c>
      <c r="AF3086">
        <f t="shared" si="783"/>
        <v>0</v>
      </c>
    </row>
    <row r="3087" spans="1:32" ht="60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768"/>
        <v>2.4400000000000002E-2</v>
      </c>
      <c r="P3087" s="8">
        <f t="shared" si="769"/>
        <v>67.777777777777771</v>
      </c>
      <c r="Q3087" t="s">
        <v>8317</v>
      </c>
      <c r="R3087" t="s">
        <v>8357</v>
      </c>
      <c r="S3087" s="12">
        <f t="shared" si="770"/>
        <v>42276.508784722224</v>
      </c>
      <c r="T3087" s="12">
        <f t="shared" si="771"/>
        <v>42246.508784722224</v>
      </c>
      <c r="U3087">
        <f t="shared" si="772"/>
        <v>0</v>
      </c>
      <c r="V3087">
        <f t="shared" si="773"/>
        <v>0</v>
      </c>
      <c r="W3087">
        <f t="shared" si="774"/>
        <v>0</v>
      </c>
      <c r="X3087">
        <f t="shared" si="775"/>
        <v>0</v>
      </c>
      <c r="Y3087">
        <f t="shared" si="776"/>
        <v>0</v>
      </c>
      <c r="Z3087">
        <f t="shared" si="777"/>
        <v>0</v>
      </c>
      <c r="AA3087">
        <f t="shared" si="778"/>
        <v>1</v>
      </c>
      <c r="AB3087">
        <f t="shared" si="779"/>
        <v>0</v>
      </c>
      <c r="AC3087">
        <f t="shared" si="780"/>
        <v>0</v>
      </c>
      <c r="AD3087">
        <f t="shared" si="781"/>
        <v>0</v>
      </c>
      <c r="AE3087">
        <f t="shared" si="782"/>
        <v>0</v>
      </c>
      <c r="AF3087">
        <f t="shared" si="783"/>
        <v>0</v>
      </c>
    </row>
    <row r="3088" spans="1:32" ht="60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768"/>
        <v>2.5000000000000001E-3</v>
      </c>
      <c r="P3088" s="8">
        <f t="shared" si="769"/>
        <v>16.666666666666668</v>
      </c>
      <c r="Q3088" t="s">
        <v>8317</v>
      </c>
      <c r="R3088" t="s">
        <v>8357</v>
      </c>
      <c r="S3088" s="12">
        <f t="shared" si="770"/>
        <v>42233.29582175926</v>
      </c>
      <c r="T3088" s="12">
        <f t="shared" si="771"/>
        <v>42173.29582175926</v>
      </c>
      <c r="U3088">
        <f t="shared" si="772"/>
        <v>0</v>
      </c>
      <c r="V3088">
        <f t="shared" si="773"/>
        <v>0</v>
      </c>
      <c r="W3088">
        <f t="shared" si="774"/>
        <v>0</v>
      </c>
      <c r="X3088">
        <f t="shared" si="775"/>
        <v>0</v>
      </c>
      <c r="Y3088">
        <f t="shared" si="776"/>
        <v>0</v>
      </c>
      <c r="Z3088">
        <f t="shared" si="777"/>
        <v>1</v>
      </c>
      <c r="AA3088">
        <f t="shared" si="778"/>
        <v>0</v>
      </c>
      <c r="AB3088">
        <f t="shared" si="779"/>
        <v>0</v>
      </c>
      <c r="AC3088">
        <f t="shared" si="780"/>
        <v>0</v>
      </c>
      <c r="AD3088">
        <f t="shared" si="781"/>
        <v>0</v>
      </c>
      <c r="AE3088">
        <f t="shared" si="782"/>
        <v>0</v>
      </c>
      <c r="AF3088">
        <f t="shared" si="783"/>
        <v>0</v>
      </c>
    </row>
    <row r="3089" spans="1:32" ht="60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768"/>
        <v>6.2500000000000003E-3</v>
      </c>
      <c r="P3089" s="8">
        <f t="shared" si="769"/>
        <v>62.5</v>
      </c>
      <c r="Q3089" t="s">
        <v>8317</v>
      </c>
      <c r="R3089" t="s">
        <v>8357</v>
      </c>
      <c r="S3089" s="12">
        <f t="shared" si="770"/>
        <v>42724.817013888889</v>
      </c>
      <c r="T3089" s="12">
        <f t="shared" si="771"/>
        <v>42664.775347222225</v>
      </c>
      <c r="U3089">
        <f t="shared" si="772"/>
        <v>0</v>
      </c>
      <c r="V3089">
        <f t="shared" si="773"/>
        <v>0</v>
      </c>
      <c r="W3089">
        <f t="shared" si="774"/>
        <v>0</v>
      </c>
      <c r="X3089">
        <f t="shared" si="775"/>
        <v>0</v>
      </c>
      <c r="Y3089">
        <f t="shared" si="776"/>
        <v>0</v>
      </c>
      <c r="Z3089">
        <f t="shared" si="777"/>
        <v>1</v>
      </c>
      <c r="AA3089">
        <f t="shared" si="778"/>
        <v>0</v>
      </c>
      <c r="AB3089">
        <f t="shared" si="779"/>
        <v>0</v>
      </c>
      <c r="AC3089">
        <f t="shared" si="780"/>
        <v>0</v>
      </c>
      <c r="AD3089">
        <f t="shared" si="781"/>
        <v>0</v>
      </c>
      <c r="AE3089">
        <f t="shared" si="782"/>
        <v>0</v>
      </c>
      <c r="AF3089">
        <f t="shared" si="783"/>
        <v>0</v>
      </c>
    </row>
    <row r="3090" spans="1:32" ht="45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768"/>
        <v>1.9384615384615384E-3</v>
      </c>
      <c r="P3090" s="8">
        <f t="shared" si="769"/>
        <v>42</v>
      </c>
      <c r="Q3090" t="s">
        <v>8317</v>
      </c>
      <c r="R3090" t="s">
        <v>8357</v>
      </c>
      <c r="S3090" s="12">
        <f t="shared" si="770"/>
        <v>42012.195138888885</v>
      </c>
      <c r="T3090" s="12">
        <f t="shared" si="771"/>
        <v>41981.19730324074</v>
      </c>
      <c r="U3090">
        <f t="shared" si="772"/>
        <v>0</v>
      </c>
      <c r="V3090">
        <f t="shared" si="773"/>
        <v>0</v>
      </c>
      <c r="W3090">
        <f t="shared" si="774"/>
        <v>0</v>
      </c>
      <c r="X3090">
        <f t="shared" si="775"/>
        <v>0</v>
      </c>
      <c r="Y3090">
        <f t="shared" si="776"/>
        <v>0</v>
      </c>
      <c r="Z3090">
        <f t="shared" si="777"/>
        <v>0</v>
      </c>
      <c r="AA3090">
        <f t="shared" si="778"/>
        <v>0</v>
      </c>
      <c r="AB3090">
        <f t="shared" si="779"/>
        <v>0</v>
      </c>
      <c r="AC3090">
        <f t="shared" si="780"/>
        <v>0</v>
      </c>
      <c r="AD3090">
        <f t="shared" si="781"/>
        <v>0</v>
      </c>
      <c r="AE3090">
        <f t="shared" si="782"/>
        <v>0</v>
      </c>
      <c r="AF3090">
        <f t="shared" si="783"/>
        <v>1</v>
      </c>
    </row>
    <row r="3091" spans="1:32" ht="45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768"/>
        <v>0.23416000000000001</v>
      </c>
      <c r="P3091" s="8">
        <f t="shared" si="769"/>
        <v>130.0888888888889</v>
      </c>
      <c r="Q3091" t="s">
        <v>8317</v>
      </c>
      <c r="R3091" t="s">
        <v>8357</v>
      </c>
      <c r="S3091" s="12">
        <f t="shared" si="770"/>
        <v>42559.707638888889</v>
      </c>
      <c r="T3091" s="12">
        <f t="shared" si="771"/>
        <v>42528.167627314819</v>
      </c>
      <c r="U3091">
        <f t="shared" si="772"/>
        <v>0</v>
      </c>
      <c r="V3091">
        <f t="shared" si="773"/>
        <v>0</v>
      </c>
      <c r="W3091">
        <f t="shared" si="774"/>
        <v>0</v>
      </c>
      <c r="X3091">
        <f t="shared" si="775"/>
        <v>0</v>
      </c>
      <c r="Y3091">
        <f t="shared" si="776"/>
        <v>0</v>
      </c>
      <c r="Z3091">
        <f t="shared" si="777"/>
        <v>0</v>
      </c>
      <c r="AA3091">
        <f t="shared" si="778"/>
        <v>1</v>
      </c>
      <c r="AB3091">
        <f t="shared" si="779"/>
        <v>0</v>
      </c>
      <c r="AC3091">
        <f t="shared" si="780"/>
        <v>0</v>
      </c>
      <c r="AD3091">
        <f t="shared" si="781"/>
        <v>0</v>
      </c>
      <c r="AE3091">
        <f t="shared" si="782"/>
        <v>0</v>
      </c>
      <c r="AF3091">
        <f t="shared" si="783"/>
        <v>0</v>
      </c>
    </row>
    <row r="3092" spans="1:32" ht="60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768"/>
        <v>5.080888888888889E-2</v>
      </c>
      <c r="P3092" s="8">
        <f t="shared" si="769"/>
        <v>1270.2222222222222</v>
      </c>
      <c r="Q3092" t="s">
        <v>8317</v>
      </c>
      <c r="R3092" t="s">
        <v>8357</v>
      </c>
      <c r="S3092" s="12">
        <f t="shared" si="770"/>
        <v>42125.402141203704</v>
      </c>
      <c r="T3092" s="12">
        <f t="shared" si="771"/>
        <v>42065.443807870368</v>
      </c>
      <c r="U3092">
        <f t="shared" si="772"/>
        <v>0</v>
      </c>
      <c r="V3092">
        <f t="shared" si="773"/>
        <v>0</v>
      </c>
      <c r="W3092">
        <f t="shared" si="774"/>
        <v>0</v>
      </c>
      <c r="X3092">
        <f t="shared" si="775"/>
        <v>0</v>
      </c>
      <c r="Y3092">
        <f t="shared" si="776"/>
        <v>0</v>
      </c>
      <c r="Z3092">
        <f t="shared" si="777"/>
        <v>0</v>
      </c>
      <c r="AA3092">
        <f t="shared" si="778"/>
        <v>0</v>
      </c>
      <c r="AB3092">
        <f t="shared" si="779"/>
        <v>0</v>
      </c>
      <c r="AC3092">
        <f t="shared" si="780"/>
        <v>0</v>
      </c>
      <c r="AD3092">
        <f t="shared" si="781"/>
        <v>0</v>
      </c>
      <c r="AE3092">
        <f t="shared" si="782"/>
        <v>0</v>
      </c>
      <c r="AF3092">
        <f t="shared" si="783"/>
        <v>1</v>
      </c>
    </row>
    <row r="3093" spans="1:32" ht="60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768"/>
        <v>0.15920000000000001</v>
      </c>
      <c r="P3093" s="8">
        <f t="shared" si="769"/>
        <v>88.444444444444443</v>
      </c>
      <c r="Q3093" t="s">
        <v>8317</v>
      </c>
      <c r="R3093" t="s">
        <v>8357</v>
      </c>
      <c r="S3093" s="12">
        <f t="shared" si="770"/>
        <v>42596.573414351849</v>
      </c>
      <c r="T3093" s="12">
        <f t="shared" si="771"/>
        <v>42566.573414351849</v>
      </c>
      <c r="U3093">
        <f t="shared" si="772"/>
        <v>0</v>
      </c>
      <c r="V3093">
        <f t="shared" si="773"/>
        <v>0</v>
      </c>
      <c r="W3093">
        <f t="shared" si="774"/>
        <v>1</v>
      </c>
      <c r="X3093">
        <f t="shared" si="775"/>
        <v>0</v>
      </c>
      <c r="Y3093">
        <f t="shared" si="776"/>
        <v>0</v>
      </c>
      <c r="Z3093">
        <f t="shared" si="777"/>
        <v>0</v>
      </c>
      <c r="AA3093">
        <f t="shared" si="778"/>
        <v>0</v>
      </c>
      <c r="AB3093">
        <f t="shared" si="779"/>
        <v>0</v>
      </c>
      <c r="AC3093">
        <f t="shared" si="780"/>
        <v>0</v>
      </c>
      <c r="AD3093">
        <f t="shared" si="781"/>
        <v>0</v>
      </c>
      <c r="AE3093">
        <f t="shared" si="782"/>
        <v>0</v>
      </c>
      <c r="AF3093">
        <f t="shared" si="783"/>
        <v>0</v>
      </c>
    </row>
    <row r="3094" spans="1:32" ht="45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768"/>
        <v>1.1831900000000001E-2</v>
      </c>
      <c r="P3094" s="8">
        <f t="shared" si="769"/>
        <v>56.342380952380957</v>
      </c>
      <c r="Q3094" t="s">
        <v>8317</v>
      </c>
      <c r="R3094" t="s">
        <v>8357</v>
      </c>
      <c r="S3094" s="12">
        <f t="shared" si="770"/>
        <v>42292.541666666672</v>
      </c>
      <c r="T3094" s="12">
        <f t="shared" si="771"/>
        <v>42255.244351851856</v>
      </c>
      <c r="U3094">
        <f t="shared" si="772"/>
        <v>0</v>
      </c>
      <c r="V3094">
        <f t="shared" si="773"/>
        <v>0</v>
      </c>
      <c r="W3094">
        <f t="shared" si="774"/>
        <v>0</v>
      </c>
      <c r="X3094">
        <f t="shared" si="775"/>
        <v>0</v>
      </c>
      <c r="Y3094">
        <f t="shared" si="776"/>
        <v>0</v>
      </c>
      <c r="Z3094">
        <f t="shared" si="777"/>
        <v>0</v>
      </c>
      <c r="AA3094">
        <f t="shared" si="778"/>
        <v>0</v>
      </c>
      <c r="AB3094">
        <f t="shared" si="779"/>
        <v>0</v>
      </c>
      <c r="AC3094">
        <f t="shared" si="780"/>
        <v>0</v>
      </c>
      <c r="AD3094">
        <f t="shared" si="781"/>
        <v>0</v>
      </c>
      <c r="AE3094">
        <f t="shared" si="782"/>
        <v>0</v>
      </c>
      <c r="AF3094">
        <f t="shared" si="783"/>
        <v>1</v>
      </c>
    </row>
    <row r="3095" spans="1:32" ht="60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768"/>
        <v>0.22750000000000001</v>
      </c>
      <c r="P3095" s="8">
        <f t="shared" si="769"/>
        <v>53.529411764705884</v>
      </c>
      <c r="Q3095" t="s">
        <v>8317</v>
      </c>
      <c r="R3095" t="s">
        <v>8357</v>
      </c>
      <c r="S3095" s="12">
        <f t="shared" si="770"/>
        <v>41790.790972222225</v>
      </c>
      <c r="T3095" s="12">
        <f t="shared" si="771"/>
        <v>41760.534039351856</v>
      </c>
      <c r="U3095">
        <f t="shared" si="772"/>
        <v>0</v>
      </c>
      <c r="V3095">
        <f t="shared" si="773"/>
        <v>1</v>
      </c>
      <c r="W3095">
        <f t="shared" si="774"/>
        <v>0</v>
      </c>
      <c r="X3095">
        <f t="shared" si="775"/>
        <v>0</v>
      </c>
      <c r="Y3095">
        <f t="shared" si="776"/>
        <v>0</v>
      </c>
      <c r="Z3095">
        <f t="shared" si="777"/>
        <v>0</v>
      </c>
      <c r="AA3095">
        <f t="shared" si="778"/>
        <v>0</v>
      </c>
      <c r="AB3095">
        <f t="shared" si="779"/>
        <v>0</v>
      </c>
      <c r="AC3095">
        <f t="shared" si="780"/>
        <v>0</v>
      </c>
      <c r="AD3095">
        <f t="shared" si="781"/>
        <v>0</v>
      </c>
      <c r="AE3095">
        <f t="shared" si="782"/>
        <v>0</v>
      </c>
      <c r="AF3095">
        <f t="shared" si="783"/>
        <v>0</v>
      </c>
    </row>
    <row r="3096" spans="1:32" ht="45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768"/>
        <v>2.5000000000000001E-4</v>
      </c>
      <c r="P3096" s="8">
        <f t="shared" si="769"/>
        <v>25</v>
      </c>
      <c r="Q3096" t="s">
        <v>8317</v>
      </c>
      <c r="R3096" t="s">
        <v>8357</v>
      </c>
      <c r="S3096" s="12">
        <f t="shared" si="770"/>
        <v>42267.420787037037</v>
      </c>
      <c r="T3096" s="12">
        <f t="shared" si="771"/>
        <v>42207.420787037037</v>
      </c>
      <c r="U3096">
        <f t="shared" si="772"/>
        <v>0</v>
      </c>
      <c r="V3096">
        <f t="shared" si="773"/>
        <v>0</v>
      </c>
      <c r="W3096">
        <f t="shared" si="774"/>
        <v>0</v>
      </c>
      <c r="X3096">
        <f t="shared" si="775"/>
        <v>0</v>
      </c>
      <c r="Y3096">
        <f t="shared" si="776"/>
        <v>0</v>
      </c>
      <c r="Z3096">
        <f t="shared" si="777"/>
        <v>0</v>
      </c>
      <c r="AA3096">
        <f t="shared" si="778"/>
        <v>0</v>
      </c>
      <c r="AB3096">
        <f t="shared" si="779"/>
        <v>0</v>
      </c>
      <c r="AC3096">
        <f t="shared" si="780"/>
        <v>0</v>
      </c>
      <c r="AD3096">
        <f t="shared" si="781"/>
        <v>0</v>
      </c>
      <c r="AE3096">
        <f t="shared" si="782"/>
        <v>0</v>
      </c>
      <c r="AF3096">
        <f t="shared" si="783"/>
        <v>1</v>
      </c>
    </row>
    <row r="3097" spans="1:32" ht="45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768"/>
        <v>3.351206434316354E-3</v>
      </c>
      <c r="P3097" s="8">
        <f t="shared" si="769"/>
        <v>50</v>
      </c>
      <c r="Q3097" t="s">
        <v>8317</v>
      </c>
      <c r="R3097" t="s">
        <v>8357</v>
      </c>
      <c r="S3097" s="12">
        <f t="shared" si="770"/>
        <v>42582.650231481486</v>
      </c>
      <c r="T3097" s="12">
        <f t="shared" si="771"/>
        <v>42522.650231481486</v>
      </c>
      <c r="U3097">
        <f t="shared" si="772"/>
        <v>0</v>
      </c>
      <c r="V3097">
        <f t="shared" si="773"/>
        <v>0</v>
      </c>
      <c r="W3097">
        <f t="shared" si="774"/>
        <v>0</v>
      </c>
      <c r="X3097">
        <f t="shared" si="775"/>
        <v>1</v>
      </c>
      <c r="Y3097">
        <f t="shared" si="776"/>
        <v>0</v>
      </c>
      <c r="Z3097">
        <f t="shared" si="777"/>
        <v>0</v>
      </c>
      <c r="AA3097">
        <f t="shared" si="778"/>
        <v>0</v>
      </c>
      <c r="AB3097">
        <f t="shared" si="779"/>
        <v>0</v>
      </c>
      <c r="AC3097">
        <f t="shared" si="780"/>
        <v>0</v>
      </c>
      <c r="AD3097">
        <f t="shared" si="781"/>
        <v>0</v>
      </c>
      <c r="AE3097">
        <f t="shared" si="782"/>
        <v>0</v>
      </c>
      <c r="AF3097">
        <f t="shared" si="783"/>
        <v>0</v>
      </c>
    </row>
    <row r="3098" spans="1:32" ht="45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768"/>
        <v>3.9750000000000001E-2</v>
      </c>
      <c r="P3098" s="8">
        <f t="shared" si="769"/>
        <v>56.785714285714285</v>
      </c>
      <c r="Q3098" t="s">
        <v>8317</v>
      </c>
      <c r="R3098" t="s">
        <v>8357</v>
      </c>
      <c r="S3098" s="12">
        <f t="shared" si="770"/>
        <v>42144.450532407413</v>
      </c>
      <c r="T3098" s="12">
        <f t="shared" si="771"/>
        <v>42114.450532407413</v>
      </c>
      <c r="U3098">
        <f t="shared" si="772"/>
        <v>0</v>
      </c>
      <c r="V3098">
        <f t="shared" si="773"/>
        <v>0</v>
      </c>
      <c r="W3098">
        <f t="shared" si="774"/>
        <v>0</v>
      </c>
      <c r="X3098">
        <f t="shared" si="775"/>
        <v>0</v>
      </c>
      <c r="Y3098">
        <f t="shared" si="776"/>
        <v>0</v>
      </c>
      <c r="Z3098">
        <f t="shared" si="777"/>
        <v>1</v>
      </c>
      <c r="AA3098">
        <f t="shared" si="778"/>
        <v>0</v>
      </c>
      <c r="AB3098">
        <f t="shared" si="779"/>
        <v>0</v>
      </c>
      <c r="AC3098">
        <f t="shared" si="780"/>
        <v>0</v>
      </c>
      <c r="AD3098">
        <f t="shared" si="781"/>
        <v>0</v>
      </c>
      <c r="AE3098">
        <f t="shared" si="782"/>
        <v>0</v>
      </c>
      <c r="AF3098">
        <f t="shared" si="783"/>
        <v>0</v>
      </c>
    </row>
    <row r="3099" spans="1:32" ht="60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768"/>
        <v>0.17150000000000001</v>
      </c>
      <c r="P3099" s="8">
        <f t="shared" si="769"/>
        <v>40.833333333333336</v>
      </c>
      <c r="Q3099" t="s">
        <v>8317</v>
      </c>
      <c r="R3099" t="s">
        <v>8357</v>
      </c>
      <c r="S3099" s="12">
        <f t="shared" si="770"/>
        <v>42650.208333333328</v>
      </c>
      <c r="T3099" s="12">
        <f t="shared" si="771"/>
        <v>42629.128483796296</v>
      </c>
      <c r="U3099">
        <f t="shared" si="772"/>
        <v>0</v>
      </c>
      <c r="V3099">
        <f t="shared" si="773"/>
        <v>0</v>
      </c>
      <c r="W3099">
        <f t="shared" si="774"/>
        <v>0</v>
      </c>
      <c r="X3099">
        <f t="shared" si="775"/>
        <v>1</v>
      </c>
      <c r="Y3099">
        <f t="shared" si="776"/>
        <v>0</v>
      </c>
      <c r="Z3099">
        <f t="shared" si="777"/>
        <v>0</v>
      </c>
      <c r="AA3099">
        <f t="shared" si="778"/>
        <v>0</v>
      </c>
      <c r="AB3099">
        <f t="shared" si="779"/>
        <v>0</v>
      </c>
      <c r="AC3099">
        <f t="shared" si="780"/>
        <v>0</v>
      </c>
      <c r="AD3099">
        <f t="shared" si="781"/>
        <v>0</v>
      </c>
      <c r="AE3099">
        <f t="shared" si="782"/>
        <v>0</v>
      </c>
      <c r="AF3099">
        <f t="shared" si="783"/>
        <v>0</v>
      </c>
    </row>
    <row r="3100" spans="1:32" ht="60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768"/>
        <v>3.608004104669061E-2</v>
      </c>
      <c r="P3100" s="8">
        <f t="shared" si="769"/>
        <v>65.111111111111114</v>
      </c>
      <c r="Q3100" t="s">
        <v>8317</v>
      </c>
      <c r="R3100" t="s">
        <v>8357</v>
      </c>
      <c r="S3100" s="12">
        <f t="shared" si="770"/>
        <v>42407.63680555555</v>
      </c>
      <c r="T3100" s="12">
        <f t="shared" si="771"/>
        <v>42359.417233796295</v>
      </c>
      <c r="U3100">
        <f t="shared" si="772"/>
        <v>0</v>
      </c>
      <c r="V3100">
        <f t="shared" si="773"/>
        <v>0</v>
      </c>
      <c r="W3100">
        <f t="shared" si="774"/>
        <v>0</v>
      </c>
      <c r="X3100">
        <f t="shared" si="775"/>
        <v>0</v>
      </c>
      <c r="Y3100">
        <f t="shared" si="776"/>
        <v>0</v>
      </c>
      <c r="Z3100">
        <f t="shared" si="777"/>
        <v>0</v>
      </c>
      <c r="AA3100">
        <f t="shared" si="778"/>
        <v>0</v>
      </c>
      <c r="AB3100">
        <f t="shared" si="779"/>
        <v>0</v>
      </c>
      <c r="AC3100">
        <f t="shared" si="780"/>
        <v>0</v>
      </c>
      <c r="AD3100">
        <f t="shared" si="781"/>
        <v>0</v>
      </c>
      <c r="AE3100">
        <f t="shared" si="782"/>
        <v>1</v>
      </c>
      <c r="AF3100">
        <f t="shared" si="783"/>
        <v>0</v>
      </c>
    </row>
    <row r="3101" spans="1:32" ht="60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768"/>
        <v>0.13900000000000001</v>
      </c>
      <c r="P3101" s="8">
        <f t="shared" si="769"/>
        <v>55.6</v>
      </c>
      <c r="Q3101" t="s">
        <v>8317</v>
      </c>
      <c r="R3101" t="s">
        <v>8357</v>
      </c>
      <c r="S3101" s="12">
        <f t="shared" si="770"/>
        <v>42411.814710648148</v>
      </c>
      <c r="T3101" s="12">
        <f t="shared" si="771"/>
        <v>42381.814710648148</v>
      </c>
      <c r="U3101">
        <f t="shared" si="772"/>
        <v>0</v>
      </c>
      <c r="V3101">
        <f t="shared" si="773"/>
        <v>1</v>
      </c>
      <c r="W3101">
        <f t="shared" si="774"/>
        <v>0</v>
      </c>
      <c r="X3101">
        <f t="shared" si="775"/>
        <v>0</v>
      </c>
      <c r="Y3101">
        <f t="shared" si="776"/>
        <v>0</v>
      </c>
      <c r="Z3101">
        <f t="shared" si="777"/>
        <v>0</v>
      </c>
      <c r="AA3101">
        <f t="shared" si="778"/>
        <v>0</v>
      </c>
      <c r="AB3101">
        <f t="shared" si="779"/>
        <v>0</v>
      </c>
      <c r="AC3101">
        <f t="shared" si="780"/>
        <v>0</v>
      </c>
      <c r="AD3101">
        <f t="shared" si="781"/>
        <v>0</v>
      </c>
      <c r="AE3101">
        <f t="shared" si="782"/>
        <v>0</v>
      </c>
      <c r="AF3101">
        <f t="shared" si="783"/>
        <v>0</v>
      </c>
    </row>
    <row r="3102" spans="1:32" ht="60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768"/>
        <v>0.15225</v>
      </c>
      <c r="P3102" s="8">
        <f t="shared" si="769"/>
        <v>140.53846153846155</v>
      </c>
      <c r="Q3102" t="s">
        <v>8317</v>
      </c>
      <c r="R3102" t="s">
        <v>8357</v>
      </c>
      <c r="S3102" s="12">
        <f t="shared" si="770"/>
        <v>41932.247395833336</v>
      </c>
      <c r="T3102" s="12">
        <f t="shared" si="771"/>
        <v>41902.247395833336</v>
      </c>
      <c r="U3102">
        <f t="shared" si="772"/>
        <v>0</v>
      </c>
      <c r="V3102">
        <f t="shared" si="773"/>
        <v>0</v>
      </c>
      <c r="W3102">
        <f t="shared" si="774"/>
        <v>0</v>
      </c>
      <c r="X3102">
        <f t="shared" si="775"/>
        <v>1</v>
      </c>
      <c r="Y3102">
        <f t="shared" si="776"/>
        <v>0</v>
      </c>
      <c r="Z3102">
        <f t="shared" si="777"/>
        <v>0</v>
      </c>
      <c r="AA3102">
        <f t="shared" si="778"/>
        <v>0</v>
      </c>
      <c r="AB3102">
        <f t="shared" si="779"/>
        <v>0</v>
      </c>
      <c r="AC3102">
        <f t="shared" si="780"/>
        <v>0</v>
      </c>
      <c r="AD3102">
        <f t="shared" si="781"/>
        <v>0</v>
      </c>
      <c r="AE3102">
        <f t="shared" si="782"/>
        <v>0</v>
      </c>
      <c r="AF3102">
        <f t="shared" si="783"/>
        <v>0</v>
      </c>
    </row>
    <row r="3103" spans="1:32" ht="60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768"/>
        <v>0.12</v>
      </c>
      <c r="P3103" s="8">
        <f t="shared" si="769"/>
        <v>25</v>
      </c>
      <c r="Q3103" t="s">
        <v>8317</v>
      </c>
      <c r="R3103" t="s">
        <v>8357</v>
      </c>
      <c r="S3103" s="12">
        <f t="shared" si="770"/>
        <v>42200.955555555556</v>
      </c>
      <c r="T3103" s="12">
        <f t="shared" si="771"/>
        <v>42171.008530092593</v>
      </c>
      <c r="U3103">
        <f t="shared" si="772"/>
        <v>0</v>
      </c>
      <c r="V3103">
        <f t="shared" si="773"/>
        <v>1</v>
      </c>
      <c r="W3103">
        <f t="shared" si="774"/>
        <v>0</v>
      </c>
      <c r="X3103">
        <f t="shared" si="775"/>
        <v>0</v>
      </c>
      <c r="Y3103">
        <f t="shared" si="776"/>
        <v>0</v>
      </c>
      <c r="Z3103">
        <f t="shared" si="777"/>
        <v>0</v>
      </c>
      <c r="AA3103">
        <f t="shared" si="778"/>
        <v>0</v>
      </c>
      <c r="AB3103">
        <f t="shared" si="779"/>
        <v>0</v>
      </c>
      <c r="AC3103">
        <f t="shared" si="780"/>
        <v>0</v>
      </c>
      <c r="AD3103">
        <f t="shared" si="781"/>
        <v>0</v>
      </c>
      <c r="AE3103">
        <f t="shared" si="782"/>
        <v>0</v>
      </c>
      <c r="AF3103">
        <f t="shared" si="783"/>
        <v>0</v>
      </c>
    </row>
    <row r="3104" spans="1:32" ht="60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768"/>
        <v>0.391125</v>
      </c>
      <c r="P3104" s="8">
        <f t="shared" si="769"/>
        <v>69.533333333333331</v>
      </c>
      <c r="Q3104" t="s">
        <v>8317</v>
      </c>
      <c r="R3104" t="s">
        <v>8357</v>
      </c>
      <c r="S3104" s="12">
        <f t="shared" si="770"/>
        <v>42604.965486111112</v>
      </c>
      <c r="T3104" s="12">
        <f t="shared" si="771"/>
        <v>42554.965486111112</v>
      </c>
      <c r="U3104">
        <f t="shared" si="772"/>
        <v>0</v>
      </c>
      <c r="V3104">
        <f t="shared" si="773"/>
        <v>0</v>
      </c>
      <c r="W3104">
        <f t="shared" si="774"/>
        <v>0</v>
      </c>
      <c r="X3104">
        <f t="shared" si="775"/>
        <v>0</v>
      </c>
      <c r="Y3104">
        <f t="shared" si="776"/>
        <v>1</v>
      </c>
      <c r="Z3104">
        <f t="shared" si="777"/>
        <v>0</v>
      </c>
      <c r="AA3104">
        <f t="shared" si="778"/>
        <v>0</v>
      </c>
      <c r="AB3104">
        <f t="shared" si="779"/>
        <v>0</v>
      </c>
      <c r="AC3104">
        <f t="shared" si="780"/>
        <v>0</v>
      </c>
      <c r="AD3104">
        <f t="shared" si="781"/>
        <v>0</v>
      </c>
      <c r="AE3104">
        <f t="shared" si="782"/>
        <v>0</v>
      </c>
      <c r="AF3104">
        <f t="shared" si="783"/>
        <v>0</v>
      </c>
    </row>
    <row r="3105" spans="1:32" ht="30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768"/>
        <v>2.6829268292682929E-3</v>
      </c>
      <c r="P3105" s="8">
        <f t="shared" si="769"/>
        <v>5.5</v>
      </c>
      <c r="Q3105" t="s">
        <v>8317</v>
      </c>
      <c r="R3105" t="s">
        <v>8357</v>
      </c>
      <c r="S3105" s="12">
        <f t="shared" si="770"/>
        <v>42166.781319444446</v>
      </c>
      <c r="T3105" s="12">
        <f t="shared" si="771"/>
        <v>42106.781319444446</v>
      </c>
      <c r="U3105">
        <f t="shared" si="772"/>
        <v>0</v>
      </c>
      <c r="V3105">
        <f t="shared" si="773"/>
        <v>1</v>
      </c>
      <c r="W3105">
        <f t="shared" si="774"/>
        <v>0</v>
      </c>
      <c r="X3105">
        <f t="shared" si="775"/>
        <v>0</v>
      </c>
      <c r="Y3105">
        <f t="shared" si="776"/>
        <v>0</v>
      </c>
      <c r="Z3105">
        <f t="shared" si="777"/>
        <v>0</v>
      </c>
      <c r="AA3105">
        <f t="shared" si="778"/>
        <v>0</v>
      </c>
      <c r="AB3105">
        <f t="shared" si="779"/>
        <v>0</v>
      </c>
      <c r="AC3105">
        <f t="shared" si="780"/>
        <v>0</v>
      </c>
      <c r="AD3105">
        <f t="shared" si="781"/>
        <v>0</v>
      </c>
      <c r="AE3105">
        <f t="shared" si="782"/>
        <v>0</v>
      </c>
      <c r="AF3105">
        <f t="shared" si="783"/>
        <v>0</v>
      </c>
    </row>
    <row r="3106" spans="1:32" ht="60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768"/>
        <v>0.29625000000000001</v>
      </c>
      <c r="P3106" s="8">
        <f t="shared" si="769"/>
        <v>237</v>
      </c>
      <c r="Q3106" t="s">
        <v>8317</v>
      </c>
      <c r="R3106" t="s">
        <v>8357</v>
      </c>
      <c r="S3106" s="12">
        <f t="shared" si="770"/>
        <v>42037.708333333328</v>
      </c>
      <c r="T3106" s="12">
        <f t="shared" si="771"/>
        <v>42006.533692129626</v>
      </c>
      <c r="U3106">
        <f t="shared" si="772"/>
        <v>0</v>
      </c>
      <c r="V3106">
        <f t="shared" si="773"/>
        <v>1</v>
      </c>
      <c r="W3106">
        <f t="shared" si="774"/>
        <v>0</v>
      </c>
      <c r="X3106">
        <f t="shared" si="775"/>
        <v>0</v>
      </c>
      <c r="Y3106">
        <f t="shared" si="776"/>
        <v>0</v>
      </c>
      <c r="Z3106">
        <f t="shared" si="777"/>
        <v>0</v>
      </c>
      <c r="AA3106">
        <f t="shared" si="778"/>
        <v>0</v>
      </c>
      <c r="AB3106">
        <f t="shared" si="779"/>
        <v>0</v>
      </c>
      <c r="AC3106">
        <f t="shared" si="780"/>
        <v>0</v>
      </c>
      <c r="AD3106">
        <f t="shared" si="781"/>
        <v>0</v>
      </c>
      <c r="AE3106">
        <f t="shared" si="782"/>
        <v>0</v>
      </c>
      <c r="AF3106">
        <f t="shared" si="783"/>
        <v>0</v>
      </c>
    </row>
    <row r="3107" spans="1:32" ht="45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768"/>
        <v>0.4236099230111206</v>
      </c>
      <c r="P3107" s="8">
        <f t="shared" si="769"/>
        <v>79.870967741935488</v>
      </c>
      <c r="Q3107" t="s">
        <v>8317</v>
      </c>
      <c r="R3107" t="s">
        <v>8357</v>
      </c>
      <c r="S3107" s="12">
        <f t="shared" si="770"/>
        <v>41930.833333333336</v>
      </c>
      <c r="T3107" s="12">
        <f t="shared" si="771"/>
        <v>41876.343935185185</v>
      </c>
      <c r="U3107">
        <f t="shared" si="772"/>
        <v>0</v>
      </c>
      <c r="V3107">
        <f t="shared" si="773"/>
        <v>0</v>
      </c>
      <c r="W3107">
        <f t="shared" si="774"/>
        <v>1</v>
      </c>
      <c r="X3107">
        <f t="shared" si="775"/>
        <v>0</v>
      </c>
      <c r="Y3107">
        <f t="shared" si="776"/>
        <v>0</v>
      </c>
      <c r="Z3107">
        <f t="shared" si="777"/>
        <v>0</v>
      </c>
      <c r="AA3107">
        <f t="shared" si="778"/>
        <v>0</v>
      </c>
      <c r="AB3107">
        <f t="shared" si="779"/>
        <v>0</v>
      </c>
      <c r="AC3107">
        <f t="shared" si="780"/>
        <v>0</v>
      </c>
      <c r="AD3107">
        <f t="shared" si="781"/>
        <v>0</v>
      </c>
      <c r="AE3107">
        <f t="shared" si="782"/>
        <v>0</v>
      </c>
      <c r="AF3107">
        <f t="shared" si="783"/>
        <v>0</v>
      </c>
    </row>
    <row r="3108" spans="1:32" ht="60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768"/>
        <v>4.1000000000000002E-2</v>
      </c>
      <c r="P3108" s="8">
        <f t="shared" si="769"/>
        <v>10.25</v>
      </c>
      <c r="Q3108" t="s">
        <v>8317</v>
      </c>
      <c r="R3108" t="s">
        <v>8357</v>
      </c>
      <c r="S3108" s="12">
        <f t="shared" si="770"/>
        <v>42263.541666666672</v>
      </c>
      <c r="T3108" s="12">
        <f t="shared" si="771"/>
        <v>42241.054120370369</v>
      </c>
      <c r="U3108">
        <f t="shared" si="772"/>
        <v>1</v>
      </c>
      <c r="V3108">
        <f t="shared" si="773"/>
        <v>1</v>
      </c>
      <c r="W3108">
        <f t="shared" si="774"/>
        <v>0</v>
      </c>
      <c r="X3108">
        <f t="shared" si="775"/>
        <v>0</v>
      </c>
      <c r="Y3108">
        <f t="shared" si="776"/>
        <v>0</v>
      </c>
      <c r="Z3108">
        <f t="shared" si="777"/>
        <v>0</v>
      </c>
      <c r="AA3108">
        <f t="shared" si="778"/>
        <v>0</v>
      </c>
      <c r="AB3108">
        <f t="shared" si="779"/>
        <v>0</v>
      </c>
      <c r="AC3108">
        <f t="shared" si="780"/>
        <v>0</v>
      </c>
      <c r="AD3108">
        <f t="shared" si="781"/>
        <v>0</v>
      </c>
      <c r="AE3108">
        <f t="shared" si="782"/>
        <v>0</v>
      </c>
      <c r="AF3108">
        <f t="shared" si="783"/>
        <v>0</v>
      </c>
    </row>
    <row r="3109" spans="1:32" ht="60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768"/>
        <v>0.197625</v>
      </c>
      <c r="P3109" s="8">
        <f t="shared" si="769"/>
        <v>272.58620689655174</v>
      </c>
      <c r="Q3109" t="s">
        <v>8317</v>
      </c>
      <c r="R3109" t="s">
        <v>8357</v>
      </c>
      <c r="S3109" s="12">
        <f t="shared" si="770"/>
        <v>42135.439247685186</v>
      </c>
      <c r="T3109" s="12">
        <f t="shared" si="771"/>
        <v>42128.439247685186</v>
      </c>
      <c r="U3109">
        <f t="shared" si="772"/>
        <v>0</v>
      </c>
      <c r="V3109">
        <f t="shared" si="773"/>
        <v>0</v>
      </c>
      <c r="W3109">
        <f t="shared" si="774"/>
        <v>0</v>
      </c>
      <c r="X3109">
        <f t="shared" si="775"/>
        <v>0</v>
      </c>
      <c r="Y3109">
        <f t="shared" si="776"/>
        <v>0</v>
      </c>
      <c r="Z3109">
        <f t="shared" si="777"/>
        <v>0</v>
      </c>
      <c r="AA3109">
        <f t="shared" si="778"/>
        <v>0</v>
      </c>
      <c r="AB3109">
        <f t="shared" si="779"/>
        <v>0</v>
      </c>
      <c r="AC3109">
        <f t="shared" si="780"/>
        <v>0</v>
      </c>
      <c r="AD3109">
        <f t="shared" si="781"/>
        <v>1</v>
      </c>
      <c r="AE3109">
        <f t="shared" si="782"/>
        <v>0</v>
      </c>
      <c r="AF3109">
        <f t="shared" si="783"/>
        <v>0</v>
      </c>
    </row>
    <row r="3110" spans="1:32" ht="30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768"/>
        <v>5.1999999999999995E-4</v>
      </c>
      <c r="P3110" s="8">
        <f t="shared" si="769"/>
        <v>13</v>
      </c>
      <c r="Q3110" t="s">
        <v>8317</v>
      </c>
      <c r="R3110" t="s">
        <v>8357</v>
      </c>
      <c r="S3110" s="12">
        <f t="shared" si="770"/>
        <v>42122.263819444444</v>
      </c>
      <c r="T3110" s="12">
        <f t="shared" si="771"/>
        <v>42062.305486111116</v>
      </c>
      <c r="U3110">
        <f t="shared" si="772"/>
        <v>0</v>
      </c>
      <c r="V3110">
        <f t="shared" si="773"/>
        <v>0</v>
      </c>
      <c r="W3110">
        <f t="shared" si="774"/>
        <v>0</v>
      </c>
      <c r="X3110">
        <f t="shared" si="775"/>
        <v>0</v>
      </c>
      <c r="Y3110">
        <f t="shared" si="776"/>
        <v>0</v>
      </c>
      <c r="Z3110">
        <f t="shared" si="777"/>
        <v>0</v>
      </c>
      <c r="AA3110">
        <f t="shared" si="778"/>
        <v>0</v>
      </c>
      <c r="AB3110">
        <f t="shared" si="779"/>
        <v>0</v>
      </c>
      <c r="AC3110">
        <f t="shared" si="780"/>
        <v>0</v>
      </c>
      <c r="AD3110">
        <f t="shared" si="781"/>
        <v>0</v>
      </c>
      <c r="AE3110">
        <f t="shared" si="782"/>
        <v>0</v>
      </c>
      <c r="AF3110">
        <f t="shared" si="783"/>
        <v>1</v>
      </c>
    </row>
    <row r="3111" spans="1:32" ht="60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768"/>
        <v>0.25030188679245285</v>
      </c>
      <c r="P3111" s="8">
        <f t="shared" si="769"/>
        <v>58.184210526315788</v>
      </c>
      <c r="Q3111" t="s">
        <v>8317</v>
      </c>
      <c r="R3111" t="s">
        <v>8357</v>
      </c>
      <c r="S3111" s="12">
        <f t="shared" si="770"/>
        <v>41878.750115740739</v>
      </c>
      <c r="T3111" s="12">
        <f t="shared" si="771"/>
        <v>41843.750115740739</v>
      </c>
      <c r="U3111">
        <f t="shared" si="772"/>
        <v>0</v>
      </c>
      <c r="V3111">
        <f t="shared" si="773"/>
        <v>0</v>
      </c>
      <c r="W3111">
        <f t="shared" si="774"/>
        <v>0</v>
      </c>
      <c r="X3111">
        <f t="shared" si="775"/>
        <v>0</v>
      </c>
      <c r="Y3111">
        <f t="shared" si="776"/>
        <v>0</v>
      </c>
      <c r="Z3111">
        <f t="shared" si="777"/>
        <v>0</v>
      </c>
      <c r="AA3111">
        <f t="shared" si="778"/>
        <v>1</v>
      </c>
      <c r="AB3111">
        <f t="shared" si="779"/>
        <v>0</v>
      </c>
      <c r="AC3111">
        <f t="shared" si="780"/>
        <v>0</v>
      </c>
      <c r="AD3111">
        <f t="shared" si="781"/>
        <v>0</v>
      </c>
      <c r="AE3111">
        <f t="shared" si="782"/>
        <v>0</v>
      </c>
      <c r="AF3111">
        <f t="shared" si="783"/>
        <v>0</v>
      </c>
    </row>
    <row r="3112" spans="1:32" ht="45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768"/>
        <v>4.0000000000000002E-4</v>
      </c>
      <c r="P3112" s="8">
        <f t="shared" si="769"/>
        <v>10</v>
      </c>
      <c r="Q3112" t="s">
        <v>8317</v>
      </c>
      <c r="R3112" t="s">
        <v>8357</v>
      </c>
      <c r="S3112" s="12">
        <f t="shared" si="770"/>
        <v>42784.656469907408</v>
      </c>
      <c r="T3112" s="12">
        <f t="shared" si="771"/>
        <v>42744.656469907408</v>
      </c>
      <c r="U3112">
        <f t="shared" si="772"/>
        <v>0</v>
      </c>
      <c r="V3112">
        <f t="shared" si="773"/>
        <v>0</v>
      </c>
      <c r="W3112">
        <f t="shared" si="774"/>
        <v>0</v>
      </c>
      <c r="X3112">
        <f t="shared" si="775"/>
        <v>0</v>
      </c>
      <c r="Y3112">
        <f t="shared" si="776"/>
        <v>0</v>
      </c>
      <c r="Z3112">
        <f t="shared" si="777"/>
        <v>0</v>
      </c>
      <c r="AA3112">
        <f t="shared" si="778"/>
        <v>1</v>
      </c>
      <c r="AB3112">
        <f t="shared" si="779"/>
        <v>0</v>
      </c>
      <c r="AC3112">
        <f t="shared" si="780"/>
        <v>0</v>
      </c>
      <c r="AD3112">
        <f t="shared" si="781"/>
        <v>0</v>
      </c>
      <c r="AE3112">
        <f t="shared" si="782"/>
        <v>0</v>
      </c>
      <c r="AF3112">
        <f t="shared" si="783"/>
        <v>0</v>
      </c>
    </row>
    <row r="3113" spans="1:32" ht="45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768"/>
        <v>0.26640000000000003</v>
      </c>
      <c r="P3113" s="8">
        <f t="shared" si="769"/>
        <v>70.10526315789474</v>
      </c>
      <c r="Q3113" t="s">
        <v>8317</v>
      </c>
      <c r="R3113" t="s">
        <v>8357</v>
      </c>
      <c r="S3113" s="12">
        <f t="shared" si="770"/>
        <v>41916.220138888893</v>
      </c>
      <c r="T3113" s="12">
        <f t="shared" si="771"/>
        <v>41885.220138888893</v>
      </c>
      <c r="U3113">
        <f t="shared" si="772"/>
        <v>0</v>
      </c>
      <c r="V3113">
        <f t="shared" si="773"/>
        <v>0</v>
      </c>
      <c r="W3113">
        <f t="shared" si="774"/>
        <v>0</v>
      </c>
      <c r="X3113">
        <f t="shared" si="775"/>
        <v>0</v>
      </c>
      <c r="Y3113">
        <f t="shared" si="776"/>
        <v>0</v>
      </c>
      <c r="Z3113">
        <f t="shared" si="777"/>
        <v>1</v>
      </c>
      <c r="AA3113">
        <f t="shared" si="778"/>
        <v>0</v>
      </c>
      <c r="AB3113">
        <f t="shared" si="779"/>
        <v>0</v>
      </c>
      <c r="AC3113">
        <f t="shared" si="780"/>
        <v>0</v>
      </c>
      <c r="AD3113">
        <f t="shared" si="781"/>
        <v>0</v>
      </c>
      <c r="AE3113">
        <f t="shared" si="782"/>
        <v>0</v>
      </c>
      <c r="AF3113">
        <f t="shared" si="783"/>
        <v>0</v>
      </c>
    </row>
    <row r="3114" spans="1:32" ht="60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768"/>
        <v>4.7363636363636365E-2</v>
      </c>
      <c r="P3114" s="8">
        <f t="shared" si="769"/>
        <v>57.888888888888886</v>
      </c>
      <c r="Q3114" t="s">
        <v>8317</v>
      </c>
      <c r="R3114" t="s">
        <v>8357</v>
      </c>
      <c r="S3114" s="12">
        <f t="shared" si="770"/>
        <v>42674.746921296297</v>
      </c>
      <c r="T3114" s="12">
        <f t="shared" si="771"/>
        <v>42614.746921296297</v>
      </c>
      <c r="U3114">
        <f t="shared" si="772"/>
        <v>0</v>
      </c>
      <c r="V3114">
        <f t="shared" si="773"/>
        <v>0</v>
      </c>
      <c r="W3114">
        <f t="shared" si="774"/>
        <v>0</v>
      </c>
      <c r="X3114">
        <f t="shared" si="775"/>
        <v>1</v>
      </c>
      <c r="Y3114">
        <f t="shared" si="776"/>
        <v>0</v>
      </c>
      <c r="Z3114">
        <f t="shared" si="777"/>
        <v>0</v>
      </c>
      <c r="AA3114">
        <f t="shared" si="778"/>
        <v>0</v>
      </c>
      <c r="AB3114">
        <f t="shared" si="779"/>
        <v>0</v>
      </c>
      <c r="AC3114">
        <f t="shared" si="780"/>
        <v>0</v>
      </c>
      <c r="AD3114">
        <f t="shared" si="781"/>
        <v>0</v>
      </c>
      <c r="AE3114">
        <f t="shared" si="782"/>
        <v>0</v>
      </c>
      <c r="AF3114">
        <f t="shared" si="783"/>
        <v>0</v>
      </c>
    </row>
    <row r="3115" spans="1:32" ht="60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768"/>
        <v>4.2435339894712751E-2</v>
      </c>
      <c r="P3115" s="8">
        <f t="shared" si="769"/>
        <v>125.27027027027027</v>
      </c>
      <c r="Q3115" t="s">
        <v>8317</v>
      </c>
      <c r="R3115" t="s">
        <v>8357</v>
      </c>
      <c r="S3115" s="12">
        <f t="shared" si="770"/>
        <v>42111.356273148151</v>
      </c>
      <c r="T3115" s="12">
        <f t="shared" si="771"/>
        <v>42081.356273148151</v>
      </c>
      <c r="U3115">
        <f t="shared" si="772"/>
        <v>0</v>
      </c>
      <c r="V3115">
        <f t="shared" si="773"/>
        <v>0</v>
      </c>
      <c r="W3115">
        <f t="shared" si="774"/>
        <v>0</v>
      </c>
      <c r="X3115">
        <f t="shared" si="775"/>
        <v>0</v>
      </c>
      <c r="Y3115">
        <f t="shared" si="776"/>
        <v>0</v>
      </c>
      <c r="Z3115">
        <f t="shared" si="777"/>
        <v>0</v>
      </c>
      <c r="AA3115">
        <f t="shared" si="778"/>
        <v>0</v>
      </c>
      <c r="AB3115">
        <f t="shared" si="779"/>
        <v>0</v>
      </c>
      <c r="AC3115">
        <f t="shared" si="780"/>
        <v>0</v>
      </c>
      <c r="AD3115">
        <f t="shared" si="781"/>
        <v>0</v>
      </c>
      <c r="AE3115">
        <f t="shared" si="782"/>
        <v>0</v>
      </c>
      <c r="AF3115">
        <f t="shared" si="783"/>
        <v>1</v>
      </c>
    </row>
    <row r="3116" spans="1:32" ht="60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768"/>
        <v>0</v>
      </c>
      <c r="P3116" s="8" t="e">
        <f t="shared" si="769"/>
        <v>#DIV/0!</v>
      </c>
      <c r="Q3116" t="s">
        <v>8317</v>
      </c>
      <c r="R3116" t="s">
        <v>8357</v>
      </c>
      <c r="S3116" s="12">
        <f t="shared" si="770"/>
        <v>41903.257523148146</v>
      </c>
      <c r="T3116" s="12">
        <f t="shared" si="771"/>
        <v>41843.257523148146</v>
      </c>
      <c r="U3116">
        <f t="shared" si="772"/>
        <v>0</v>
      </c>
      <c r="V3116">
        <f t="shared" si="773"/>
        <v>0</v>
      </c>
      <c r="W3116">
        <f t="shared" si="774"/>
        <v>0</v>
      </c>
      <c r="X3116">
        <f t="shared" si="775"/>
        <v>0</v>
      </c>
      <c r="Y3116">
        <f t="shared" si="776"/>
        <v>0</v>
      </c>
      <c r="Z3116">
        <f t="shared" si="777"/>
        <v>0</v>
      </c>
      <c r="AA3116">
        <f t="shared" si="778"/>
        <v>0</v>
      </c>
      <c r="AB3116">
        <f t="shared" si="779"/>
        <v>0</v>
      </c>
      <c r="AC3116">
        <f t="shared" si="780"/>
        <v>0</v>
      </c>
      <c r="AD3116">
        <f t="shared" si="781"/>
        <v>0</v>
      </c>
      <c r="AE3116">
        <f t="shared" si="782"/>
        <v>0</v>
      </c>
      <c r="AF3116">
        <f t="shared" si="783"/>
        <v>1</v>
      </c>
    </row>
    <row r="3117" spans="1:32" ht="60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768"/>
        <v>0.03</v>
      </c>
      <c r="P3117" s="8">
        <f t="shared" si="769"/>
        <v>300</v>
      </c>
      <c r="Q3117" t="s">
        <v>8317</v>
      </c>
      <c r="R3117" t="s">
        <v>8357</v>
      </c>
      <c r="S3117" s="12">
        <f t="shared" si="770"/>
        <v>42526.072071759263</v>
      </c>
      <c r="T3117" s="12">
        <f t="shared" si="771"/>
        <v>42496.072071759263</v>
      </c>
      <c r="U3117">
        <f t="shared" si="772"/>
        <v>0</v>
      </c>
      <c r="V3117">
        <f t="shared" si="773"/>
        <v>0</v>
      </c>
      <c r="W3117">
        <f t="shared" si="774"/>
        <v>0</v>
      </c>
      <c r="X3117">
        <f t="shared" si="775"/>
        <v>1</v>
      </c>
      <c r="Y3117">
        <f t="shared" si="776"/>
        <v>0</v>
      </c>
      <c r="Z3117">
        <f t="shared" si="777"/>
        <v>0</v>
      </c>
      <c r="AA3117">
        <f t="shared" si="778"/>
        <v>0</v>
      </c>
      <c r="AB3117">
        <f t="shared" si="779"/>
        <v>0</v>
      </c>
      <c r="AC3117">
        <f t="shared" si="780"/>
        <v>0</v>
      </c>
      <c r="AD3117">
        <f t="shared" si="781"/>
        <v>0</v>
      </c>
      <c r="AE3117">
        <f t="shared" si="782"/>
        <v>0</v>
      </c>
      <c r="AF3117">
        <f t="shared" si="783"/>
        <v>0</v>
      </c>
    </row>
    <row r="3118" spans="1:32" ht="45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768"/>
        <v>0.57333333333333336</v>
      </c>
      <c r="P3118" s="8">
        <f t="shared" si="769"/>
        <v>43</v>
      </c>
      <c r="Q3118" t="s">
        <v>8317</v>
      </c>
      <c r="R3118" t="s">
        <v>8357</v>
      </c>
      <c r="S3118" s="12">
        <f t="shared" si="770"/>
        <v>42095.140335648146</v>
      </c>
      <c r="T3118" s="12">
        <f t="shared" si="771"/>
        <v>42081.140335648146</v>
      </c>
      <c r="U3118">
        <f t="shared" si="772"/>
        <v>1</v>
      </c>
      <c r="V3118">
        <f t="shared" si="773"/>
        <v>0</v>
      </c>
      <c r="W3118">
        <f t="shared" si="774"/>
        <v>0</v>
      </c>
      <c r="X3118">
        <f t="shared" si="775"/>
        <v>0</v>
      </c>
      <c r="Y3118">
        <f t="shared" si="776"/>
        <v>0</v>
      </c>
      <c r="Z3118">
        <f t="shared" si="777"/>
        <v>0</v>
      </c>
      <c r="AA3118">
        <f t="shared" si="778"/>
        <v>0</v>
      </c>
      <c r="AB3118">
        <f t="shared" si="779"/>
        <v>0</v>
      </c>
      <c r="AC3118">
        <f t="shared" si="780"/>
        <v>0</v>
      </c>
      <c r="AD3118">
        <f t="shared" si="781"/>
        <v>0</v>
      </c>
      <c r="AE3118">
        <f t="shared" si="782"/>
        <v>0</v>
      </c>
      <c r="AF3118">
        <f t="shared" si="783"/>
        <v>0</v>
      </c>
    </row>
    <row r="3119" spans="1:32" ht="45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768"/>
        <v>1E-3</v>
      </c>
      <c r="P3119" s="8">
        <f t="shared" si="769"/>
        <v>1</v>
      </c>
      <c r="Q3119" t="s">
        <v>8317</v>
      </c>
      <c r="R3119" t="s">
        <v>8357</v>
      </c>
      <c r="S3119" s="12">
        <f t="shared" si="770"/>
        <v>42517.175000000003</v>
      </c>
      <c r="T3119" s="12">
        <f t="shared" si="771"/>
        <v>42508.999537037038</v>
      </c>
      <c r="U3119">
        <f t="shared" si="772"/>
        <v>1</v>
      </c>
      <c r="V3119">
        <f t="shared" si="773"/>
        <v>1</v>
      </c>
      <c r="W3119">
        <f t="shared" si="774"/>
        <v>0</v>
      </c>
      <c r="X3119">
        <f t="shared" si="775"/>
        <v>0</v>
      </c>
      <c r="Y3119">
        <f t="shared" si="776"/>
        <v>0</v>
      </c>
      <c r="Z3119">
        <f t="shared" si="777"/>
        <v>0</v>
      </c>
      <c r="AA3119">
        <f t="shared" si="778"/>
        <v>0</v>
      </c>
      <c r="AB3119">
        <f t="shared" si="779"/>
        <v>0</v>
      </c>
      <c r="AC3119">
        <f t="shared" si="780"/>
        <v>0</v>
      </c>
      <c r="AD3119">
        <f t="shared" si="781"/>
        <v>0</v>
      </c>
      <c r="AE3119">
        <f t="shared" si="782"/>
        <v>0</v>
      </c>
      <c r="AF3119">
        <f t="shared" si="783"/>
        <v>0</v>
      </c>
    </row>
    <row r="3120" spans="1:32" ht="30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768"/>
        <v>3.0999999999999999E-3</v>
      </c>
      <c r="P3120" s="8">
        <f t="shared" si="769"/>
        <v>775</v>
      </c>
      <c r="Q3120" t="s">
        <v>8317</v>
      </c>
      <c r="R3120" t="s">
        <v>8357</v>
      </c>
      <c r="S3120" s="12">
        <f t="shared" si="770"/>
        <v>42553.274571759262</v>
      </c>
      <c r="T3120" s="12">
        <f t="shared" si="771"/>
        <v>42534.274571759262</v>
      </c>
      <c r="U3120">
        <f t="shared" si="772"/>
        <v>0</v>
      </c>
      <c r="V3120">
        <f t="shared" si="773"/>
        <v>0</v>
      </c>
      <c r="W3120">
        <f t="shared" si="774"/>
        <v>0</v>
      </c>
      <c r="X3120">
        <f t="shared" si="775"/>
        <v>0</v>
      </c>
      <c r="Y3120">
        <f t="shared" si="776"/>
        <v>0</v>
      </c>
      <c r="Z3120">
        <f t="shared" si="777"/>
        <v>0</v>
      </c>
      <c r="AA3120">
        <f t="shared" si="778"/>
        <v>0</v>
      </c>
      <c r="AB3120">
        <f t="shared" si="779"/>
        <v>0</v>
      </c>
      <c r="AC3120">
        <f t="shared" si="780"/>
        <v>0</v>
      </c>
      <c r="AD3120">
        <f t="shared" si="781"/>
        <v>0</v>
      </c>
      <c r="AE3120">
        <f t="shared" si="782"/>
        <v>0</v>
      </c>
      <c r="AF3120">
        <f t="shared" si="783"/>
        <v>1</v>
      </c>
    </row>
    <row r="3121" spans="1:32" ht="60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768"/>
        <v>5.0000000000000001E-4</v>
      </c>
      <c r="P3121" s="8">
        <f t="shared" si="769"/>
        <v>5</v>
      </c>
      <c r="Q3121" t="s">
        <v>8317</v>
      </c>
      <c r="R3121" t="s">
        <v>8357</v>
      </c>
      <c r="S3121" s="12">
        <f t="shared" si="770"/>
        <v>42089.628842592589</v>
      </c>
      <c r="T3121" s="12">
        <f t="shared" si="771"/>
        <v>42059.67050925926</v>
      </c>
      <c r="U3121">
        <f t="shared" si="772"/>
        <v>0</v>
      </c>
      <c r="V3121">
        <f t="shared" si="773"/>
        <v>0</v>
      </c>
      <c r="W3121">
        <f t="shared" si="774"/>
        <v>0</v>
      </c>
      <c r="X3121">
        <f t="shared" si="775"/>
        <v>1</v>
      </c>
      <c r="Y3121">
        <f t="shared" si="776"/>
        <v>0</v>
      </c>
      <c r="Z3121">
        <f t="shared" si="777"/>
        <v>0</v>
      </c>
      <c r="AA3121">
        <f t="shared" si="778"/>
        <v>0</v>
      </c>
      <c r="AB3121">
        <f t="shared" si="779"/>
        <v>0</v>
      </c>
      <c r="AC3121">
        <f t="shared" si="780"/>
        <v>0</v>
      </c>
      <c r="AD3121">
        <f t="shared" si="781"/>
        <v>0</v>
      </c>
      <c r="AE3121">
        <f t="shared" si="782"/>
        <v>0</v>
      </c>
      <c r="AF3121">
        <f t="shared" si="783"/>
        <v>0</v>
      </c>
    </row>
    <row r="3122" spans="1:32" ht="45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768"/>
        <v>9.8461538461538464E-5</v>
      </c>
      <c r="P3122" s="8">
        <f t="shared" si="769"/>
        <v>12.8</v>
      </c>
      <c r="Q3122" t="s">
        <v>8317</v>
      </c>
      <c r="R3122" t="s">
        <v>8357</v>
      </c>
      <c r="S3122" s="12">
        <f t="shared" si="770"/>
        <v>42495.525416666671</v>
      </c>
      <c r="T3122" s="12">
        <f t="shared" si="771"/>
        <v>42435.567083333328</v>
      </c>
      <c r="U3122">
        <f t="shared" si="772"/>
        <v>0</v>
      </c>
      <c r="V3122">
        <f t="shared" si="773"/>
        <v>0</v>
      </c>
      <c r="W3122">
        <f t="shared" si="774"/>
        <v>0</v>
      </c>
      <c r="X3122">
        <f t="shared" si="775"/>
        <v>0</v>
      </c>
      <c r="Y3122">
        <f t="shared" si="776"/>
        <v>0</v>
      </c>
      <c r="Z3122">
        <f t="shared" si="777"/>
        <v>0</v>
      </c>
      <c r="AA3122">
        <f t="shared" si="778"/>
        <v>0</v>
      </c>
      <c r="AB3122">
        <f t="shared" si="779"/>
        <v>0</v>
      </c>
      <c r="AC3122">
        <f t="shared" si="780"/>
        <v>0</v>
      </c>
      <c r="AD3122">
        <f t="shared" si="781"/>
        <v>0</v>
      </c>
      <c r="AE3122">
        <f t="shared" si="782"/>
        <v>0</v>
      </c>
      <c r="AF3122">
        <f t="shared" si="783"/>
        <v>1</v>
      </c>
    </row>
    <row r="3123" spans="1:32" ht="45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768"/>
        <v>6.6666666666666671E-3</v>
      </c>
      <c r="P3123" s="8">
        <f t="shared" si="769"/>
        <v>10</v>
      </c>
      <c r="Q3123" t="s">
        <v>8317</v>
      </c>
      <c r="R3123" t="s">
        <v>8357</v>
      </c>
      <c r="S3123" s="12">
        <f t="shared" si="770"/>
        <v>41908.304803240739</v>
      </c>
      <c r="T3123" s="12">
        <f t="shared" si="771"/>
        <v>41848.304803240739</v>
      </c>
      <c r="U3123">
        <f t="shared" si="772"/>
        <v>0</v>
      </c>
      <c r="V3123">
        <f t="shared" si="773"/>
        <v>1</v>
      </c>
      <c r="W3123">
        <f t="shared" si="774"/>
        <v>0</v>
      </c>
      <c r="X3123">
        <f t="shared" si="775"/>
        <v>0</v>
      </c>
      <c r="Y3123">
        <f t="shared" si="776"/>
        <v>0</v>
      </c>
      <c r="Z3123">
        <f t="shared" si="777"/>
        <v>0</v>
      </c>
      <c r="AA3123">
        <f t="shared" si="778"/>
        <v>0</v>
      </c>
      <c r="AB3123">
        <f t="shared" si="779"/>
        <v>0</v>
      </c>
      <c r="AC3123">
        <f t="shared" si="780"/>
        <v>0</v>
      </c>
      <c r="AD3123">
        <f t="shared" si="781"/>
        <v>0</v>
      </c>
      <c r="AE3123">
        <f t="shared" si="782"/>
        <v>0</v>
      </c>
      <c r="AF3123">
        <f t="shared" si="783"/>
        <v>0</v>
      </c>
    </row>
    <row r="3124" spans="1:32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768"/>
        <v>0.58291457286432158</v>
      </c>
      <c r="P3124" s="8">
        <f t="shared" si="769"/>
        <v>58</v>
      </c>
      <c r="Q3124" t="s">
        <v>8317</v>
      </c>
      <c r="R3124" t="s">
        <v>8357</v>
      </c>
      <c r="S3124" s="12">
        <f t="shared" si="770"/>
        <v>42683.598750000005</v>
      </c>
      <c r="T3124" s="12">
        <f t="shared" si="771"/>
        <v>42678.557083333333</v>
      </c>
      <c r="U3124">
        <f t="shared" si="772"/>
        <v>1</v>
      </c>
      <c r="V3124">
        <f t="shared" si="773"/>
        <v>0</v>
      </c>
      <c r="W3124">
        <f t="shared" si="774"/>
        <v>0</v>
      </c>
      <c r="X3124">
        <f t="shared" si="775"/>
        <v>0</v>
      </c>
      <c r="Y3124">
        <f t="shared" si="776"/>
        <v>0</v>
      </c>
      <c r="Z3124">
        <f t="shared" si="777"/>
        <v>0</v>
      </c>
      <c r="AA3124">
        <f t="shared" si="778"/>
        <v>0</v>
      </c>
      <c r="AB3124">
        <f t="shared" si="779"/>
        <v>0</v>
      </c>
      <c r="AC3124">
        <f t="shared" si="780"/>
        <v>0</v>
      </c>
      <c r="AD3124">
        <f t="shared" si="781"/>
        <v>0</v>
      </c>
      <c r="AE3124">
        <f t="shared" si="782"/>
        <v>0</v>
      </c>
      <c r="AF3124">
        <f t="shared" si="783"/>
        <v>0</v>
      </c>
    </row>
    <row r="3125" spans="1:32" ht="60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768"/>
        <v>0.68153600000000003</v>
      </c>
      <c r="P3125" s="8">
        <f t="shared" si="769"/>
        <v>244.80459770114942</v>
      </c>
      <c r="Q3125" t="s">
        <v>8317</v>
      </c>
      <c r="R3125" t="s">
        <v>8357</v>
      </c>
      <c r="S3125" s="12">
        <f t="shared" si="770"/>
        <v>42560.618032407408</v>
      </c>
      <c r="T3125" s="12">
        <f t="shared" si="771"/>
        <v>42530.618032407408</v>
      </c>
      <c r="U3125">
        <f t="shared" si="772"/>
        <v>0</v>
      </c>
      <c r="V3125">
        <f t="shared" si="773"/>
        <v>0</v>
      </c>
      <c r="W3125">
        <f t="shared" si="774"/>
        <v>0</v>
      </c>
      <c r="X3125">
        <f t="shared" si="775"/>
        <v>0</v>
      </c>
      <c r="Y3125">
        <f t="shared" si="776"/>
        <v>0</v>
      </c>
      <c r="Z3125">
        <f t="shared" si="777"/>
        <v>0</v>
      </c>
      <c r="AA3125">
        <f t="shared" si="778"/>
        <v>0</v>
      </c>
      <c r="AB3125">
        <f t="shared" si="779"/>
        <v>0</v>
      </c>
      <c r="AC3125">
        <f t="shared" si="780"/>
        <v>0</v>
      </c>
      <c r="AD3125">
        <f t="shared" si="781"/>
        <v>0</v>
      </c>
      <c r="AE3125">
        <f t="shared" si="782"/>
        <v>0</v>
      </c>
      <c r="AF3125">
        <f t="shared" si="783"/>
        <v>1</v>
      </c>
    </row>
    <row r="3126" spans="1:32" ht="45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768"/>
        <v>3.2499999999999997E-5</v>
      </c>
      <c r="P3126" s="8">
        <f t="shared" si="769"/>
        <v>6.5</v>
      </c>
      <c r="Q3126" t="s">
        <v>8317</v>
      </c>
      <c r="R3126" t="s">
        <v>8357</v>
      </c>
      <c r="S3126" s="12">
        <f t="shared" si="770"/>
        <v>42037.405104166668</v>
      </c>
      <c r="T3126" s="12">
        <f t="shared" si="771"/>
        <v>41977.405104166668</v>
      </c>
      <c r="U3126">
        <f t="shared" si="772"/>
        <v>0</v>
      </c>
      <c r="V3126">
        <f t="shared" si="773"/>
        <v>0</v>
      </c>
      <c r="W3126">
        <f t="shared" si="774"/>
        <v>0</v>
      </c>
      <c r="X3126">
        <f t="shared" si="775"/>
        <v>0</v>
      </c>
      <c r="Y3126">
        <f t="shared" si="776"/>
        <v>0</v>
      </c>
      <c r="Z3126">
        <f t="shared" si="777"/>
        <v>0</v>
      </c>
      <c r="AA3126">
        <f t="shared" si="778"/>
        <v>0</v>
      </c>
      <c r="AB3126">
        <f t="shared" si="779"/>
        <v>0</v>
      </c>
      <c r="AC3126">
        <f t="shared" si="780"/>
        <v>0</v>
      </c>
      <c r="AD3126">
        <f t="shared" si="781"/>
        <v>0</v>
      </c>
      <c r="AE3126">
        <f t="shared" si="782"/>
        <v>0</v>
      </c>
      <c r="AF3126">
        <f t="shared" si="783"/>
        <v>1</v>
      </c>
    </row>
    <row r="3127" spans="1:32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768"/>
        <v>0</v>
      </c>
      <c r="P3127" s="8" t="e">
        <f t="shared" si="769"/>
        <v>#DIV/0!</v>
      </c>
      <c r="Q3127" t="s">
        <v>8317</v>
      </c>
      <c r="R3127" t="s">
        <v>8357</v>
      </c>
      <c r="S3127" s="12">
        <f t="shared" si="770"/>
        <v>42375.83185185185</v>
      </c>
      <c r="T3127" s="12">
        <f t="shared" si="771"/>
        <v>42345.83185185185</v>
      </c>
      <c r="U3127">
        <f t="shared" si="772"/>
        <v>0</v>
      </c>
      <c r="V3127">
        <f t="shared" si="773"/>
        <v>0</v>
      </c>
      <c r="W3127">
        <f t="shared" si="774"/>
        <v>0</v>
      </c>
      <c r="X3127">
        <f t="shared" si="775"/>
        <v>0</v>
      </c>
      <c r="Y3127">
        <f t="shared" si="776"/>
        <v>0</v>
      </c>
      <c r="Z3127">
        <f t="shared" si="777"/>
        <v>0</v>
      </c>
      <c r="AA3127">
        <f t="shared" si="778"/>
        <v>0</v>
      </c>
      <c r="AB3127">
        <f t="shared" si="779"/>
        <v>0</v>
      </c>
      <c r="AC3127">
        <f t="shared" si="780"/>
        <v>0</v>
      </c>
      <c r="AD3127">
        <f t="shared" si="781"/>
        <v>0</v>
      </c>
      <c r="AE3127">
        <f t="shared" si="782"/>
        <v>0</v>
      </c>
      <c r="AF3127">
        <f t="shared" si="783"/>
        <v>1</v>
      </c>
    </row>
    <row r="3128" spans="1:32" ht="90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768"/>
        <v>4.1599999999999998E-2</v>
      </c>
      <c r="P3128" s="8">
        <f t="shared" si="769"/>
        <v>61.176470588235297</v>
      </c>
      <c r="Q3128" t="s">
        <v>8317</v>
      </c>
      <c r="R3128" t="s">
        <v>8357</v>
      </c>
      <c r="S3128" s="12">
        <f t="shared" si="770"/>
        <v>42456.601412037038</v>
      </c>
      <c r="T3128" s="12">
        <f t="shared" si="771"/>
        <v>42426.643078703702</v>
      </c>
      <c r="U3128">
        <f t="shared" si="772"/>
        <v>0</v>
      </c>
      <c r="V3128">
        <f t="shared" si="773"/>
        <v>0</v>
      </c>
      <c r="W3128">
        <f t="shared" si="774"/>
        <v>0</v>
      </c>
      <c r="X3128">
        <f t="shared" si="775"/>
        <v>0</v>
      </c>
      <c r="Y3128">
        <f t="shared" si="776"/>
        <v>0</v>
      </c>
      <c r="Z3128">
        <f t="shared" si="777"/>
        <v>0</v>
      </c>
      <c r="AA3128">
        <f t="shared" si="778"/>
        <v>1</v>
      </c>
      <c r="AB3128">
        <f t="shared" si="779"/>
        <v>0</v>
      </c>
      <c r="AC3128">
        <f t="shared" si="780"/>
        <v>0</v>
      </c>
      <c r="AD3128">
        <f t="shared" si="781"/>
        <v>0</v>
      </c>
      <c r="AE3128">
        <f t="shared" si="782"/>
        <v>0</v>
      </c>
      <c r="AF3128">
        <f t="shared" si="783"/>
        <v>0</v>
      </c>
    </row>
    <row r="3129" spans="1:32" ht="60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768"/>
        <v>0</v>
      </c>
      <c r="P3129" s="8" t="e">
        <f t="shared" si="769"/>
        <v>#DIV/0!</v>
      </c>
      <c r="Q3129" t="s">
        <v>8317</v>
      </c>
      <c r="R3129" t="s">
        <v>8357</v>
      </c>
      <c r="S3129" s="12">
        <f t="shared" si="770"/>
        <v>42064.481817129628</v>
      </c>
      <c r="T3129" s="12">
        <f t="shared" si="771"/>
        <v>42034.481817129628</v>
      </c>
      <c r="U3129">
        <f t="shared" si="772"/>
        <v>0</v>
      </c>
      <c r="V3129">
        <f t="shared" si="773"/>
        <v>0</v>
      </c>
      <c r="W3129">
        <f t="shared" si="774"/>
        <v>0</v>
      </c>
      <c r="X3129">
        <f t="shared" si="775"/>
        <v>0</v>
      </c>
      <c r="Y3129">
        <f t="shared" si="776"/>
        <v>0</v>
      </c>
      <c r="Z3129">
        <f t="shared" si="777"/>
        <v>0</v>
      </c>
      <c r="AA3129">
        <f t="shared" si="778"/>
        <v>0</v>
      </c>
      <c r="AB3129">
        <f t="shared" si="779"/>
        <v>0</v>
      </c>
      <c r="AC3129">
        <f t="shared" si="780"/>
        <v>0</v>
      </c>
      <c r="AD3129">
        <f t="shared" si="781"/>
        <v>0</v>
      </c>
      <c r="AE3129">
        <f t="shared" si="782"/>
        <v>0</v>
      </c>
      <c r="AF3129">
        <f t="shared" si="783"/>
        <v>1</v>
      </c>
    </row>
    <row r="3130" spans="1:32" ht="60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768"/>
        <v>1.0860666666666667</v>
      </c>
      <c r="P3130" s="8">
        <f t="shared" si="769"/>
        <v>139.23931623931625</v>
      </c>
      <c r="Q3130" t="s">
        <v>8317</v>
      </c>
      <c r="R3130" t="s">
        <v>8318</v>
      </c>
      <c r="S3130" s="12">
        <f t="shared" si="770"/>
        <v>42810.409039351856</v>
      </c>
      <c r="T3130" s="12">
        <f t="shared" si="771"/>
        <v>42780.450706018513</v>
      </c>
      <c r="U3130">
        <f t="shared" si="772"/>
        <v>0</v>
      </c>
      <c r="V3130">
        <f t="shared" si="773"/>
        <v>0</v>
      </c>
      <c r="W3130">
        <f t="shared" si="774"/>
        <v>0</v>
      </c>
      <c r="X3130">
        <f t="shared" si="775"/>
        <v>0</v>
      </c>
      <c r="Y3130">
        <f t="shared" si="776"/>
        <v>1</v>
      </c>
      <c r="Z3130">
        <f t="shared" si="777"/>
        <v>0</v>
      </c>
      <c r="AA3130">
        <f t="shared" si="778"/>
        <v>0</v>
      </c>
      <c r="AB3130">
        <f t="shared" si="779"/>
        <v>0</v>
      </c>
      <c r="AC3130">
        <f t="shared" si="780"/>
        <v>0</v>
      </c>
      <c r="AD3130">
        <f t="shared" si="781"/>
        <v>0</v>
      </c>
      <c r="AE3130">
        <f t="shared" si="782"/>
        <v>0</v>
      </c>
      <c r="AF3130">
        <f t="shared" si="783"/>
        <v>0</v>
      </c>
    </row>
    <row r="3131" spans="1:32" ht="60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768"/>
        <v>8.0000000000000002E-3</v>
      </c>
      <c r="P3131" s="8">
        <f t="shared" si="769"/>
        <v>10</v>
      </c>
      <c r="Q3131" t="s">
        <v>8317</v>
      </c>
      <c r="R3131" t="s">
        <v>8318</v>
      </c>
      <c r="S3131" s="12">
        <f t="shared" si="770"/>
        <v>42843.426145833335</v>
      </c>
      <c r="T3131" s="12">
        <f t="shared" si="771"/>
        <v>42803.467812499999</v>
      </c>
      <c r="U3131">
        <f t="shared" si="772"/>
        <v>0</v>
      </c>
      <c r="V3131">
        <f t="shared" si="773"/>
        <v>1</v>
      </c>
      <c r="W3131">
        <f t="shared" si="774"/>
        <v>0</v>
      </c>
      <c r="X3131">
        <f t="shared" si="775"/>
        <v>0</v>
      </c>
      <c r="Y3131">
        <f t="shared" si="776"/>
        <v>0</v>
      </c>
      <c r="Z3131">
        <f t="shared" si="777"/>
        <v>0</v>
      </c>
      <c r="AA3131">
        <f t="shared" si="778"/>
        <v>0</v>
      </c>
      <c r="AB3131">
        <f t="shared" si="779"/>
        <v>0</v>
      </c>
      <c r="AC3131">
        <f t="shared" si="780"/>
        <v>0</v>
      </c>
      <c r="AD3131">
        <f t="shared" si="781"/>
        <v>0</v>
      </c>
      <c r="AE3131">
        <f t="shared" si="782"/>
        <v>0</v>
      </c>
      <c r="AF3131">
        <f t="shared" si="783"/>
        <v>0</v>
      </c>
    </row>
    <row r="3132" spans="1:32" ht="45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768"/>
        <v>3.7499999999999999E-2</v>
      </c>
      <c r="P3132" s="8">
        <f t="shared" si="769"/>
        <v>93.75</v>
      </c>
      <c r="Q3132" t="s">
        <v>8317</v>
      </c>
      <c r="R3132" t="s">
        <v>8318</v>
      </c>
      <c r="S3132" s="12">
        <f t="shared" si="770"/>
        <v>42838.832638888889</v>
      </c>
      <c r="T3132" s="12">
        <f t="shared" si="771"/>
        <v>42808.265231481477</v>
      </c>
      <c r="U3132">
        <f t="shared" si="772"/>
        <v>0</v>
      </c>
      <c r="V3132">
        <f t="shared" si="773"/>
        <v>0</v>
      </c>
      <c r="W3132">
        <f t="shared" si="774"/>
        <v>0</v>
      </c>
      <c r="X3132">
        <f t="shared" si="775"/>
        <v>1</v>
      </c>
      <c r="Y3132">
        <f t="shared" si="776"/>
        <v>0</v>
      </c>
      <c r="Z3132">
        <f t="shared" si="777"/>
        <v>0</v>
      </c>
      <c r="AA3132">
        <f t="shared" si="778"/>
        <v>0</v>
      </c>
      <c r="AB3132">
        <f t="shared" si="779"/>
        <v>0</v>
      </c>
      <c r="AC3132">
        <f t="shared" si="780"/>
        <v>0</v>
      </c>
      <c r="AD3132">
        <f t="shared" si="781"/>
        <v>0</v>
      </c>
      <c r="AE3132">
        <f t="shared" si="782"/>
        <v>0</v>
      </c>
      <c r="AF3132">
        <f t="shared" si="783"/>
        <v>0</v>
      </c>
    </row>
    <row r="3133" spans="1:32" ht="30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768"/>
        <v>0.15731707317073171</v>
      </c>
      <c r="P3133" s="8">
        <f t="shared" si="769"/>
        <v>53.75</v>
      </c>
      <c r="Q3133" t="s">
        <v>8317</v>
      </c>
      <c r="R3133" t="s">
        <v>8318</v>
      </c>
      <c r="S3133" s="12">
        <f t="shared" si="770"/>
        <v>42833.162557870368</v>
      </c>
      <c r="T3133" s="12">
        <f t="shared" si="771"/>
        <v>42803.204224537039</v>
      </c>
      <c r="U3133">
        <f t="shared" si="772"/>
        <v>0</v>
      </c>
      <c r="V3133">
        <f t="shared" si="773"/>
        <v>1</v>
      </c>
      <c r="W3133">
        <f t="shared" si="774"/>
        <v>0</v>
      </c>
      <c r="X3133">
        <f t="shared" si="775"/>
        <v>0</v>
      </c>
      <c r="Y3133">
        <f t="shared" si="776"/>
        <v>0</v>
      </c>
      <c r="Z3133">
        <f t="shared" si="777"/>
        <v>0</v>
      </c>
      <c r="AA3133">
        <f t="shared" si="778"/>
        <v>0</v>
      </c>
      <c r="AB3133">
        <f t="shared" si="779"/>
        <v>0</v>
      </c>
      <c r="AC3133">
        <f t="shared" si="780"/>
        <v>0</v>
      </c>
      <c r="AD3133">
        <f t="shared" si="781"/>
        <v>0</v>
      </c>
      <c r="AE3133">
        <f t="shared" si="782"/>
        <v>0</v>
      </c>
      <c r="AF3133">
        <f t="shared" si="783"/>
        <v>0</v>
      </c>
    </row>
    <row r="3134" spans="1:32" ht="30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768"/>
        <v>3.3333333333333332E-4</v>
      </c>
      <c r="P3134" s="8">
        <f t="shared" si="769"/>
        <v>10</v>
      </c>
      <c r="Q3134" t="s">
        <v>8317</v>
      </c>
      <c r="R3134" t="s">
        <v>8318</v>
      </c>
      <c r="S3134" s="12">
        <f t="shared" si="770"/>
        <v>42845.933564814812</v>
      </c>
      <c r="T3134" s="12">
        <f t="shared" si="771"/>
        <v>42785.975231481483</v>
      </c>
      <c r="U3134">
        <f t="shared" si="772"/>
        <v>0</v>
      </c>
      <c r="V3134">
        <f t="shared" si="773"/>
        <v>0</v>
      </c>
      <c r="W3134">
        <f t="shared" si="774"/>
        <v>0</v>
      </c>
      <c r="X3134">
        <f t="shared" si="775"/>
        <v>0</v>
      </c>
      <c r="Y3134">
        <f t="shared" si="776"/>
        <v>0</v>
      </c>
      <c r="Z3134">
        <f t="shared" si="777"/>
        <v>0</v>
      </c>
      <c r="AA3134">
        <f t="shared" si="778"/>
        <v>0</v>
      </c>
      <c r="AB3134">
        <f t="shared" si="779"/>
        <v>1</v>
      </c>
      <c r="AC3134">
        <f t="shared" si="780"/>
        <v>0</v>
      </c>
      <c r="AD3134">
        <f t="shared" si="781"/>
        <v>0</v>
      </c>
      <c r="AE3134">
        <f t="shared" si="782"/>
        <v>0</v>
      </c>
      <c r="AF3134">
        <f t="shared" si="783"/>
        <v>0</v>
      </c>
    </row>
    <row r="3135" spans="1:32" ht="60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768"/>
        <v>1.08</v>
      </c>
      <c r="P3135" s="8">
        <f t="shared" si="769"/>
        <v>33.75</v>
      </c>
      <c r="Q3135" t="s">
        <v>8317</v>
      </c>
      <c r="R3135" t="s">
        <v>8318</v>
      </c>
      <c r="S3135" s="12">
        <f t="shared" si="770"/>
        <v>42818.148541666669</v>
      </c>
      <c r="T3135" s="12">
        <f t="shared" si="771"/>
        <v>42788.190208333333</v>
      </c>
      <c r="U3135">
        <f t="shared" si="772"/>
        <v>1</v>
      </c>
      <c r="V3135">
        <f t="shared" si="773"/>
        <v>0</v>
      </c>
      <c r="W3135">
        <f t="shared" si="774"/>
        <v>0</v>
      </c>
      <c r="X3135">
        <f t="shared" si="775"/>
        <v>0</v>
      </c>
      <c r="Y3135">
        <f t="shared" si="776"/>
        <v>0</v>
      </c>
      <c r="Z3135">
        <f t="shared" si="777"/>
        <v>0</v>
      </c>
      <c r="AA3135">
        <f t="shared" si="778"/>
        <v>0</v>
      </c>
      <c r="AB3135">
        <f t="shared" si="779"/>
        <v>0</v>
      </c>
      <c r="AC3135">
        <f t="shared" si="780"/>
        <v>0</v>
      </c>
      <c r="AD3135">
        <f t="shared" si="781"/>
        <v>0</v>
      </c>
      <c r="AE3135">
        <f t="shared" si="782"/>
        <v>0</v>
      </c>
      <c r="AF3135">
        <f t="shared" si="783"/>
        <v>0</v>
      </c>
    </row>
    <row r="3136" spans="1:32" ht="60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768"/>
        <v>0.22500000000000001</v>
      </c>
      <c r="P3136" s="8">
        <f t="shared" si="769"/>
        <v>18.75</v>
      </c>
      <c r="Q3136" t="s">
        <v>8317</v>
      </c>
      <c r="R3136" t="s">
        <v>8318</v>
      </c>
      <c r="S3136" s="12">
        <f t="shared" si="770"/>
        <v>42821.303460648152</v>
      </c>
      <c r="T3136" s="12">
        <f t="shared" si="771"/>
        <v>42800.345127314809</v>
      </c>
      <c r="U3136">
        <f t="shared" si="772"/>
        <v>1</v>
      </c>
      <c r="V3136">
        <f t="shared" si="773"/>
        <v>1</v>
      </c>
      <c r="W3136">
        <f t="shared" si="774"/>
        <v>0</v>
      </c>
      <c r="X3136">
        <f t="shared" si="775"/>
        <v>0</v>
      </c>
      <c r="Y3136">
        <f t="shared" si="776"/>
        <v>0</v>
      </c>
      <c r="Z3136">
        <f t="shared" si="777"/>
        <v>0</v>
      </c>
      <c r="AA3136">
        <f t="shared" si="778"/>
        <v>0</v>
      </c>
      <c r="AB3136">
        <f t="shared" si="779"/>
        <v>0</v>
      </c>
      <c r="AC3136">
        <f t="shared" si="780"/>
        <v>0</v>
      </c>
      <c r="AD3136">
        <f t="shared" si="781"/>
        <v>0</v>
      </c>
      <c r="AE3136">
        <f t="shared" si="782"/>
        <v>0</v>
      </c>
      <c r="AF3136">
        <f t="shared" si="783"/>
        <v>0</v>
      </c>
    </row>
    <row r="3137" spans="1:32" ht="60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768"/>
        <v>0.20849420849420849</v>
      </c>
      <c r="P3137" s="8">
        <f t="shared" si="769"/>
        <v>23.142857142857142</v>
      </c>
      <c r="Q3137" t="s">
        <v>8317</v>
      </c>
      <c r="R3137" t="s">
        <v>8318</v>
      </c>
      <c r="S3137" s="12">
        <f t="shared" si="770"/>
        <v>42828.776863425926</v>
      </c>
      <c r="T3137" s="12">
        <f t="shared" si="771"/>
        <v>42806.776863425926</v>
      </c>
      <c r="U3137">
        <f t="shared" si="772"/>
        <v>1</v>
      </c>
      <c r="V3137">
        <f t="shared" si="773"/>
        <v>0</v>
      </c>
      <c r="W3137">
        <f t="shared" si="774"/>
        <v>0</v>
      </c>
      <c r="X3137">
        <f t="shared" si="775"/>
        <v>0</v>
      </c>
      <c r="Y3137">
        <f t="shared" si="776"/>
        <v>0</v>
      </c>
      <c r="Z3137">
        <f t="shared" si="777"/>
        <v>0</v>
      </c>
      <c r="AA3137">
        <f t="shared" si="778"/>
        <v>0</v>
      </c>
      <c r="AB3137">
        <f t="shared" si="779"/>
        <v>0</v>
      </c>
      <c r="AC3137">
        <f t="shared" si="780"/>
        <v>0</v>
      </c>
      <c r="AD3137">
        <f t="shared" si="781"/>
        <v>0</v>
      </c>
      <c r="AE3137">
        <f t="shared" si="782"/>
        <v>0</v>
      </c>
      <c r="AF3137">
        <f t="shared" si="783"/>
        <v>0</v>
      </c>
    </row>
    <row r="3138" spans="1:32" ht="60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768"/>
        <v>1.278</v>
      </c>
      <c r="P3138" s="8">
        <f t="shared" si="769"/>
        <v>29.045454545454547</v>
      </c>
      <c r="Q3138" t="s">
        <v>8317</v>
      </c>
      <c r="R3138" t="s">
        <v>8318</v>
      </c>
      <c r="S3138" s="12">
        <f t="shared" si="770"/>
        <v>42825.582638888889</v>
      </c>
      <c r="T3138" s="12">
        <f t="shared" si="771"/>
        <v>42789.087430555555</v>
      </c>
      <c r="U3138">
        <f t="shared" si="772"/>
        <v>1</v>
      </c>
      <c r="V3138">
        <f t="shared" si="773"/>
        <v>0</v>
      </c>
      <c r="W3138">
        <f t="shared" si="774"/>
        <v>0</v>
      </c>
      <c r="X3138">
        <f t="shared" si="775"/>
        <v>0</v>
      </c>
      <c r="Y3138">
        <f t="shared" si="776"/>
        <v>0</v>
      </c>
      <c r="Z3138">
        <f t="shared" si="777"/>
        <v>0</v>
      </c>
      <c r="AA3138">
        <f t="shared" si="778"/>
        <v>0</v>
      </c>
      <c r="AB3138">
        <f t="shared" si="779"/>
        <v>0</v>
      </c>
      <c r="AC3138">
        <f t="shared" si="780"/>
        <v>0</v>
      </c>
      <c r="AD3138">
        <f t="shared" si="781"/>
        <v>0</v>
      </c>
      <c r="AE3138">
        <f t="shared" si="782"/>
        <v>0</v>
      </c>
      <c r="AF3138">
        <f t="shared" si="783"/>
        <v>0</v>
      </c>
    </row>
    <row r="3139" spans="1:32" ht="45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784">E3139/D3139</f>
        <v>3.3333333333333333E-2</v>
      </c>
      <c r="P3139" s="8">
        <f t="shared" ref="P3139:P3202" si="785">E3139/L3139</f>
        <v>50</v>
      </c>
      <c r="Q3139" t="s">
        <v>8317</v>
      </c>
      <c r="R3139" t="s">
        <v>8318</v>
      </c>
      <c r="S3139" s="12">
        <f t="shared" ref="S3139:S3202" si="786">(I3139/86400)+25569+(-9/24)</f>
        <v>42858.425000000003</v>
      </c>
      <c r="T3139" s="12">
        <f t="shared" ref="T3139:T3202" si="787">(J3139/86400)+25569+(-9/24)</f>
        <v>42807.510057870371</v>
      </c>
      <c r="U3139">
        <f t="shared" ref="U3139:U3202" si="788">COUNTIFS(D3139, "&gt;=0", D3139,"&lt;=1000")</f>
        <v>0</v>
      </c>
      <c r="V3139">
        <f t="shared" ref="V3139:V3202" si="789">COUNTIFS(D3139, "&gt;=1000", D3139,"&lt;=4999")</f>
        <v>1</v>
      </c>
      <c r="W3139">
        <f t="shared" ref="W3139:W3202" si="790">COUNTIFS(D3139, "&gt;=5000", D3139,"&lt;=9999")</f>
        <v>0</v>
      </c>
      <c r="X3139">
        <f t="shared" ref="X3139:X3202" si="791">COUNTIFS(D3139, "&gt;=10000", D3139,"&lt;=14999")</f>
        <v>0</v>
      </c>
      <c r="Y3139">
        <f t="shared" ref="Y3139:Y3202" si="792">COUNTIFS(D3139, "&gt;=15000", D3139,"&lt;=19999")</f>
        <v>0</v>
      </c>
      <c r="Z3139">
        <f t="shared" ref="Z3139:Z3202" si="793">COUNTIFS(D3139, "&gt;=20000", D3139,"&lt;=24999")</f>
        <v>0</v>
      </c>
      <c r="AA3139">
        <f t="shared" ref="AA3139:AA3202" si="794">COUNTIFS(D3139, "&gt;=25000", D3139,"&lt;=29999")</f>
        <v>0</v>
      </c>
      <c r="AB3139">
        <f t="shared" ref="AB3139:AB3202" si="795">COUNTIFS(D3139, "&gt;=30000", D3139,"&lt;=34999")</f>
        <v>0</v>
      </c>
      <c r="AC3139">
        <f t="shared" ref="AC3139:AC3202" si="796">COUNTIFS(D3139, "&gt;=35000", D3139,"&lt;=39999")</f>
        <v>0</v>
      </c>
      <c r="AD3139">
        <f t="shared" ref="AD3139:AD3202" si="797">COUNTIFS(D3139, "&gt;=40000", D3139,"&lt;=44999")</f>
        <v>0</v>
      </c>
      <c r="AE3139">
        <f t="shared" ref="AE3139:AE3202" si="798">COUNTIFS(D3139, "&gt;=45000", D3139,"&lt;=49999")</f>
        <v>0</v>
      </c>
      <c r="AF3139">
        <f t="shared" ref="AF3139:AF3202" si="799">COUNTIFS(D3139, "&gt;=50000")</f>
        <v>0</v>
      </c>
    </row>
    <row r="3140" spans="1:32" ht="60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784"/>
        <v>0</v>
      </c>
      <c r="P3140" s="8" t="e">
        <f t="shared" si="785"/>
        <v>#DIV/0!</v>
      </c>
      <c r="Q3140" t="s">
        <v>8317</v>
      </c>
      <c r="R3140" t="s">
        <v>8318</v>
      </c>
      <c r="S3140" s="12">
        <f t="shared" si="786"/>
        <v>42828.270914351851</v>
      </c>
      <c r="T3140" s="12">
        <f t="shared" si="787"/>
        <v>42809.270914351851</v>
      </c>
      <c r="U3140">
        <f t="shared" si="788"/>
        <v>1</v>
      </c>
      <c r="V3140">
        <f t="shared" si="789"/>
        <v>0</v>
      </c>
      <c r="W3140">
        <f t="shared" si="790"/>
        <v>0</v>
      </c>
      <c r="X3140">
        <f t="shared" si="791"/>
        <v>0</v>
      </c>
      <c r="Y3140">
        <f t="shared" si="792"/>
        <v>0</v>
      </c>
      <c r="Z3140">
        <f t="shared" si="793"/>
        <v>0</v>
      </c>
      <c r="AA3140">
        <f t="shared" si="794"/>
        <v>0</v>
      </c>
      <c r="AB3140">
        <f t="shared" si="795"/>
        <v>0</v>
      </c>
      <c r="AC3140">
        <f t="shared" si="796"/>
        <v>0</v>
      </c>
      <c r="AD3140">
        <f t="shared" si="797"/>
        <v>0</v>
      </c>
      <c r="AE3140">
        <f t="shared" si="798"/>
        <v>0</v>
      </c>
      <c r="AF3140">
        <f t="shared" si="799"/>
        <v>0</v>
      </c>
    </row>
    <row r="3141" spans="1:32" ht="60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784"/>
        <v>5.3999999999999999E-2</v>
      </c>
      <c r="P3141" s="8">
        <f t="shared" si="785"/>
        <v>450</v>
      </c>
      <c r="Q3141" t="s">
        <v>8317</v>
      </c>
      <c r="R3141" t="s">
        <v>8318</v>
      </c>
      <c r="S3141" s="12">
        <f t="shared" si="786"/>
        <v>42818.814583333333</v>
      </c>
      <c r="T3141" s="12">
        <f t="shared" si="787"/>
        <v>42784.895370370374</v>
      </c>
      <c r="U3141">
        <f t="shared" si="788"/>
        <v>0</v>
      </c>
      <c r="V3141">
        <f t="shared" si="789"/>
        <v>0</v>
      </c>
      <c r="W3141">
        <f t="shared" si="790"/>
        <v>0</v>
      </c>
      <c r="X3141">
        <f t="shared" si="791"/>
        <v>0</v>
      </c>
      <c r="Y3141">
        <f t="shared" si="792"/>
        <v>0</v>
      </c>
      <c r="Z3141">
        <f t="shared" si="793"/>
        <v>0</v>
      </c>
      <c r="AA3141">
        <f t="shared" si="794"/>
        <v>0</v>
      </c>
      <c r="AB3141">
        <f t="shared" si="795"/>
        <v>0</v>
      </c>
      <c r="AC3141">
        <f t="shared" si="796"/>
        <v>0</v>
      </c>
      <c r="AD3141">
        <f t="shared" si="797"/>
        <v>0</v>
      </c>
      <c r="AE3141">
        <f t="shared" si="798"/>
        <v>0</v>
      </c>
      <c r="AF3141">
        <f t="shared" si="799"/>
        <v>1</v>
      </c>
    </row>
    <row r="3142" spans="1:32" ht="60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784"/>
        <v>9.5999999999999992E-3</v>
      </c>
      <c r="P3142" s="8">
        <f t="shared" si="785"/>
        <v>24</v>
      </c>
      <c r="Q3142" t="s">
        <v>8317</v>
      </c>
      <c r="R3142" t="s">
        <v>8318</v>
      </c>
      <c r="S3142" s="12">
        <f t="shared" si="786"/>
        <v>42832.302118055552</v>
      </c>
      <c r="T3142" s="12">
        <f t="shared" si="787"/>
        <v>42802.343784722223</v>
      </c>
      <c r="U3142">
        <f t="shared" si="788"/>
        <v>0</v>
      </c>
      <c r="V3142">
        <f t="shared" si="789"/>
        <v>0</v>
      </c>
      <c r="W3142">
        <f t="shared" si="790"/>
        <v>0</v>
      </c>
      <c r="X3142">
        <f t="shared" si="791"/>
        <v>1</v>
      </c>
      <c r="Y3142">
        <f t="shared" si="792"/>
        <v>0</v>
      </c>
      <c r="Z3142">
        <f t="shared" si="793"/>
        <v>0</v>
      </c>
      <c r="AA3142">
        <f t="shared" si="794"/>
        <v>0</v>
      </c>
      <c r="AB3142">
        <f t="shared" si="795"/>
        <v>0</v>
      </c>
      <c r="AC3142">
        <f t="shared" si="796"/>
        <v>0</v>
      </c>
      <c r="AD3142">
        <f t="shared" si="797"/>
        <v>0</v>
      </c>
      <c r="AE3142">
        <f t="shared" si="798"/>
        <v>0</v>
      </c>
      <c r="AF3142">
        <f t="shared" si="799"/>
        <v>0</v>
      </c>
    </row>
    <row r="3143" spans="1:32" ht="60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784"/>
        <v>0.51600000000000001</v>
      </c>
      <c r="P3143" s="8">
        <f t="shared" si="785"/>
        <v>32.25</v>
      </c>
      <c r="Q3143" t="s">
        <v>8317</v>
      </c>
      <c r="R3143" t="s">
        <v>8318</v>
      </c>
      <c r="S3143" s="12">
        <f t="shared" si="786"/>
        <v>42841.458333333328</v>
      </c>
      <c r="T3143" s="12">
        <f t="shared" si="787"/>
        <v>42800.378333333334</v>
      </c>
      <c r="U3143">
        <f t="shared" si="788"/>
        <v>1</v>
      </c>
      <c r="V3143">
        <f t="shared" si="789"/>
        <v>0</v>
      </c>
      <c r="W3143">
        <f t="shared" si="790"/>
        <v>0</v>
      </c>
      <c r="X3143">
        <f t="shared" si="791"/>
        <v>0</v>
      </c>
      <c r="Y3143">
        <f t="shared" si="792"/>
        <v>0</v>
      </c>
      <c r="Z3143">
        <f t="shared" si="793"/>
        <v>0</v>
      </c>
      <c r="AA3143">
        <f t="shared" si="794"/>
        <v>0</v>
      </c>
      <c r="AB3143">
        <f t="shared" si="795"/>
        <v>0</v>
      </c>
      <c r="AC3143">
        <f t="shared" si="796"/>
        <v>0</v>
      </c>
      <c r="AD3143">
        <f t="shared" si="797"/>
        <v>0</v>
      </c>
      <c r="AE3143">
        <f t="shared" si="798"/>
        <v>0</v>
      </c>
      <c r="AF3143">
        <f t="shared" si="799"/>
        <v>0</v>
      </c>
    </row>
    <row r="3144" spans="1:32" ht="45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784"/>
        <v>1.6363636363636365E-2</v>
      </c>
      <c r="P3144" s="8">
        <f t="shared" si="785"/>
        <v>15</v>
      </c>
      <c r="Q3144" t="s">
        <v>8317</v>
      </c>
      <c r="R3144" t="s">
        <v>8318</v>
      </c>
      <c r="S3144" s="12">
        <f t="shared" si="786"/>
        <v>42813.096516203703</v>
      </c>
      <c r="T3144" s="12">
        <f t="shared" si="787"/>
        <v>42783.138182870374</v>
      </c>
      <c r="U3144">
        <f t="shared" si="788"/>
        <v>0</v>
      </c>
      <c r="V3144">
        <f t="shared" si="789"/>
        <v>1</v>
      </c>
      <c r="W3144">
        <f t="shared" si="790"/>
        <v>0</v>
      </c>
      <c r="X3144">
        <f t="shared" si="791"/>
        <v>0</v>
      </c>
      <c r="Y3144">
        <f t="shared" si="792"/>
        <v>0</v>
      </c>
      <c r="Z3144">
        <f t="shared" si="793"/>
        <v>0</v>
      </c>
      <c r="AA3144">
        <f t="shared" si="794"/>
        <v>0</v>
      </c>
      <c r="AB3144">
        <f t="shared" si="795"/>
        <v>0</v>
      </c>
      <c r="AC3144">
        <f t="shared" si="796"/>
        <v>0</v>
      </c>
      <c r="AD3144">
        <f t="shared" si="797"/>
        <v>0</v>
      </c>
      <c r="AE3144">
        <f t="shared" si="798"/>
        <v>0</v>
      </c>
      <c r="AF3144">
        <f t="shared" si="799"/>
        <v>0</v>
      </c>
    </row>
    <row r="3145" spans="1:32" ht="60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784"/>
        <v>0</v>
      </c>
      <c r="P3145" s="8" t="e">
        <f t="shared" si="785"/>
        <v>#DIV/0!</v>
      </c>
      <c r="Q3145" t="s">
        <v>8317</v>
      </c>
      <c r="R3145" t="s">
        <v>8318</v>
      </c>
      <c r="S3145" s="12">
        <f t="shared" si="786"/>
        <v>42833.983287037037</v>
      </c>
      <c r="T3145" s="12">
        <f t="shared" si="787"/>
        <v>42807.983287037037</v>
      </c>
      <c r="U3145">
        <f t="shared" si="788"/>
        <v>1</v>
      </c>
      <c r="V3145">
        <f t="shared" si="789"/>
        <v>0</v>
      </c>
      <c r="W3145">
        <f t="shared" si="790"/>
        <v>0</v>
      </c>
      <c r="X3145">
        <f t="shared" si="791"/>
        <v>0</v>
      </c>
      <c r="Y3145">
        <f t="shared" si="792"/>
        <v>0</v>
      </c>
      <c r="Z3145">
        <f t="shared" si="793"/>
        <v>0</v>
      </c>
      <c r="AA3145">
        <f t="shared" si="794"/>
        <v>0</v>
      </c>
      <c r="AB3145">
        <f t="shared" si="795"/>
        <v>0</v>
      </c>
      <c r="AC3145">
        <f t="shared" si="796"/>
        <v>0</v>
      </c>
      <c r="AD3145">
        <f t="shared" si="797"/>
        <v>0</v>
      </c>
      <c r="AE3145">
        <f t="shared" si="798"/>
        <v>0</v>
      </c>
      <c r="AF3145">
        <f t="shared" si="799"/>
        <v>0</v>
      </c>
    </row>
    <row r="3146" spans="1:32" ht="60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784"/>
        <v>0.754</v>
      </c>
      <c r="P3146" s="8">
        <f t="shared" si="785"/>
        <v>251.33333333333334</v>
      </c>
      <c r="Q3146" t="s">
        <v>8317</v>
      </c>
      <c r="R3146" t="s">
        <v>8318</v>
      </c>
      <c r="S3146" s="12">
        <f t="shared" si="786"/>
        <v>42812.875</v>
      </c>
      <c r="T3146" s="12">
        <f t="shared" si="787"/>
        <v>42796.163275462968</v>
      </c>
      <c r="U3146">
        <f t="shared" si="788"/>
        <v>0</v>
      </c>
      <c r="V3146">
        <f t="shared" si="789"/>
        <v>0</v>
      </c>
      <c r="W3146">
        <f t="shared" si="790"/>
        <v>0</v>
      </c>
      <c r="X3146">
        <f t="shared" si="791"/>
        <v>1</v>
      </c>
      <c r="Y3146">
        <f t="shared" si="792"/>
        <v>0</v>
      </c>
      <c r="Z3146">
        <f t="shared" si="793"/>
        <v>0</v>
      </c>
      <c r="AA3146">
        <f t="shared" si="794"/>
        <v>0</v>
      </c>
      <c r="AB3146">
        <f t="shared" si="795"/>
        <v>0</v>
      </c>
      <c r="AC3146">
        <f t="shared" si="796"/>
        <v>0</v>
      </c>
      <c r="AD3146">
        <f t="shared" si="797"/>
        <v>0</v>
      </c>
      <c r="AE3146">
        <f t="shared" si="798"/>
        <v>0</v>
      </c>
      <c r="AF3146">
        <f t="shared" si="799"/>
        <v>0</v>
      </c>
    </row>
    <row r="3147" spans="1:32" ht="45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784"/>
        <v>0</v>
      </c>
      <c r="P3147" s="8" t="e">
        <f t="shared" si="785"/>
        <v>#DIV/0!</v>
      </c>
      <c r="Q3147" t="s">
        <v>8317</v>
      </c>
      <c r="R3147" t="s">
        <v>8318</v>
      </c>
      <c r="S3147" s="12">
        <f t="shared" si="786"/>
        <v>42821.624236111107</v>
      </c>
      <c r="T3147" s="12">
        <f t="shared" si="787"/>
        <v>42761.665902777779</v>
      </c>
      <c r="U3147">
        <f t="shared" si="788"/>
        <v>0</v>
      </c>
      <c r="V3147">
        <f t="shared" si="789"/>
        <v>0</v>
      </c>
      <c r="W3147">
        <f t="shared" si="790"/>
        <v>0</v>
      </c>
      <c r="X3147">
        <f t="shared" si="791"/>
        <v>0</v>
      </c>
      <c r="Y3147">
        <f t="shared" si="792"/>
        <v>0</v>
      </c>
      <c r="Z3147">
        <f t="shared" si="793"/>
        <v>0</v>
      </c>
      <c r="AA3147">
        <f t="shared" si="794"/>
        <v>1</v>
      </c>
      <c r="AB3147">
        <f t="shared" si="795"/>
        <v>0</v>
      </c>
      <c r="AC3147">
        <f t="shared" si="796"/>
        <v>0</v>
      </c>
      <c r="AD3147">
        <f t="shared" si="797"/>
        <v>0</v>
      </c>
      <c r="AE3147">
        <f t="shared" si="798"/>
        <v>0</v>
      </c>
      <c r="AF3147">
        <f t="shared" si="799"/>
        <v>0</v>
      </c>
    </row>
    <row r="3148" spans="1:32" ht="45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784"/>
        <v>0.105</v>
      </c>
      <c r="P3148" s="8">
        <f t="shared" si="785"/>
        <v>437.5</v>
      </c>
      <c r="Q3148" t="s">
        <v>8317</v>
      </c>
      <c r="R3148" t="s">
        <v>8318</v>
      </c>
      <c r="S3148" s="12">
        <f t="shared" si="786"/>
        <v>42841.265810185185</v>
      </c>
      <c r="T3148" s="12">
        <f t="shared" si="787"/>
        <v>42796.307476851856</v>
      </c>
      <c r="U3148">
        <f t="shared" si="788"/>
        <v>0</v>
      </c>
      <c r="V3148">
        <f t="shared" si="789"/>
        <v>0</v>
      </c>
      <c r="W3148">
        <f t="shared" si="790"/>
        <v>0</v>
      </c>
      <c r="X3148">
        <f t="shared" si="791"/>
        <v>0</v>
      </c>
      <c r="Y3148">
        <f t="shared" si="792"/>
        <v>0</v>
      </c>
      <c r="Z3148">
        <f t="shared" si="793"/>
        <v>0</v>
      </c>
      <c r="AA3148">
        <f t="shared" si="794"/>
        <v>0</v>
      </c>
      <c r="AB3148">
        <f t="shared" si="795"/>
        <v>0</v>
      </c>
      <c r="AC3148">
        <f t="shared" si="796"/>
        <v>0</v>
      </c>
      <c r="AD3148">
        <f t="shared" si="797"/>
        <v>0</v>
      </c>
      <c r="AE3148">
        <f t="shared" si="798"/>
        <v>0</v>
      </c>
      <c r="AF3148">
        <f t="shared" si="799"/>
        <v>1</v>
      </c>
    </row>
    <row r="3149" spans="1:32" ht="60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784"/>
        <v>1.1752499999999999</v>
      </c>
      <c r="P3149" s="8">
        <f t="shared" si="785"/>
        <v>110.35211267605634</v>
      </c>
      <c r="Q3149" t="s">
        <v>8317</v>
      </c>
      <c r="R3149" t="s">
        <v>8318</v>
      </c>
      <c r="S3149" s="12">
        <f t="shared" si="786"/>
        <v>41949.636053240742</v>
      </c>
      <c r="T3149" s="12">
        <f t="shared" si="787"/>
        <v>41909.59438657407</v>
      </c>
      <c r="U3149">
        <f t="shared" si="788"/>
        <v>0</v>
      </c>
      <c r="V3149">
        <f t="shared" si="789"/>
        <v>0</v>
      </c>
      <c r="W3149">
        <f t="shared" si="790"/>
        <v>0</v>
      </c>
      <c r="X3149">
        <f t="shared" si="791"/>
        <v>0</v>
      </c>
      <c r="Y3149">
        <f t="shared" si="792"/>
        <v>0</v>
      </c>
      <c r="Z3149">
        <f t="shared" si="793"/>
        <v>1</v>
      </c>
      <c r="AA3149">
        <f t="shared" si="794"/>
        <v>0</v>
      </c>
      <c r="AB3149">
        <f t="shared" si="795"/>
        <v>0</v>
      </c>
      <c r="AC3149">
        <f t="shared" si="796"/>
        <v>0</v>
      </c>
      <c r="AD3149">
        <f t="shared" si="797"/>
        <v>0</v>
      </c>
      <c r="AE3149">
        <f t="shared" si="798"/>
        <v>0</v>
      </c>
      <c r="AF3149">
        <f t="shared" si="799"/>
        <v>0</v>
      </c>
    </row>
    <row r="3150" spans="1:32" ht="30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784"/>
        <v>1.3116666666666668</v>
      </c>
      <c r="P3150" s="8">
        <f t="shared" si="785"/>
        <v>41.421052631578945</v>
      </c>
      <c r="Q3150" t="s">
        <v>8317</v>
      </c>
      <c r="R3150" t="s">
        <v>8318</v>
      </c>
      <c r="S3150" s="12">
        <f t="shared" si="786"/>
        <v>41912.791666666664</v>
      </c>
      <c r="T3150" s="12">
        <f t="shared" si="787"/>
        <v>41891.290324074071</v>
      </c>
      <c r="U3150">
        <f t="shared" si="788"/>
        <v>0</v>
      </c>
      <c r="V3150">
        <f t="shared" si="789"/>
        <v>1</v>
      </c>
      <c r="W3150">
        <f t="shared" si="790"/>
        <v>0</v>
      </c>
      <c r="X3150">
        <f t="shared" si="791"/>
        <v>0</v>
      </c>
      <c r="Y3150">
        <f t="shared" si="792"/>
        <v>0</v>
      </c>
      <c r="Z3150">
        <f t="shared" si="793"/>
        <v>0</v>
      </c>
      <c r="AA3150">
        <f t="shared" si="794"/>
        <v>0</v>
      </c>
      <c r="AB3150">
        <f t="shared" si="795"/>
        <v>0</v>
      </c>
      <c r="AC3150">
        <f t="shared" si="796"/>
        <v>0</v>
      </c>
      <c r="AD3150">
        <f t="shared" si="797"/>
        <v>0</v>
      </c>
      <c r="AE3150">
        <f t="shared" si="798"/>
        <v>0</v>
      </c>
      <c r="AF3150">
        <f t="shared" si="799"/>
        <v>0</v>
      </c>
    </row>
    <row r="3151" spans="1:32" ht="60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784"/>
        <v>1.04</v>
      </c>
      <c r="P3151" s="8">
        <f t="shared" si="785"/>
        <v>52</v>
      </c>
      <c r="Q3151" t="s">
        <v>8317</v>
      </c>
      <c r="R3151" t="s">
        <v>8318</v>
      </c>
      <c r="S3151" s="12">
        <f t="shared" si="786"/>
        <v>41249.708333333336</v>
      </c>
      <c r="T3151" s="12">
        <f t="shared" si="787"/>
        <v>41225.642361111109</v>
      </c>
      <c r="U3151">
        <f t="shared" si="788"/>
        <v>0</v>
      </c>
      <c r="V3151">
        <f t="shared" si="789"/>
        <v>1</v>
      </c>
      <c r="W3151">
        <f t="shared" si="790"/>
        <v>0</v>
      </c>
      <c r="X3151">
        <f t="shared" si="791"/>
        <v>0</v>
      </c>
      <c r="Y3151">
        <f t="shared" si="792"/>
        <v>0</v>
      </c>
      <c r="Z3151">
        <f t="shared" si="793"/>
        <v>0</v>
      </c>
      <c r="AA3151">
        <f t="shared" si="794"/>
        <v>0</v>
      </c>
      <c r="AB3151">
        <f t="shared" si="795"/>
        <v>0</v>
      </c>
      <c r="AC3151">
        <f t="shared" si="796"/>
        <v>0</v>
      </c>
      <c r="AD3151">
        <f t="shared" si="797"/>
        <v>0</v>
      </c>
      <c r="AE3151">
        <f t="shared" si="798"/>
        <v>0</v>
      </c>
      <c r="AF3151">
        <f t="shared" si="799"/>
        <v>0</v>
      </c>
    </row>
    <row r="3152" spans="1:32" ht="60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784"/>
        <v>1.01</v>
      </c>
      <c r="P3152" s="8">
        <f t="shared" si="785"/>
        <v>33.990384615384613</v>
      </c>
      <c r="Q3152" t="s">
        <v>8317</v>
      </c>
      <c r="R3152" t="s">
        <v>8318</v>
      </c>
      <c r="S3152" s="12">
        <f t="shared" si="786"/>
        <v>40567.791666666664</v>
      </c>
      <c r="T3152" s="12">
        <f t="shared" si="787"/>
        <v>40477.888923611114</v>
      </c>
      <c r="U3152">
        <f t="shared" si="788"/>
        <v>0</v>
      </c>
      <c r="V3152">
        <f t="shared" si="789"/>
        <v>1</v>
      </c>
      <c r="W3152">
        <f t="shared" si="790"/>
        <v>0</v>
      </c>
      <c r="X3152">
        <f t="shared" si="791"/>
        <v>0</v>
      </c>
      <c r="Y3152">
        <f t="shared" si="792"/>
        <v>0</v>
      </c>
      <c r="Z3152">
        <f t="shared" si="793"/>
        <v>0</v>
      </c>
      <c r="AA3152">
        <f t="shared" si="794"/>
        <v>0</v>
      </c>
      <c r="AB3152">
        <f t="shared" si="795"/>
        <v>0</v>
      </c>
      <c r="AC3152">
        <f t="shared" si="796"/>
        <v>0</v>
      </c>
      <c r="AD3152">
        <f t="shared" si="797"/>
        <v>0</v>
      </c>
      <c r="AE3152">
        <f t="shared" si="798"/>
        <v>0</v>
      </c>
      <c r="AF3152">
        <f t="shared" si="799"/>
        <v>0</v>
      </c>
    </row>
    <row r="3153" spans="1:32" ht="45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784"/>
        <v>1.004</v>
      </c>
      <c r="P3153" s="8">
        <f t="shared" si="785"/>
        <v>103.35294117647059</v>
      </c>
      <c r="Q3153" t="s">
        <v>8317</v>
      </c>
      <c r="R3153" t="s">
        <v>8318</v>
      </c>
      <c r="S3153" s="12">
        <f t="shared" si="786"/>
        <v>41892.46497685185</v>
      </c>
      <c r="T3153" s="12">
        <f t="shared" si="787"/>
        <v>41862.46497685185</v>
      </c>
      <c r="U3153">
        <f t="shared" si="788"/>
        <v>0</v>
      </c>
      <c r="V3153">
        <f t="shared" si="789"/>
        <v>1</v>
      </c>
      <c r="W3153">
        <f t="shared" si="790"/>
        <v>0</v>
      </c>
      <c r="X3153">
        <f t="shared" si="791"/>
        <v>0</v>
      </c>
      <c r="Y3153">
        <f t="shared" si="792"/>
        <v>0</v>
      </c>
      <c r="Z3153">
        <f t="shared" si="793"/>
        <v>0</v>
      </c>
      <c r="AA3153">
        <f t="shared" si="794"/>
        <v>0</v>
      </c>
      <c r="AB3153">
        <f t="shared" si="795"/>
        <v>0</v>
      </c>
      <c r="AC3153">
        <f t="shared" si="796"/>
        <v>0</v>
      </c>
      <c r="AD3153">
        <f t="shared" si="797"/>
        <v>0</v>
      </c>
      <c r="AE3153">
        <f t="shared" si="798"/>
        <v>0</v>
      </c>
      <c r="AF3153">
        <f t="shared" si="799"/>
        <v>0</v>
      </c>
    </row>
    <row r="3154" spans="1:32" ht="45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784"/>
        <v>1.0595454545454546</v>
      </c>
      <c r="P3154" s="8">
        <f t="shared" si="785"/>
        <v>34.791044776119406</v>
      </c>
      <c r="Q3154" t="s">
        <v>8317</v>
      </c>
      <c r="R3154" t="s">
        <v>8318</v>
      </c>
      <c r="S3154" s="12">
        <f t="shared" si="786"/>
        <v>41580.492673611108</v>
      </c>
      <c r="T3154" s="12">
        <f t="shared" si="787"/>
        <v>41550.492673611108</v>
      </c>
      <c r="U3154">
        <f t="shared" si="788"/>
        <v>0</v>
      </c>
      <c r="V3154">
        <f t="shared" si="789"/>
        <v>1</v>
      </c>
      <c r="W3154">
        <f t="shared" si="790"/>
        <v>0</v>
      </c>
      <c r="X3154">
        <f t="shared" si="791"/>
        <v>0</v>
      </c>
      <c r="Y3154">
        <f t="shared" si="792"/>
        <v>0</v>
      </c>
      <c r="Z3154">
        <f t="shared" si="793"/>
        <v>0</v>
      </c>
      <c r="AA3154">
        <f t="shared" si="794"/>
        <v>0</v>
      </c>
      <c r="AB3154">
        <f t="shared" si="795"/>
        <v>0</v>
      </c>
      <c r="AC3154">
        <f t="shared" si="796"/>
        <v>0</v>
      </c>
      <c r="AD3154">
        <f t="shared" si="797"/>
        <v>0</v>
      </c>
      <c r="AE3154">
        <f t="shared" si="798"/>
        <v>0</v>
      </c>
      <c r="AF3154">
        <f t="shared" si="799"/>
        <v>0</v>
      </c>
    </row>
    <row r="3155" spans="1:32" ht="45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784"/>
        <v>3.3558333333333334</v>
      </c>
      <c r="P3155" s="8">
        <f t="shared" si="785"/>
        <v>41.773858921161825</v>
      </c>
      <c r="Q3155" t="s">
        <v>8317</v>
      </c>
      <c r="R3155" t="s">
        <v>8318</v>
      </c>
      <c r="S3155" s="12">
        <f t="shared" si="786"/>
        <v>40663.832638888889</v>
      </c>
      <c r="T3155" s="12">
        <f t="shared" si="787"/>
        <v>40632.779363425929</v>
      </c>
      <c r="U3155">
        <f t="shared" si="788"/>
        <v>0</v>
      </c>
      <c r="V3155">
        <f t="shared" si="789"/>
        <v>1</v>
      </c>
      <c r="W3155">
        <f t="shared" si="790"/>
        <v>0</v>
      </c>
      <c r="X3155">
        <f t="shared" si="791"/>
        <v>0</v>
      </c>
      <c r="Y3155">
        <f t="shared" si="792"/>
        <v>0</v>
      </c>
      <c r="Z3155">
        <f t="shared" si="793"/>
        <v>0</v>
      </c>
      <c r="AA3155">
        <f t="shared" si="794"/>
        <v>0</v>
      </c>
      <c r="AB3155">
        <f t="shared" si="795"/>
        <v>0</v>
      </c>
      <c r="AC3155">
        <f t="shared" si="796"/>
        <v>0</v>
      </c>
      <c r="AD3155">
        <f t="shared" si="797"/>
        <v>0</v>
      </c>
      <c r="AE3155">
        <f t="shared" si="798"/>
        <v>0</v>
      </c>
      <c r="AF3155">
        <f t="shared" si="799"/>
        <v>0</v>
      </c>
    </row>
    <row r="3156" spans="1:32" ht="60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784"/>
        <v>1.1292857142857142</v>
      </c>
      <c r="P3156" s="8">
        <f t="shared" si="785"/>
        <v>64.268292682926827</v>
      </c>
      <c r="Q3156" t="s">
        <v>8317</v>
      </c>
      <c r="R3156" t="s">
        <v>8318</v>
      </c>
      <c r="S3156" s="12">
        <f t="shared" si="786"/>
        <v>41000.459004629629</v>
      </c>
      <c r="T3156" s="12">
        <f t="shared" si="787"/>
        <v>40970.500671296293</v>
      </c>
      <c r="U3156">
        <f t="shared" si="788"/>
        <v>0</v>
      </c>
      <c r="V3156">
        <f t="shared" si="789"/>
        <v>0</v>
      </c>
      <c r="W3156">
        <f t="shared" si="790"/>
        <v>1</v>
      </c>
      <c r="X3156">
        <f t="shared" si="791"/>
        <v>0</v>
      </c>
      <c r="Y3156">
        <f t="shared" si="792"/>
        <v>0</v>
      </c>
      <c r="Z3156">
        <f t="shared" si="793"/>
        <v>0</v>
      </c>
      <c r="AA3156">
        <f t="shared" si="794"/>
        <v>0</v>
      </c>
      <c r="AB3156">
        <f t="shared" si="795"/>
        <v>0</v>
      </c>
      <c r="AC3156">
        <f t="shared" si="796"/>
        <v>0</v>
      </c>
      <c r="AD3156">
        <f t="shared" si="797"/>
        <v>0</v>
      </c>
      <c r="AE3156">
        <f t="shared" si="798"/>
        <v>0</v>
      </c>
      <c r="AF3156">
        <f t="shared" si="799"/>
        <v>0</v>
      </c>
    </row>
    <row r="3157" spans="1:32" ht="45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784"/>
        <v>1.885046</v>
      </c>
      <c r="P3157" s="8">
        <f t="shared" si="785"/>
        <v>31.209370860927152</v>
      </c>
      <c r="Q3157" t="s">
        <v>8317</v>
      </c>
      <c r="R3157" t="s">
        <v>8318</v>
      </c>
      <c r="S3157" s="12">
        <f t="shared" si="786"/>
        <v>41263.124131944445</v>
      </c>
      <c r="T3157" s="12">
        <f t="shared" si="787"/>
        <v>41233.124131944445</v>
      </c>
      <c r="U3157">
        <f t="shared" si="788"/>
        <v>0</v>
      </c>
      <c r="V3157">
        <f t="shared" si="789"/>
        <v>0</v>
      </c>
      <c r="W3157">
        <f t="shared" si="790"/>
        <v>1</v>
      </c>
      <c r="X3157">
        <f t="shared" si="791"/>
        <v>0</v>
      </c>
      <c r="Y3157">
        <f t="shared" si="792"/>
        <v>0</v>
      </c>
      <c r="Z3157">
        <f t="shared" si="793"/>
        <v>0</v>
      </c>
      <c r="AA3157">
        <f t="shared" si="794"/>
        <v>0</v>
      </c>
      <c r="AB3157">
        <f t="shared" si="795"/>
        <v>0</v>
      </c>
      <c r="AC3157">
        <f t="shared" si="796"/>
        <v>0</v>
      </c>
      <c r="AD3157">
        <f t="shared" si="797"/>
        <v>0</v>
      </c>
      <c r="AE3157">
        <f t="shared" si="798"/>
        <v>0</v>
      </c>
      <c r="AF3157">
        <f t="shared" si="799"/>
        <v>0</v>
      </c>
    </row>
    <row r="3158" spans="1:32" ht="60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784"/>
        <v>1.0181818181818181</v>
      </c>
      <c r="P3158" s="8">
        <f t="shared" si="785"/>
        <v>62.921348314606739</v>
      </c>
      <c r="Q3158" t="s">
        <v>8317</v>
      </c>
      <c r="R3158" t="s">
        <v>8318</v>
      </c>
      <c r="S3158" s="12">
        <f t="shared" si="786"/>
        <v>41061.578055555554</v>
      </c>
      <c r="T3158" s="12">
        <f t="shared" si="787"/>
        <v>41026.578055555554</v>
      </c>
      <c r="U3158">
        <f t="shared" si="788"/>
        <v>0</v>
      </c>
      <c r="V3158">
        <f t="shared" si="789"/>
        <v>0</v>
      </c>
      <c r="W3158">
        <f t="shared" si="790"/>
        <v>1</v>
      </c>
      <c r="X3158">
        <f t="shared" si="791"/>
        <v>0</v>
      </c>
      <c r="Y3158">
        <f t="shared" si="792"/>
        <v>0</v>
      </c>
      <c r="Z3158">
        <f t="shared" si="793"/>
        <v>0</v>
      </c>
      <c r="AA3158">
        <f t="shared" si="794"/>
        <v>0</v>
      </c>
      <c r="AB3158">
        <f t="shared" si="795"/>
        <v>0</v>
      </c>
      <c r="AC3158">
        <f t="shared" si="796"/>
        <v>0</v>
      </c>
      <c r="AD3158">
        <f t="shared" si="797"/>
        <v>0</v>
      </c>
      <c r="AE3158">
        <f t="shared" si="798"/>
        <v>0</v>
      </c>
      <c r="AF3158">
        <f t="shared" si="799"/>
        <v>0</v>
      </c>
    </row>
    <row r="3159" spans="1:32" ht="30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784"/>
        <v>1.01</v>
      </c>
      <c r="P3159" s="8">
        <f t="shared" si="785"/>
        <v>98.536585365853654</v>
      </c>
      <c r="Q3159" t="s">
        <v>8317</v>
      </c>
      <c r="R3159" t="s">
        <v>8318</v>
      </c>
      <c r="S3159" s="12">
        <f t="shared" si="786"/>
        <v>41838.833333333336</v>
      </c>
      <c r="T3159" s="12">
        <f t="shared" si="787"/>
        <v>41829.413252314815</v>
      </c>
      <c r="U3159">
        <f t="shared" si="788"/>
        <v>0</v>
      </c>
      <c r="V3159">
        <f t="shared" si="789"/>
        <v>1</v>
      </c>
      <c r="W3159">
        <f t="shared" si="790"/>
        <v>0</v>
      </c>
      <c r="X3159">
        <f t="shared" si="791"/>
        <v>0</v>
      </c>
      <c r="Y3159">
        <f t="shared" si="792"/>
        <v>0</v>
      </c>
      <c r="Z3159">
        <f t="shared" si="793"/>
        <v>0</v>
      </c>
      <c r="AA3159">
        <f t="shared" si="794"/>
        <v>0</v>
      </c>
      <c r="AB3159">
        <f t="shared" si="795"/>
        <v>0</v>
      </c>
      <c r="AC3159">
        <f t="shared" si="796"/>
        <v>0</v>
      </c>
      <c r="AD3159">
        <f t="shared" si="797"/>
        <v>0</v>
      </c>
      <c r="AE3159">
        <f t="shared" si="798"/>
        <v>0</v>
      </c>
      <c r="AF3159">
        <f t="shared" si="799"/>
        <v>0</v>
      </c>
    </row>
    <row r="3160" spans="1:32" ht="30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784"/>
        <v>1.1399999999999999</v>
      </c>
      <c r="P3160" s="8">
        <f t="shared" si="785"/>
        <v>82.608695652173907</v>
      </c>
      <c r="Q3160" t="s">
        <v>8317</v>
      </c>
      <c r="R3160" t="s">
        <v>8318</v>
      </c>
      <c r="S3160" s="12">
        <f t="shared" si="786"/>
        <v>41477.464722222227</v>
      </c>
      <c r="T3160" s="12">
        <f t="shared" si="787"/>
        <v>41447.464722222227</v>
      </c>
      <c r="U3160">
        <f t="shared" si="788"/>
        <v>0</v>
      </c>
      <c r="V3160">
        <f t="shared" si="789"/>
        <v>0</v>
      </c>
      <c r="W3160">
        <f t="shared" si="790"/>
        <v>1</v>
      </c>
      <c r="X3160">
        <f t="shared" si="791"/>
        <v>0</v>
      </c>
      <c r="Y3160">
        <f t="shared" si="792"/>
        <v>0</v>
      </c>
      <c r="Z3160">
        <f t="shared" si="793"/>
        <v>0</v>
      </c>
      <c r="AA3160">
        <f t="shared" si="794"/>
        <v>0</v>
      </c>
      <c r="AB3160">
        <f t="shared" si="795"/>
        <v>0</v>
      </c>
      <c r="AC3160">
        <f t="shared" si="796"/>
        <v>0</v>
      </c>
      <c r="AD3160">
        <f t="shared" si="797"/>
        <v>0</v>
      </c>
      <c r="AE3160">
        <f t="shared" si="798"/>
        <v>0</v>
      </c>
      <c r="AF3160">
        <f t="shared" si="799"/>
        <v>0</v>
      </c>
    </row>
    <row r="3161" spans="1:32" ht="45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784"/>
        <v>1.3348133333333334</v>
      </c>
      <c r="P3161" s="8">
        <f t="shared" si="785"/>
        <v>38.504230769230773</v>
      </c>
      <c r="Q3161" t="s">
        <v>8317</v>
      </c>
      <c r="R3161" t="s">
        <v>8318</v>
      </c>
      <c r="S3161" s="12">
        <f t="shared" si="786"/>
        <v>40926.583333333336</v>
      </c>
      <c r="T3161" s="12">
        <f t="shared" si="787"/>
        <v>40883.691678240742</v>
      </c>
      <c r="U3161">
        <f t="shared" si="788"/>
        <v>0</v>
      </c>
      <c r="V3161">
        <f t="shared" si="789"/>
        <v>1</v>
      </c>
      <c r="W3161">
        <f t="shared" si="790"/>
        <v>0</v>
      </c>
      <c r="X3161">
        <f t="shared" si="791"/>
        <v>0</v>
      </c>
      <c r="Y3161">
        <f t="shared" si="792"/>
        <v>0</v>
      </c>
      <c r="Z3161">
        <f t="shared" si="793"/>
        <v>0</v>
      </c>
      <c r="AA3161">
        <f t="shared" si="794"/>
        <v>0</v>
      </c>
      <c r="AB3161">
        <f t="shared" si="795"/>
        <v>0</v>
      </c>
      <c r="AC3161">
        <f t="shared" si="796"/>
        <v>0</v>
      </c>
      <c r="AD3161">
        <f t="shared" si="797"/>
        <v>0</v>
      </c>
      <c r="AE3161">
        <f t="shared" si="798"/>
        <v>0</v>
      </c>
      <c r="AF3161">
        <f t="shared" si="799"/>
        <v>0</v>
      </c>
    </row>
    <row r="3162" spans="1:32" ht="45" x14ac:dyDescent="0.25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784"/>
        <v>1.0153333333333334</v>
      </c>
      <c r="P3162" s="8">
        <f t="shared" si="785"/>
        <v>80.15789473684211</v>
      </c>
      <c r="Q3162" t="s">
        <v>8317</v>
      </c>
      <c r="R3162" t="s">
        <v>8318</v>
      </c>
      <c r="S3162" s="12">
        <f t="shared" si="786"/>
        <v>41863.832638888889</v>
      </c>
      <c r="T3162" s="12">
        <f t="shared" si="787"/>
        <v>41840.88989583333</v>
      </c>
      <c r="U3162">
        <f t="shared" si="788"/>
        <v>0</v>
      </c>
      <c r="V3162">
        <f t="shared" si="789"/>
        <v>1</v>
      </c>
      <c r="W3162">
        <f t="shared" si="790"/>
        <v>0</v>
      </c>
      <c r="X3162">
        <f t="shared" si="791"/>
        <v>0</v>
      </c>
      <c r="Y3162">
        <f t="shared" si="792"/>
        <v>0</v>
      </c>
      <c r="Z3162">
        <f t="shared" si="793"/>
        <v>0</v>
      </c>
      <c r="AA3162">
        <f t="shared" si="794"/>
        <v>0</v>
      </c>
      <c r="AB3162">
        <f t="shared" si="795"/>
        <v>0</v>
      </c>
      <c r="AC3162">
        <f t="shared" si="796"/>
        <v>0</v>
      </c>
      <c r="AD3162">
        <f t="shared" si="797"/>
        <v>0</v>
      </c>
      <c r="AE3162">
        <f t="shared" si="798"/>
        <v>0</v>
      </c>
      <c r="AF3162">
        <f t="shared" si="799"/>
        <v>0</v>
      </c>
    </row>
    <row r="3163" spans="1:32" ht="60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784"/>
        <v>1.0509999999999999</v>
      </c>
      <c r="P3163" s="8">
        <f t="shared" si="785"/>
        <v>28.405405405405407</v>
      </c>
      <c r="Q3163" t="s">
        <v>8317</v>
      </c>
      <c r="R3163" t="s">
        <v>8318</v>
      </c>
      <c r="S3163" s="12">
        <f t="shared" si="786"/>
        <v>41927.161134259259</v>
      </c>
      <c r="T3163" s="12">
        <f t="shared" si="787"/>
        <v>41897.161134259259</v>
      </c>
      <c r="U3163">
        <f t="shared" si="788"/>
        <v>0</v>
      </c>
      <c r="V3163">
        <f t="shared" si="789"/>
        <v>1</v>
      </c>
      <c r="W3163">
        <f t="shared" si="790"/>
        <v>0</v>
      </c>
      <c r="X3163">
        <f t="shared" si="791"/>
        <v>0</v>
      </c>
      <c r="Y3163">
        <f t="shared" si="792"/>
        <v>0</v>
      </c>
      <c r="Z3163">
        <f t="shared" si="793"/>
        <v>0</v>
      </c>
      <c r="AA3163">
        <f t="shared" si="794"/>
        <v>0</v>
      </c>
      <c r="AB3163">
        <f t="shared" si="795"/>
        <v>0</v>
      </c>
      <c r="AC3163">
        <f t="shared" si="796"/>
        <v>0</v>
      </c>
      <c r="AD3163">
        <f t="shared" si="797"/>
        <v>0</v>
      </c>
      <c r="AE3163">
        <f t="shared" si="798"/>
        <v>0</v>
      </c>
      <c r="AF3163">
        <f t="shared" si="799"/>
        <v>0</v>
      </c>
    </row>
    <row r="3164" spans="1:32" ht="60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784"/>
        <v>1.2715000000000001</v>
      </c>
      <c r="P3164" s="8">
        <f t="shared" si="785"/>
        <v>80.730158730158735</v>
      </c>
      <c r="Q3164" t="s">
        <v>8317</v>
      </c>
      <c r="R3164" t="s">
        <v>8318</v>
      </c>
      <c r="S3164" s="12">
        <f t="shared" si="786"/>
        <v>41826.708333333336</v>
      </c>
      <c r="T3164" s="12">
        <f t="shared" si="787"/>
        <v>41799.310902777775</v>
      </c>
      <c r="U3164">
        <f t="shared" si="788"/>
        <v>0</v>
      </c>
      <c r="V3164">
        <f t="shared" si="789"/>
        <v>1</v>
      </c>
      <c r="W3164">
        <f t="shared" si="790"/>
        <v>0</v>
      </c>
      <c r="X3164">
        <f t="shared" si="791"/>
        <v>0</v>
      </c>
      <c r="Y3164">
        <f t="shared" si="792"/>
        <v>0</v>
      </c>
      <c r="Z3164">
        <f t="shared" si="793"/>
        <v>0</v>
      </c>
      <c r="AA3164">
        <f t="shared" si="794"/>
        <v>0</v>
      </c>
      <c r="AB3164">
        <f t="shared" si="795"/>
        <v>0</v>
      </c>
      <c r="AC3164">
        <f t="shared" si="796"/>
        <v>0</v>
      </c>
      <c r="AD3164">
        <f t="shared" si="797"/>
        <v>0</v>
      </c>
      <c r="AE3164">
        <f t="shared" si="798"/>
        <v>0</v>
      </c>
      <c r="AF3164">
        <f t="shared" si="799"/>
        <v>0</v>
      </c>
    </row>
    <row r="3165" spans="1:32" ht="45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784"/>
        <v>1.1115384615384616</v>
      </c>
      <c r="P3165" s="8">
        <f t="shared" si="785"/>
        <v>200.69444444444446</v>
      </c>
      <c r="Q3165" t="s">
        <v>8317</v>
      </c>
      <c r="R3165" t="s">
        <v>8318</v>
      </c>
      <c r="S3165" s="12">
        <f t="shared" si="786"/>
        <v>41805.378761574073</v>
      </c>
      <c r="T3165" s="12">
        <f t="shared" si="787"/>
        <v>41775.378761574073</v>
      </c>
      <c r="U3165">
        <f t="shared" si="788"/>
        <v>0</v>
      </c>
      <c r="V3165">
        <f t="shared" si="789"/>
        <v>0</v>
      </c>
      <c r="W3165">
        <f t="shared" si="790"/>
        <v>0</v>
      </c>
      <c r="X3165">
        <f t="shared" si="791"/>
        <v>1</v>
      </c>
      <c r="Y3165">
        <f t="shared" si="792"/>
        <v>0</v>
      </c>
      <c r="Z3165">
        <f t="shared" si="793"/>
        <v>0</v>
      </c>
      <c r="AA3165">
        <f t="shared" si="794"/>
        <v>0</v>
      </c>
      <c r="AB3165">
        <f t="shared" si="795"/>
        <v>0</v>
      </c>
      <c r="AC3165">
        <f t="shared" si="796"/>
        <v>0</v>
      </c>
      <c r="AD3165">
        <f t="shared" si="797"/>
        <v>0</v>
      </c>
      <c r="AE3165">
        <f t="shared" si="798"/>
        <v>0</v>
      </c>
      <c r="AF3165">
        <f t="shared" si="799"/>
        <v>0</v>
      </c>
    </row>
    <row r="3166" spans="1:32" ht="60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784"/>
        <v>1.0676000000000001</v>
      </c>
      <c r="P3166" s="8">
        <f t="shared" si="785"/>
        <v>37.591549295774648</v>
      </c>
      <c r="Q3166" t="s">
        <v>8317</v>
      </c>
      <c r="R3166" t="s">
        <v>8318</v>
      </c>
      <c r="S3166" s="12">
        <f t="shared" si="786"/>
        <v>41799.430729166663</v>
      </c>
      <c r="T3166" s="12">
        <f t="shared" si="787"/>
        <v>41766.430729166663</v>
      </c>
      <c r="U3166">
        <f t="shared" si="788"/>
        <v>0</v>
      </c>
      <c r="V3166">
        <f t="shared" si="789"/>
        <v>1</v>
      </c>
      <c r="W3166">
        <f t="shared" si="790"/>
        <v>0</v>
      </c>
      <c r="X3166">
        <f t="shared" si="791"/>
        <v>0</v>
      </c>
      <c r="Y3166">
        <f t="shared" si="792"/>
        <v>0</v>
      </c>
      <c r="Z3166">
        <f t="shared" si="793"/>
        <v>0</v>
      </c>
      <c r="AA3166">
        <f t="shared" si="794"/>
        <v>0</v>
      </c>
      <c r="AB3166">
        <f t="shared" si="795"/>
        <v>0</v>
      </c>
      <c r="AC3166">
        <f t="shared" si="796"/>
        <v>0</v>
      </c>
      <c r="AD3166">
        <f t="shared" si="797"/>
        <v>0</v>
      </c>
      <c r="AE3166">
        <f t="shared" si="798"/>
        <v>0</v>
      </c>
      <c r="AF3166">
        <f t="shared" si="799"/>
        <v>0</v>
      </c>
    </row>
    <row r="3167" spans="1:32" ht="60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784"/>
        <v>1.6266666666666667</v>
      </c>
      <c r="P3167" s="8">
        <f t="shared" si="785"/>
        <v>58.095238095238095</v>
      </c>
      <c r="Q3167" t="s">
        <v>8317</v>
      </c>
      <c r="R3167" t="s">
        <v>8318</v>
      </c>
      <c r="S3167" s="12">
        <f t="shared" si="786"/>
        <v>40665.790972222225</v>
      </c>
      <c r="T3167" s="12">
        <f t="shared" si="787"/>
        <v>40643.784259259257</v>
      </c>
      <c r="U3167">
        <f t="shared" si="788"/>
        <v>1</v>
      </c>
      <c r="V3167">
        <f t="shared" si="789"/>
        <v>0</v>
      </c>
      <c r="W3167">
        <f t="shared" si="790"/>
        <v>0</v>
      </c>
      <c r="X3167">
        <f t="shared" si="791"/>
        <v>0</v>
      </c>
      <c r="Y3167">
        <f t="shared" si="792"/>
        <v>0</v>
      </c>
      <c r="Z3167">
        <f t="shared" si="793"/>
        <v>0</v>
      </c>
      <c r="AA3167">
        <f t="shared" si="794"/>
        <v>0</v>
      </c>
      <c r="AB3167">
        <f t="shared" si="795"/>
        <v>0</v>
      </c>
      <c r="AC3167">
        <f t="shared" si="796"/>
        <v>0</v>
      </c>
      <c r="AD3167">
        <f t="shared" si="797"/>
        <v>0</v>
      </c>
      <c r="AE3167">
        <f t="shared" si="798"/>
        <v>0</v>
      </c>
      <c r="AF3167">
        <f t="shared" si="799"/>
        <v>0</v>
      </c>
    </row>
    <row r="3168" spans="1:32" ht="60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784"/>
        <v>1.6022808571428573</v>
      </c>
      <c r="P3168" s="8">
        <f t="shared" si="785"/>
        <v>60.300892473118282</v>
      </c>
      <c r="Q3168" t="s">
        <v>8317</v>
      </c>
      <c r="R3168" t="s">
        <v>8318</v>
      </c>
      <c r="S3168" s="12">
        <f t="shared" si="786"/>
        <v>41968.957638888889</v>
      </c>
      <c r="T3168" s="12">
        <f t="shared" si="787"/>
        <v>41940.31658564815</v>
      </c>
      <c r="U3168">
        <f t="shared" si="788"/>
        <v>0</v>
      </c>
      <c r="V3168">
        <f t="shared" si="789"/>
        <v>0</v>
      </c>
      <c r="W3168">
        <f t="shared" si="790"/>
        <v>0</v>
      </c>
      <c r="X3168">
        <f t="shared" si="791"/>
        <v>0</v>
      </c>
      <c r="Y3168">
        <f t="shared" si="792"/>
        <v>0</v>
      </c>
      <c r="Z3168">
        <f t="shared" si="793"/>
        <v>0</v>
      </c>
      <c r="AA3168">
        <f t="shared" si="794"/>
        <v>0</v>
      </c>
      <c r="AB3168">
        <f t="shared" si="795"/>
        <v>0</v>
      </c>
      <c r="AC3168">
        <f t="shared" si="796"/>
        <v>1</v>
      </c>
      <c r="AD3168">
        <f t="shared" si="797"/>
        <v>0</v>
      </c>
      <c r="AE3168">
        <f t="shared" si="798"/>
        <v>0</v>
      </c>
      <c r="AF3168">
        <f t="shared" si="799"/>
        <v>0</v>
      </c>
    </row>
    <row r="3169" spans="1:32" ht="30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784"/>
        <v>1.1616666666666666</v>
      </c>
      <c r="P3169" s="8">
        <f t="shared" si="785"/>
        <v>63.363636363636367</v>
      </c>
      <c r="Q3169" t="s">
        <v>8317</v>
      </c>
      <c r="R3169" t="s">
        <v>8318</v>
      </c>
      <c r="S3169" s="12">
        <f t="shared" si="786"/>
        <v>41852.800706018519</v>
      </c>
      <c r="T3169" s="12">
        <f t="shared" si="787"/>
        <v>41838.800706018519</v>
      </c>
      <c r="U3169">
        <f t="shared" si="788"/>
        <v>0</v>
      </c>
      <c r="V3169">
        <f t="shared" si="789"/>
        <v>1</v>
      </c>
      <c r="W3169">
        <f t="shared" si="790"/>
        <v>0</v>
      </c>
      <c r="X3169">
        <f t="shared" si="791"/>
        <v>0</v>
      </c>
      <c r="Y3169">
        <f t="shared" si="792"/>
        <v>0</v>
      </c>
      <c r="Z3169">
        <f t="shared" si="793"/>
        <v>0</v>
      </c>
      <c r="AA3169">
        <f t="shared" si="794"/>
        <v>0</v>
      </c>
      <c r="AB3169">
        <f t="shared" si="795"/>
        <v>0</v>
      </c>
      <c r="AC3169">
        <f t="shared" si="796"/>
        <v>0</v>
      </c>
      <c r="AD3169">
        <f t="shared" si="797"/>
        <v>0</v>
      </c>
      <c r="AE3169">
        <f t="shared" si="798"/>
        <v>0</v>
      </c>
      <c r="AF3169">
        <f t="shared" si="799"/>
        <v>0</v>
      </c>
    </row>
    <row r="3170" spans="1:32" ht="45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784"/>
        <v>1.242</v>
      </c>
      <c r="P3170" s="8">
        <f t="shared" si="785"/>
        <v>50.901639344262293</v>
      </c>
      <c r="Q3170" t="s">
        <v>8317</v>
      </c>
      <c r="R3170" t="s">
        <v>8318</v>
      </c>
      <c r="S3170" s="12">
        <f t="shared" si="786"/>
        <v>41803.541666666664</v>
      </c>
      <c r="T3170" s="12">
        <f t="shared" si="787"/>
        <v>41771.730937500004</v>
      </c>
      <c r="U3170">
        <f t="shared" si="788"/>
        <v>0</v>
      </c>
      <c r="V3170">
        <f t="shared" si="789"/>
        <v>1</v>
      </c>
      <c r="W3170">
        <f t="shared" si="790"/>
        <v>0</v>
      </c>
      <c r="X3170">
        <f t="shared" si="791"/>
        <v>0</v>
      </c>
      <c r="Y3170">
        <f t="shared" si="792"/>
        <v>0</v>
      </c>
      <c r="Z3170">
        <f t="shared" si="793"/>
        <v>0</v>
      </c>
      <c r="AA3170">
        <f t="shared" si="794"/>
        <v>0</v>
      </c>
      <c r="AB3170">
        <f t="shared" si="795"/>
        <v>0</v>
      </c>
      <c r="AC3170">
        <f t="shared" si="796"/>
        <v>0</v>
      </c>
      <c r="AD3170">
        <f t="shared" si="797"/>
        <v>0</v>
      </c>
      <c r="AE3170">
        <f t="shared" si="798"/>
        <v>0</v>
      </c>
      <c r="AF3170">
        <f t="shared" si="799"/>
        <v>0</v>
      </c>
    </row>
    <row r="3171" spans="1:32" ht="30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784"/>
        <v>1.030125</v>
      </c>
      <c r="P3171" s="8">
        <f t="shared" si="785"/>
        <v>100.5</v>
      </c>
      <c r="Q3171" t="s">
        <v>8317</v>
      </c>
      <c r="R3171" t="s">
        <v>8318</v>
      </c>
      <c r="S3171" s="12">
        <f t="shared" si="786"/>
        <v>41620.832638888889</v>
      </c>
      <c r="T3171" s="12">
        <f t="shared" si="787"/>
        <v>41591.362974537034</v>
      </c>
      <c r="U3171">
        <f t="shared" si="788"/>
        <v>0</v>
      </c>
      <c r="V3171">
        <f t="shared" si="789"/>
        <v>0</v>
      </c>
      <c r="W3171">
        <f t="shared" si="790"/>
        <v>1</v>
      </c>
      <c r="X3171">
        <f t="shared" si="791"/>
        <v>0</v>
      </c>
      <c r="Y3171">
        <f t="shared" si="792"/>
        <v>0</v>
      </c>
      <c r="Z3171">
        <f t="shared" si="793"/>
        <v>0</v>
      </c>
      <c r="AA3171">
        <f t="shared" si="794"/>
        <v>0</v>
      </c>
      <c r="AB3171">
        <f t="shared" si="795"/>
        <v>0</v>
      </c>
      <c r="AC3171">
        <f t="shared" si="796"/>
        <v>0</v>
      </c>
      <c r="AD3171">
        <f t="shared" si="797"/>
        <v>0</v>
      </c>
      <c r="AE3171">
        <f t="shared" si="798"/>
        <v>0</v>
      </c>
      <c r="AF3171">
        <f t="shared" si="799"/>
        <v>0</v>
      </c>
    </row>
    <row r="3172" spans="1:32" ht="45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784"/>
        <v>1.1225000000000001</v>
      </c>
      <c r="P3172" s="8">
        <f t="shared" si="785"/>
        <v>31.619718309859156</v>
      </c>
      <c r="Q3172" t="s">
        <v>8317</v>
      </c>
      <c r="R3172" t="s">
        <v>8318</v>
      </c>
      <c r="S3172" s="12">
        <f t="shared" si="786"/>
        <v>41821.791666666664</v>
      </c>
      <c r="T3172" s="12">
        <f t="shared" si="787"/>
        <v>41788.705370370371</v>
      </c>
      <c r="U3172">
        <f t="shared" si="788"/>
        <v>0</v>
      </c>
      <c r="V3172">
        <f t="shared" si="789"/>
        <v>1</v>
      </c>
      <c r="W3172">
        <f t="shared" si="790"/>
        <v>0</v>
      </c>
      <c r="X3172">
        <f t="shared" si="791"/>
        <v>0</v>
      </c>
      <c r="Y3172">
        <f t="shared" si="792"/>
        <v>0</v>
      </c>
      <c r="Z3172">
        <f t="shared" si="793"/>
        <v>0</v>
      </c>
      <c r="AA3172">
        <f t="shared" si="794"/>
        <v>0</v>
      </c>
      <c r="AB3172">
        <f t="shared" si="795"/>
        <v>0</v>
      </c>
      <c r="AC3172">
        <f t="shared" si="796"/>
        <v>0</v>
      </c>
      <c r="AD3172">
        <f t="shared" si="797"/>
        <v>0</v>
      </c>
      <c r="AE3172">
        <f t="shared" si="798"/>
        <v>0</v>
      </c>
      <c r="AF3172">
        <f t="shared" si="799"/>
        <v>0</v>
      </c>
    </row>
    <row r="3173" spans="1:32" ht="60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784"/>
        <v>1.0881428571428571</v>
      </c>
      <c r="P3173" s="8">
        <f t="shared" si="785"/>
        <v>65.102564102564102</v>
      </c>
      <c r="Q3173" t="s">
        <v>8317</v>
      </c>
      <c r="R3173" t="s">
        <v>8318</v>
      </c>
      <c r="S3173" s="12">
        <f t="shared" si="786"/>
        <v>42496.233310185184</v>
      </c>
      <c r="T3173" s="12">
        <f t="shared" si="787"/>
        <v>42466.233310185184</v>
      </c>
      <c r="U3173">
        <f t="shared" si="788"/>
        <v>0</v>
      </c>
      <c r="V3173">
        <f t="shared" si="789"/>
        <v>0</v>
      </c>
      <c r="W3173">
        <f t="shared" si="790"/>
        <v>1</v>
      </c>
      <c r="X3173">
        <f t="shared" si="791"/>
        <v>0</v>
      </c>
      <c r="Y3173">
        <f t="shared" si="792"/>
        <v>0</v>
      </c>
      <c r="Z3173">
        <f t="shared" si="793"/>
        <v>0</v>
      </c>
      <c r="AA3173">
        <f t="shared" si="794"/>
        <v>0</v>
      </c>
      <c r="AB3173">
        <f t="shared" si="795"/>
        <v>0</v>
      </c>
      <c r="AC3173">
        <f t="shared" si="796"/>
        <v>0</v>
      </c>
      <c r="AD3173">
        <f t="shared" si="797"/>
        <v>0</v>
      </c>
      <c r="AE3173">
        <f t="shared" si="798"/>
        <v>0</v>
      </c>
      <c r="AF3173">
        <f t="shared" si="799"/>
        <v>0</v>
      </c>
    </row>
    <row r="3174" spans="1:32" ht="45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784"/>
        <v>1.1499999999999999</v>
      </c>
      <c r="P3174" s="8">
        <f t="shared" si="785"/>
        <v>79.310344827586206</v>
      </c>
      <c r="Q3174" t="s">
        <v>8317</v>
      </c>
      <c r="R3174" t="s">
        <v>8318</v>
      </c>
      <c r="S3174" s="12">
        <f t="shared" si="786"/>
        <v>40953.354953703703</v>
      </c>
      <c r="T3174" s="12">
        <f t="shared" si="787"/>
        <v>40923.354953703703</v>
      </c>
      <c r="U3174">
        <f t="shared" si="788"/>
        <v>0</v>
      </c>
      <c r="V3174">
        <f t="shared" si="789"/>
        <v>1</v>
      </c>
      <c r="W3174">
        <f t="shared" si="790"/>
        <v>0</v>
      </c>
      <c r="X3174">
        <f t="shared" si="791"/>
        <v>0</v>
      </c>
      <c r="Y3174">
        <f t="shared" si="792"/>
        <v>0</v>
      </c>
      <c r="Z3174">
        <f t="shared" si="793"/>
        <v>0</v>
      </c>
      <c r="AA3174">
        <f t="shared" si="794"/>
        <v>0</v>
      </c>
      <c r="AB3174">
        <f t="shared" si="795"/>
        <v>0</v>
      </c>
      <c r="AC3174">
        <f t="shared" si="796"/>
        <v>0</v>
      </c>
      <c r="AD3174">
        <f t="shared" si="797"/>
        <v>0</v>
      </c>
      <c r="AE3174">
        <f t="shared" si="798"/>
        <v>0</v>
      </c>
      <c r="AF3174">
        <f t="shared" si="799"/>
        <v>0</v>
      </c>
    </row>
    <row r="3175" spans="1:32" ht="60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784"/>
        <v>1.03</v>
      </c>
      <c r="P3175" s="8">
        <f t="shared" si="785"/>
        <v>139.18918918918919</v>
      </c>
      <c r="Q3175" t="s">
        <v>8317</v>
      </c>
      <c r="R3175" t="s">
        <v>8318</v>
      </c>
      <c r="S3175" s="12">
        <f t="shared" si="786"/>
        <v>41908.503379629634</v>
      </c>
      <c r="T3175" s="12">
        <f t="shared" si="787"/>
        <v>41878.503379629634</v>
      </c>
      <c r="U3175">
        <f t="shared" si="788"/>
        <v>0</v>
      </c>
      <c r="V3175">
        <f t="shared" si="789"/>
        <v>0</v>
      </c>
      <c r="W3175">
        <f t="shared" si="790"/>
        <v>0</v>
      </c>
      <c r="X3175">
        <f t="shared" si="791"/>
        <v>1</v>
      </c>
      <c r="Y3175">
        <f t="shared" si="792"/>
        <v>0</v>
      </c>
      <c r="Z3175">
        <f t="shared" si="793"/>
        <v>0</v>
      </c>
      <c r="AA3175">
        <f t="shared" si="794"/>
        <v>0</v>
      </c>
      <c r="AB3175">
        <f t="shared" si="795"/>
        <v>0</v>
      </c>
      <c r="AC3175">
        <f t="shared" si="796"/>
        <v>0</v>
      </c>
      <c r="AD3175">
        <f t="shared" si="797"/>
        <v>0</v>
      </c>
      <c r="AE3175">
        <f t="shared" si="798"/>
        <v>0</v>
      </c>
      <c r="AF3175">
        <f t="shared" si="799"/>
        <v>0</v>
      </c>
    </row>
    <row r="3176" spans="1:32" ht="60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784"/>
        <v>1.0113333333333334</v>
      </c>
      <c r="P3176" s="8">
        <f t="shared" si="785"/>
        <v>131.91304347826087</v>
      </c>
      <c r="Q3176" t="s">
        <v>8317</v>
      </c>
      <c r="R3176" t="s">
        <v>8318</v>
      </c>
      <c r="S3176" s="12">
        <f t="shared" si="786"/>
        <v>41876.489675925928</v>
      </c>
      <c r="T3176" s="12">
        <f t="shared" si="787"/>
        <v>41862.489675925928</v>
      </c>
      <c r="U3176">
        <f t="shared" si="788"/>
        <v>0</v>
      </c>
      <c r="V3176">
        <f t="shared" si="789"/>
        <v>1</v>
      </c>
      <c r="W3176">
        <f t="shared" si="790"/>
        <v>0</v>
      </c>
      <c r="X3176">
        <f t="shared" si="791"/>
        <v>0</v>
      </c>
      <c r="Y3176">
        <f t="shared" si="792"/>
        <v>0</v>
      </c>
      <c r="Z3176">
        <f t="shared" si="793"/>
        <v>0</v>
      </c>
      <c r="AA3176">
        <f t="shared" si="794"/>
        <v>0</v>
      </c>
      <c r="AB3176">
        <f t="shared" si="795"/>
        <v>0</v>
      </c>
      <c r="AC3176">
        <f t="shared" si="796"/>
        <v>0</v>
      </c>
      <c r="AD3176">
        <f t="shared" si="797"/>
        <v>0</v>
      </c>
      <c r="AE3176">
        <f t="shared" si="798"/>
        <v>0</v>
      </c>
      <c r="AF3176">
        <f t="shared" si="799"/>
        <v>0</v>
      </c>
    </row>
    <row r="3177" spans="1:32" ht="60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784"/>
        <v>1.0955999999999999</v>
      </c>
      <c r="P3177" s="8">
        <f t="shared" si="785"/>
        <v>91.3</v>
      </c>
      <c r="Q3177" t="s">
        <v>8317</v>
      </c>
      <c r="R3177" t="s">
        <v>8318</v>
      </c>
      <c r="S3177" s="12">
        <f t="shared" si="786"/>
        <v>40591.511886574073</v>
      </c>
      <c r="T3177" s="12">
        <f t="shared" si="787"/>
        <v>40531.511886574073</v>
      </c>
      <c r="U3177">
        <f t="shared" si="788"/>
        <v>0</v>
      </c>
      <c r="V3177">
        <f t="shared" si="789"/>
        <v>0</v>
      </c>
      <c r="W3177">
        <f t="shared" si="790"/>
        <v>1</v>
      </c>
      <c r="X3177">
        <f t="shared" si="791"/>
        <v>0</v>
      </c>
      <c r="Y3177">
        <f t="shared" si="792"/>
        <v>0</v>
      </c>
      <c r="Z3177">
        <f t="shared" si="793"/>
        <v>0</v>
      </c>
      <c r="AA3177">
        <f t="shared" si="794"/>
        <v>0</v>
      </c>
      <c r="AB3177">
        <f t="shared" si="795"/>
        <v>0</v>
      </c>
      <c r="AC3177">
        <f t="shared" si="796"/>
        <v>0</v>
      </c>
      <c r="AD3177">
        <f t="shared" si="797"/>
        <v>0</v>
      </c>
      <c r="AE3177">
        <f t="shared" si="798"/>
        <v>0</v>
      </c>
      <c r="AF3177">
        <f t="shared" si="799"/>
        <v>0</v>
      </c>
    </row>
    <row r="3178" spans="1:32" ht="60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784"/>
        <v>1.148421052631579</v>
      </c>
      <c r="P3178" s="8">
        <f t="shared" si="785"/>
        <v>39.672727272727272</v>
      </c>
      <c r="Q3178" t="s">
        <v>8317</v>
      </c>
      <c r="R3178" t="s">
        <v>8318</v>
      </c>
      <c r="S3178" s="12">
        <f t="shared" si="786"/>
        <v>41504.25</v>
      </c>
      <c r="T3178" s="12">
        <f t="shared" si="787"/>
        <v>41477.555914351848</v>
      </c>
      <c r="U3178">
        <f t="shared" si="788"/>
        <v>0</v>
      </c>
      <c r="V3178">
        <f t="shared" si="789"/>
        <v>1</v>
      </c>
      <c r="W3178">
        <f t="shared" si="790"/>
        <v>0</v>
      </c>
      <c r="X3178">
        <f t="shared" si="791"/>
        <v>0</v>
      </c>
      <c r="Y3178">
        <f t="shared" si="792"/>
        <v>0</v>
      </c>
      <c r="Z3178">
        <f t="shared" si="793"/>
        <v>0</v>
      </c>
      <c r="AA3178">
        <f t="shared" si="794"/>
        <v>0</v>
      </c>
      <c r="AB3178">
        <f t="shared" si="795"/>
        <v>0</v>
      </c>
      <c r="AC3178">
        <f t="shared" si="796"/>
        <v>0</v>
      </c>
      <c r="AD3178">
        <f t="shared" si="797"/>
        <v>0</v>
      </c>
      <c r="AE3178">
        <f t="shared" si="798"/>
        <v>0</v>
      </c>
      <c r="AF3178">
        <f t="shared" si="799"/>
        <v>0</v>
      </c>
    </row>
    <row r="3179" spans="1:32" ht="45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784"/>
        <v>1.1739999999999999</v>
      </c>
      <c r="P3179" s="8">
        <f t="shared" si="785"/>
        <v>57.549019607843135</v>
      </c>
      <c r="Q3179" t="s">
        <v>8317</v>
      </c>
      <c r="R3179" t="s">
        <v>8318</v>
      </c>
      <c r="S3179" s="12">
        <f t="shared" si="786"/>
        <v>41811.291770833333</v>
      </c>
      <c r="T3179" s="12">
        <f t="shared" si="787"/>
        <v>41781.291770833333</v>
      </c>
      <c r="U3179">
        <f t="shared" si="788"/>
        <v>0</v>
      </c>
      <c r="V3179">
        <f t="shared" si="789"/>
        <v>1</v>
      </c>
      <c r="W3179">
        <f t="shared" si="790"/>
        <v>0</v>
      </c>
      <c r="X3179">
        <f t="shared" si="791"/>
        <v>0</v>
      </c>
      <c r="Y3179">
        <f t="shared" si="792"/>
        <v>0</v>
      </c>
      <c r="Z3179">
        <f t="shared" si="793"/>
        <v>0</v>
      </c>
      <c r="AA3179">
        <f t="shared" si="794"/>
        <v>0</v>
      </c>
      <c r="AB3179">
        <f t="shared" si="795"/>
        <v>0</v>
      </c>
      <c r="AC3179">
        <f t="shared" si="796"/>
        <v>0</v>
      </c>
      <c r="AD3179">
        <f t="shared" si="797"/>
        <v>0</v>
      </c>
      <c r="AE3179">
        <f t="shared" si="798"/>
        <v>0</v>
      </c>
      <c r="AF3179">
        <f t="shared" si="799"/>
        <v>0</v>
      </c>
    </row>
    <row r="3180" spans="1:32" ht="60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784"/>
        <v>1.7173333333333334</v>
      </c>
      <c r="P3180" s="8">
        <f t="shared" si="785"/>
        <v>33.025641025641029</v>
      </c>
      <c r="Q3180" t="s">
        <v>8317</v>
      </c>
      <c r="R3180" t="s">
        <v>8318</v>
      </c>
      <c r="S3180" s="12">
        <f t="shared" si="786"/>
        <v>41836.230034722219</v>
      </c>
      <c r="T3180" s="12">
        <f t="shared" si="787"/>
        <v>41806.230034722219</v>
      </c>
      <c r="U3180">
        <f t="shared" si="788"/>
        <v>0</v>
      </c>
      <c r="V3180">
        <f t="shared" si="789"/>
        <v>1</v>
      </c>
      <c r="W3180">
        <f t="shared" si="790"/>
        <v>0</v>
      </c>
      <c r="X3180">
        <f t="shared" si="791"/>
        <v>0</v>
      </c>
      <c r="Y3180">
        <f t="shared" si="792"/>
        <v>0</v>
      </c>
      <c r="Z3180">
        <f t="shared" si="793"/>
        <v>0</v>
      </c>
      <c r="AA3180">
        <f t="shared" si="794"/>
        <v>0</v>
      </c>
      <c r="AB3180">
        <f t="shared" si="795"/>
        <v>0</v>
      </c>
      <c r="AC3180">
        <f t="shared" si="796"/>
        <v>0</v>
      </c>
      <c r="AD3180">
        <f t="shared" si="797"/>
        <v>0</v>
      </c>
      <c r="AE3180">
        <f t="shared" si="798"/>
        <v>0</v>
      </c>
      <c r="AF3180">
        <f t="shared" si="799"/>
        <v>0</v>
      </c>
    </row>
    <row r="3181" spans="1:32" ht="45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784"/>
        <v>1.1416238095238094</v>
      </c>
      <c r="P3181" s="8">
        <f t="shared" si="785"/>
        <v>77.335806451612896</v>
      </c>
      <c r="Q3181" t="s">
        <v>8317</v>
      </c>
      <c r="R3181" t="s">
        <v>8318</v>
      </c>
      <c r="S3181" s="12">
        <f t="shared" si="786"/>
        <v>41400.327210648145</v>
      </c>
      <c r="T3181" s="12">
        <f t="shared" si="787"/>
        <v>41375.327210648145</v>
      </c>
      <c r="U3181">
        <f t="shared" si="788"/>
        <v>0</v>
      </c>
      <c r="V3181">
        <f t="shared" si="789"/>
        <v>1</v>
      </c>
      <c r="W3181">
        <f t="shared" si="790"/>
        <v>0</v>
      </c>
      <c r="X3181">
        <f t="shared" si="791"/>
        <v>0</v>
      </c>
      <c r="Y3181">
        <f t="shared" si="792"/>
        <v>0</v>
      </c>
      <c r="Z3181">
        <f t="shared" si="793"/>
        <v>0</v>
      </c>
      <c r="AA3181">
        <f t="shared" si="794"/>
        <v>0</v>
      </c>
      <c r="AB3181">
        <f t="shared" si="795"/>
        <v>0</v>
      </c>
      <c r="AC3181">
        <f t="shared" si="796"/>
        <v>0</v>
      </c>
      <c r="AD3181">
        <f t="shared" si="797"/>
        <v>0</v>
      </c>
      <c r="AE3181">
        <f t="shared" si="798"/>
        <v>0</v>
      </c>
      <c r="AF3181">
        <f t="shared" si="799"/>
        <v>0</v>
      </c>
    </row>
    <row r="3182" spans="1:32" ht="45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784"/>
        <v>1.1975</v>
      </c>
      <c r="P3182" s="8">
        <f t="shared" si="785"/>
        <v>31.933333333333334</v>
      </c>
      <c r="Q3182" t="s">
        <v>8317</v>
      </c>
      <c r="R3182" t="s">
        <v>8318</v>
      </c>
      <c r="S3182" s="12">
        <f t="shared" si="786"/>
        <v>41810.037604166668</v>
      </c>
      <c r="T3182" s="12">
        <f t="shared" si="787"/>
        <v>41780.037604166668</v>
      </c>
      <c r="U3182">
        <f t="shared" si="788"/>
        <v>0</v>
      </c>
      <c r="V3182">
        <f t="shared" si="789"/>
        <v>1</v>
      </c>
      <c r="W3182">
        <f t="shared" si="790"/>
        <v>0</v>
      </c>
      <c r="X3182">
        <f t="shared" si="791"/>
        <v>0</v>
      </c>
      <c r="Y3182">
        <f t="shared" si="792"/>
        <v>0</v>
      </c>
      <c r="Z3182">
        <f t="shared" si="793"/>
        <v>0</v>
      </c>
      <c r="AA3182">
        <f t="shared" si="794"/>
        <v>0</v>
      </c>
      <c r="AB3182">
        <f t="shared" si="795"/>
        <v>0</v>
      </c>
      <c r="AC3182">
        <f t="shared" si="796"/>
        <v>0</v>
      </c>
      <c r="AD3182">
        <f t="shared" si="797"/>
        <v>0</v>
      </c>
      <c r="AE3182">
        <f t="shared" si="798"/>
        <v>0</v>
      </c>
      <c r="AF3182">
        <f t="shared" si="799"/>
        <v>0</v>
      </c>
    </row>
    <row r="3183" spans="1:32" ht="60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784"/>
        <v>1.0900000000000001</v>
      </c>
      <c r="P3183" s="8">
        <f t="shared" si="785"/>
        <v>36.333333333333336</v>
      </c>
      <c r="Q3183" t="s">
        <v>8317</v>
      </c>
      <c r="R3183" t="s">
        <v>8318</v>
      </c>
      <c r="S3183" s="12">
        <f t="shared" si="786"/>
        <v>41805.291666666664</v>
      </c>
      <c r="T3183" s="12">
        <f t="shared" si="787"/>
        <v>41778.935034722221</v>
      </c>
      <c r="U3183">
        <f t="shared" si="788"/>
        <v>1</v>
      </c>
      <c r="V3183">
        <f t="shared" si="789"/>
        <v>0</v>
      </c>
      <c r="W3183">
        <f t="shared" si="790"/>
        <v>0</v>
      </c>
      <c r="X3183">
        <f t="shared" si="791"/>
        <v>0</v>
      </c>
      <c r="Y3183">
        <f t="shared" si="792"/>
        <v>0</v>
      </c>
      <c r="Z3183">
        <f t="shared" si="793"/>
        <v>0</v>
      </c>
      <c r="AA3183">
        <f t="shared" si="794"/>
        <v>0</v>
      </c>
      <c r="AB3183">
        <f t="shared" si="795"/>
        <v>0</v>
      </c>
      <c r="AC3183">
        <f t="shared" si="796"/>
        <v>0</v>
      </c>
      <c r="AD3183">
        <f t="shared" si="797"/>
        <v>0</v>
      </c>
      <c r="AE3183">
        <f t="shared" si="798"/>
        <v>0</v>
      </c>
      <c r="AF3183">
        <f t="shared" si="799"/>
        <v>0</v>
      </c>
    </row>
    <row r="3184" spans="1:32" ht="60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784"/>
        <v>1.0088571428571429</v>
      </c>
      <c r="P3184" s="8">
        <f t="shared" si="785"/>
        <v>46.768211920529801</v>
      </c>
      <c r="Q3184" t="s">
        <v>8317</v>
      </c>
      <c r="R3184" t="s">
        <v>8318</v>
      </c>
      <c r="S3184" s="12">
        <f t="shared" si="786"/>
        <v>40939.333333333336</v>
      </c>
      <c r="T3184" s="12">
        <f t="shared" si="787"/>
        <v>40883.574317129627</v>
      </c>
      <c r="U3184">
        <f t="shared" si="788"/>
        <v>0</v>
      </c>
      <c r="V3184">
        <f t="shared" si="789"/>
        <v>0</v>
      </c>
      <c r="W3184">
        <f t="shared" si="790"/>
        <v>1</v>
      </c>
      <c r="X3184">
        <f t="shared" si="791"/>
        <v>0</v>
      </c>
      <c r="Y3184">
        <f t="shared" si="792"/>
        <v>0</v>
      </c>
      <c r="Z3184">
        <f t="shared" si="793"/>
        <v>0</v>
      </c>
      <c r="AA3184">
        <f t="shared" si="794"/>
        <v>0</v>
      </c>
      <c r="AB3184">
        <f t="shared" si="795"/>
        <v>0</v>
      </c>
      <c r="AC3184">
        <f t="shared" si="796"/>
        <v>0</v>
      </c>
      <c r="AD3184">
        <f t="shared" si="797"/>
        <v>0</v>
      </c>
      <c r="AE3184">
        <f t="shared" si="798"/>
        <v>0</v>
      </c>
      <c r="AF3184">
        <f t="shared" si="799"/>
        <v>0</v>
      </c>
    </row>
    <row r="3185" spans="1:32" ht="45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784"/>
        <v>1.0900000000000001</v>
      </c>
      <c r="P3185" s="8">
        <f t="shared" si="785"/>
        <v>40.073529411764703</v>
      </c>
      <c r="Q3185" t="s">
        <v>8317</v>
      </c>
      <c r="R3185" t="s">
        <v>8318</v>
      </c>
      <c r="S3185" s="12">
        <f t="shared" si="786"/>
        <v>41509.41978009259</v>
      </c>
      <c r="T3185" s="12">
        <f t="shared" si="787"/>
        <v>41491.41978009259</v>
      </c>
      <c r="U3185">
        <f t="shared" si="788"/>
        <v>0</v>
      </c>
      <c r="V3185">
        <f t="shared" si="789"/>
        <v>1</v>
      </c>
      <c r="W3185">
        <f t="shared" si="790"/>
        <v>0</v>
      </c>
      <c r="X3185">
        <f t="shared" si="791"/>
        <v>0</v>
      </c>
      <c r="Y3185">
        <f t="shared" si="792"/>
        <v>0</v>
      </c>
      <c r="Z3185">
        <f t="shared" si="793"/>
        <v>0</v>
      </c>
      <c r="AA3185">
        <f t="shared" si="794"/>
        <v>0</v>
      </c>
      <c r="AB3185">
        <f t="shared" si="795"/>
        <v>0</v>
      </c>
      <c r="AC3185">
        <f t="shared" si="796"/>
        <v>0</v>
      </c>
      <c r="AD3185">
        <f t="shared" si="797"/>
        <v>0</v>
      </c>
      <c r="AE3185">
        <f t="shared" si="798"/>
        <v>0</v>
      </c>
      <c r="AF3185">
        <f t="shared" si="799"/>
        <v>0</v>
      </c>
    </row>
    <row r="3186" spans="1:32" ht="45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784"/>
        <v>1.0720930232558139</v>
      </c>
      <c r="P3186" s="8">
        <f t="shared" si="785"/>
        <v>100.21739130434783</v>
      </c>
      <c r="Q3186" t="s">
        <v>8317</v>
      </c>
      <c r="R3186" t="s">
        <v>8318</v>
      </c>
      <c r="S3186" s="12">
        <f t="shared" si="786"/>
        <v>41821.618414351848</v>
      </c>
      <c r="T3186" s="12">
        <f t="shared" si="787"/>
        <v>41791.618414351848</v>
      </c>
      <c r="U3186">
        <f t="shared" si="788"/>
        <v>0</v>
      </c>
      <c r="V3186">
        <f t="shared" si="789"/>
        <v>1</v>
      </c>
      <c r="W3186">
        <f t="shared" si="790"/>
        <v>0</v>
      </c>
      <c r="X3186">
        <f t="shared" si="791"/>
        <v>0</v>
      </c>
      <c r="Y3186">
        <f t="shared" si="792"/>
        <v>0</v>
      </c>
      <c r="Z3186">
        <f t="shared" si="793"/>
        <v>0</v>
      </c>
      <c r="AA3186">
        <f t="shared" si="794"/>
        <v>0</v>
      </c>
      <c r="AB3186">
        <f t="shared" si="795"/>
        <v>0</v>
      </c>
      <c r="AC3186">
        <f t="shared" si="796"/>
        <v>0</v>
      </c>
      <c r="AD3186">
        <f t="shared" si="797"/>
        <v>0</v>
      </c>
      <c r="AE3186">
        <f t="shared" si="798"/>
        <v>0</v>
      </c>
      <c r="AF3186">
        <f t="shared" si="799"/>
        <v>0</v>
      </c>
    </row>
    <row r="3187" spans="1:32" ht="60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784"/>
        <v>1</v>
      </c>
      <c r="P3187" s="8">
        <f t="shared" si="785"/>
        <v>41.666666666666664</v>
      </c>
      <c r="Q3187" t="s">
        <v>8317</v>
      </c>
      <c r="R3187" t="s">
        <v>8318</v>
      </c>
      <c r="S3187" s="12">
        <f t="shared" si="786"/>
        <v>41836.602326388893</v>
      </c>
      <c r="T3187" s="12">
        <f t="shared" si="787"/>
        <v>41829.602326388893</v>
      </c>
      <c r="U3187">
        <f t="shared" si="788"/>
        <v>1</v>
      </c>
      <c r="V3187">
        <f t="shared" si="789"/>
        <v>1</v>
      </c>
      <c r="W3187">
        <f t="shared" si="790"/>
        <v>0</v>
      </c>
      <c r="X3187">
        <f t="shared" si="791"/>
        <v>0</v>
      </c>
      <c r="Y3187">
        <f t="shared" si="792"/>
        <v>0</v>
      </c>
      <c r="Z3187">
        <f t="shared" si="793"/>
        <v>0</v>
      </c>
      <c r="AA3187">
        <f t="shared" si="794"/>
        <v>0</v>
      </c>
      <c r="AB3187">
        <f t="shared" si="795"/>
        <v>0</v>
      </c>
      <c r="AC3187">
        <f t="shared" si="796"/>
        <v>0</v>
      </c>
      <c r="AD3187">
        <f t="shared" si="797"/>
        <v>0</v>
      </c>
      <c r="AE3187">
        <f t="shared" si="798"/>
        <v>0</v>
      </c>
      <c r="AF3187">
        <f t="shared" si="799"/>
        <v>0</v>
      </c>
    </row>
    <row r="3188" spans="1:32" ht="60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784"/>
        <v>1.0218750000000001</v>
      </c>
      <c r="P3188" s="8">
        <f t="shared" si="785"/>
        <v>46.714285714285715</v>
      </c>
      <c r="Q3188" t="s">
        <v>8317</v>
      </c>
      <c r="R3188" t="s">
        <v>8318</v>
      </c>
      <c r="S3188" s="12">
        <f t="shared" si="786"/>
        <v>41898.5</v>
      </c>
      <c r="T3188" s="12">
        <f t="shared" si="787"/>
        <v>41868.549050925925</v>
      </c>
      <c r="U3188">
        <f t="shared" si="788"/>
        <v>0</v>
      </c>
      <c r="V3188">
        <f t="shared" si="789"/>
        <v>1</v>
      </c>
      <c r="W3188">
        <f t="shared" si="790"/>
        <v>0</v>
      </c>
      <c r="X3188">
        <f t="shared" si="791"/>
        <v>0</v>
      </c>
      <c r="Y3188">
        <f t="shared" si="792"/>
        <v>0</v>
      </c>
      <c r="Z3188">
        <f t="shared" si="793"/>
        <v>0</v>
      </c>
      <c r="AA3188">
        <f t="shared" si="794"/>
        <v>0</v>
      </c>
      <c r="AB3188">
        <f t="shared" si="795"/>
        <v>0</v>
      </c>
      <c r="AC3188">
        <f t="shared" si="796"/>
        <v>0</v>
      </c>
      <c r="AD3188">
        <f t="shared" si="797"/>
        <v>0</v>
      </c>
      <c r="AE3188">
        <f t="shared" si="798"/>
        <v>0</v>
      </c>
      <c r="AF3188">
        <f t="shared" si="799"/>
        <v>0</v>
      </c>
    </row>
    <row r="3189" spans="1:32" ht="60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784"/>
        <v>1.1629333333333334</v>
      </c>
      <c r="P3189" s="8">
        <f t="shared" si="785"/>
        <v>71.491803278688522</v>
      </c>
      <c r="Q3189" t="s">
        <v>8317</v>
      </c>
      <c r="R3189" t="s">
        <v>8318</v>
      </c>
      <c r="S3189" s="12">
        <f t="shared" si="786"/>
        <v>41855.291354166664</v>
      </c>
      <c r="T3189" s="12">
        <f t="shared" si="787"/>
        <v>41835.291354166664</v>
      </c>
      <c r="U3189">
        <f t="shared" si="788"/>
        <v>0</v>
      </c>
      <c r="V3189">
        <f t="shared" si="789"/>
        <v>0</v>
      </c>
      <c r="W3189">
        <f t="shared" si="790"/>
        <v>0</v>
      </c>
      <c r="X3189">
        <f t="shared" si="791"/>
        <v>0</v>
      </c>
      <c r="Y3189">
        <f t="shared" si="792"/>
        <v>1</v>
      </c>
      <c r="Z3189">
        <f t="shared" si="793"/>
        <v>0</v>
      </c>
      <c r="AA3189">
        <f t="shared" si="794"/>
        <v>0</v>
      </c>
      <c r="AB3189">
        <f t="shared" si="795"/>
        <v>0</v>
      </c>
      <c r="AC3189">
        <f t="shared" si="796"/>
        <v>0</v>
      </c>
      <c r="AD3189">
        <f t="shared" si="797"/>
        <v>0</v>
      </c>
      <c r="AE3189">
        <f t="shared" si="798"/>
        <v>0</v>
      </c>
      <c r="AF3189">
        <f t="shared" si="799"/>
        <v>0</v>
      </c>
    </row>
    <row r="3190" spans="1:32" ht="60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784"/>
        <v>0.65</v>
      </c>
      <c r="P3190" s="8">
        <f t="shared" si="785"/>
        <v>14.444444444444445</v>
      </c>
      <c r="Q3190" t="s">
        <v>8317</v>
      </c>
      <c r="R3190" t="s">
        <v>8359</v>
      </c>
      <c r="S3190" s="12">
        <f t="shared" si="786"/>
        <v>42165.040532407409</v>
      </c>
      <c r="T3190" s="12">
        <f t="shared" si="787"/>
        <v>42144.040532407409</v>
      </c>
      <c r="U3190">
        <f t="shared" si="788"/>
        <v>1</v>
      </c>
      <c r="V3190">
        <f t="shared" si="789"/>
        <v>0</v>
      </c>
      <c r="W3190">
        <f t="shared" si="790"/>
        <v>0</v>
      </c>
      <c r="X3190">
        <f t="shared" si="791"/>
        <v>0</v>
      </c>
      <c r="Y3190">
        <f t="shared" si="792"/>
        <v>0</v>
      </c>
      <c r="Z3190">
        <f t="shared" si="793"/>
        <v>0</v>
      </c>
      <c r="AA3190">
        <f t="shared" si="794"/>
        <v>0</v>
      </c>
      <c r="AB3190">
        <f t="shared" si="795"/>
        <v>0</v>
      </c>
      <c r="AC3190">
        <f t="shared" si="796"/>
        <v>0</v>
      </c>
      <c r="AD3190">
        <f t="shared" si="797"/>
        <v>0</v>
      </c>
      <c r="AE3190">
        <f t="shared" si="798"/>
        <v>0</v>
      </c>
      <c r="AF3190">
        <f t="shared" si="799"/>
        <v>0</v>
      </c>
    </row>
    <row r="3191" spans="1:32" ht="60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784"/>
        <v>0.12327272727272727</v>
      </c>
      <c r="P3191" s="8">
        <f t="shared" si="785"/>
        <v>356.84210526315792</v>
      </c>
      <c r="Q3191" t="s">
        <v>8317</v>
      </c>
      <c r="R3191" t="s">
        <v>8359</v>
      </c>
      <c r="S3191" s="12">
        <f t="shared" si="786"/>
        <v>42147.971435185187</v>
      </c>
      <c r="T3191" s="12">
        <f t="shared" si="787"/>
        <v>42117.971435185187</v>
      </c>
      <c r="U3191">
        <f t="shared" si="788"/>
        <v>0</v>
      </c>
      <c r="V3191">
        <f t="shared" si="789"/>
        <v>0</v>
      </c>
      <c r="W3191">
        <f t="shared" si="790"/>
        <v>0</v>
      </c>
      <c r="X3191">
        <f t="shared" si="791"/>
        <v>0</v>
      </c>
      <c r="Y3191">
        <f t="shared" si="792"/>
        <v>0</v>
      </c>
      <c r="Z3191">
        <f t="shared" si="793"/>
        <v>0</v>
      </c>
      <c r="AA3191">
        <f t="shared" si="794"/>
        <v>0</v>
      </c>
      <c r="AB3191">
        <f t="shared" si="795"/>
        <v>0</v>
      </c>
      <c r="AC3191">
        <f t="shared" si="796"/>
        <v>0</v>
      </c>
      <c r="AD3191">
        <f t="shared" si="797"/>
        <v>0</v>
      </c>
      <c r="AE3191">
        <f t="shared" si="798"/>
        <v>0</v>
      </c>
      <c r="AF3191">
        <f t="shared" si="799"/>
        <v>1</v>
      </c>
    </row>
    <row r="3192" spans="1:32" ht="45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784"/>
        <v>0</v>
      </c>
      <c r="P3192" s="8" t="e">
        <f t="shared" si="785"/>
        <v>#DIV/0!</v>
      </c>
      <c r="Q3192" t="s">
        <v>8317</v>
      </c>
      <c r="R3192" t="s">
        <v>8359</v>
      </c>
      <c r="S3192" s="12">
        <f t="shared" si="786"/>
        <v>42712.817997685182</v>
      </c>
      <c r="T3192" s="12">
        <f t="shared" si="787"/>
        <v>42682.776331018518</v>
      </c>
      <c r="U3192">
        <f t="shared" si="788"/>
        <v>0</v>
      </c>
      <c r="V3192">
        <f t="shared" si="789"/>
        <v>1</v>
      </c>
      <c r="W3192">
        <f t="shared" si="790"/>
        <v>0</v>
      </c>
      <c r="X3192">
        <f t="shared" si="791"/>
        <v>0</v>
      </c>
      <c r="Y3192">
        <f t="shared" si="792"/>
        <v>0</v>
      </c>
      <c r="Z3192">
        <f t="shared" si="793"/>
        <v>0</v>
      </c>
      <c r="AA3192">
        <f t="shared" si="794"/>
        <v>0</v>
      </c>
      <c r="AB3192">
        <f t="shared" si="795"/>
        <v>0</v>
      </c>
      <c r="AC3192">
        <f t="shared" si="796"/>
        <v>0</v>
      </c>
      <c r="AD3192">
        <f t="shared" si="797"/>
        <v>0</v>
      </c>
      <c r="AE3192">
        <f t="shared" si="798"/>
        <v>0</v>
      </c>
      <c r="AF3192">
        <f t="shared" si="799"/>
        <v>0</v>
      </c>
    </row>
    <row r="3193" spans="1:32" ht="45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784"/>
        <v>4.0266666666666666E-2</v>
      </c>
      <c r="P3193" s="8">
        <f t="shared" si="785"/>
        <v>37.75</v>
      </c>
      <c r="Q3193" t="s">
        <v>8317</v>
      </c>
      <c r="R3193" t="s">
        <v>8359</v>
      </c>
      <c r="S3193" s="12">
        <f t="shared" si="786"/>
        <v>42598.380428240736</v>
      </c>
      <c r="T3193" s="12">
        <f t="shared" si="787"/>
        <v>42538.380428240736</v>
      </c>
      <c r="U3193">
        <f t="shared" si="788"/>
        <v>0</v>
      </c>
      <c r="V3193">
        <f t="shared" si="789"/>
        <v>1</v>
      </c>
      <c r="W3193">
        <f t="shared" si="790"/>
        <v>0</v>
      </c>
      <c r="X3193">
        <f t="shared" si="791"/>
        <v>0</v>
      </c>
      <c r="Y3193">
        <f t="shared" si="792"/>
        <v>0</v>
      </c>
      <c r="Z3193">
        <f t="shared" si="793"/>
        <v>0</v>
      </c>
      <c r="AA3193">
        <f t="shared" si="794"/>
        <v>0</v>
      </c>
      <c r="AB3193">
        <f t="shared" si="795"/>
        <v>0</v>
      </c>
      <c r="AC3193">
        <f t="shared" si="796"/>
        <v>0</v>
      </c>
      <c r="AD3193">
        <f t="shared" si="797"/>
        <v>0</v>
      </c>
      <c r="AE3193">
        <f t="shared" si="798"/>
        <v>0</v>
      </c>
      <c r="AF3193">
        <f t="shared" si="799"/>
        <v>0</v>
      </c>
    </row>
    <row r="3194" spans="1:32" ht="60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784"/>
        <v>1.0200000000000001E-2</v>
      </c>
      <c r="P3194" s="8">
        <f t="shared" si="785"/>
        <v>12.75</v>
      </c>
      <c r="Q3194" t="s">
        <v>8317</v>
      </c>
      <c r="R3194" t="s">
        <v>8359</v>
      </c>
      <c r="S3194" s="12">
        <f t="shared" si="786"/>
        <v>42063.541666666672</v>
      </c>
      <c r="T3194" s="12">
        <f t="shared" si="787"/>
        <v>42018.56549768518</v>
      </c>
      <c r="U3194">
        <f t="shared" si="788"/>
        <v>0</v>
      </c>
      <c r="V3194">
        <f t="shared" si="789"/>
        <v>0</v>
      </c>
      <c r="W3194">
        <f t="shared" si="790"/>
        <v>0</v>
      </c>
      <c r="X3194">
        <f t="shared" si="791"/>
        <v>1</v>
      </c>
      <c r="Y3194">
        <f t="shared" si="792"/>
        <v>0</v>
      </c>
      <c r="Z3194">
        <f t="shared" si="793"/>
        <v>0</v>
      </c>
      <c r="AA3194">
        <f t="shared" si="794"/>
        <v>0</v>
      </c>
      <c r="AB3194">
        <f t="shared" si="795"/>
        <v>0</v>
      </c>
      <c r="AC3194">
        <f t="shared" si="796"/>
        <v>0</v>
      </c>
      <c r="AD3194">
        <f t="shared" si="797"/>
        <v>0</v>
      </c>
      <c r="AE3194">
        <f t="shared" si="798"/>
        <v>0</v>
      </c>
      <c r="AF3194">
        <f t="shared" si="799"/>
        <v>0</v>
      </c>
    </row>
    <row r="3195" spans="1:32" ht="45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784"/>
        <v>0.1174</v>
      </c>
      <c r="P3195" s="8">
        <f t="shared" si="785"/>
        <v>24.458333333333332</v>
      </c>
      <c r="Q3195" t="s">
        <v>8317</v>
      </c>
      <c r="R3195" t="s">
        <v>8359</v>
      </c>
      <c r="S3195" s="12">
        <f t="shared" si="786"/>
        <v>42055.593240740738</v>
      </c>
      <c r="T3195" s="12">
        <f t="shared" si="787"/>
        <v>42010.593240740738</v>
      </c>
      <c r="U3195">
        <f t="shared" si="788"/>
        <v>0</v>
      </c>
      <c r="V3195">
        <f t="shared" si="789"/>
        <v>0</v>
      </c>
      <c r="W3195">
        <f t="shared" si="790"/>
        <v>1</v>
      </c>
      <c r="X3195">
        <f t="shared" si="791"/>
        <v>0</v>
      </c>
      <c r="Y3195">
        <f t="shared" si="792"/>
        <v>0</v>
      </c>
      <c r="Z3195">
        <f t="shared" si="793"/>
        <v>0</v>
      </c>
      <c r="AA3195">
        <f t="shared" si="794"/>
        <v>0</v>
      </c>
      <c r="AB3195">
        <f t="shared" si="795"/>
        <v>0</v>
      </c>
      <c r="AC3195">
        <f t="shared" si="796"/>
        <v>0</v>
      </c>
      <c r="AD3195">
        <f t="shared" si="797"/>
        <v>0</v>
      </c>
      <c r="AE3195">
        <f t="shared" si="798"/>
        <v>0</v>
      </c>
      <c r="AF3195">
        <f t="shared" si="799"/>
        <v>0</v>
      </c>
    </row>
    <row r="3196" spans="1:32" ht="60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784"/>
        <v>0</v>
      </c>
      <c r="P3196" s="8" t="e">
        <f t="shared" si="785"/>
        <v>#DIV/0!</v>
      </c>
      <c r="Q3196" t="s">
        <v>8317</v>
      </c>
      <c r="R3196" t="s">
        <v>8359</v>
      </c>
      <c r="S3196" s="12">
        <f t="shared" si="786"/>
        <v>42211.687476851846</v>
      </c>
      <c r="T3196" s="12">
        <f t="shared" si="787"/>
        <v>42181.687476851846</v>
      </c>
      <c r="U3196">
        <f t="shared" si="788"/>
        <v>0</v>
      </c>
      <c r="V3196">
        <f t="shared" si="789"/>
        <v>0</v>
      </c>
      <c r="W3196">
        <f t="shared" si="790"/>
        <v>0</v>
      </c>
      <c r="X3196">
        <f t="shared" si="791"/>
        <v>1</v>
      </c>
      <c r="Y3196">
        <f t="shared" si="792"/>
        <v>0</v>
      </c>
      <c r="Z3196">
        <f t="shared" si="793"/>
        <v>0</v>
      </c>
      <c r="AA3196">
        <f t="shared" si="794"/>
        <v>0</v>
      </c>
      <c r="AB3196">
        <f t="shared" si="795"/>
        <v>0</v>
      </c>
      <c r="AC3196">
        <f t="shared" si="796"/>
        <v>0</v>
      </c>
      <c r="AD3196">
        <f t="shared" si="797"/>
        <v>0</v>
      </c>
      <c r="AE3196">
        <f t="shared" si="798"/>
        <v>0</v>
      </c>
      <c r="AF3196">
        <f t="shared" si="799"/>
        <v>0</v>
      </c>
    </row>
    <row r="3197" spans="1:32" ht="60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784"/>
        <v>0.59142857142857141</v>
      </c>
      <c r="P3197" s="8">
        <f t="shared" si="785"/>
        <v>53.07692307692308</v>
      </c>
      <c r="Q3197" t="s">
        <v>8317</v>
      </c>
      <c r="R3197" t="s">
        <v>8359</v>
      </c>
      <c r="S3197" s="12">
        <f t="shared" si="786"/>
        <v>42047.219236111108</v>
      </c>
      <c r="T3197" s="12">
        <f t="shared" si="787"/>
        <v>42017.219236111108</v>
      </c>
      <c r="U3197">
        <f t="shared" si="788"/>
        <v>0</v>
      </c>
      <c r="V3197">
        <f t="shared" si="789"/>
        <v>1</v>
      </c>
      <c r="W3197">
        <f t="shared" si="790"/>
        <v>0</v>
      </c>
      <c r="X3197">
        <f t="shared" si="791"/>
        <v>0</v>
      </c>
      <c r="Y3197">
        <f t="shared" si="792"/>
        <v>0</v>
      </c>
      <c r="Z3197">
        <f t="shared" si="793"/>
        <v>0</v>
      </c>
      <c r="AA3197">
        <f t="shared" si="794"/>
        <v>0</v>
      </c>
      <c r="AB3197">
        <f t="shared" si="795"/>
        <v>0</v>
      </c>
      <c r="AC3197">
        <f t="shared" si="796"/>
        <v>0</v>
      </c>
      <c r="AD3197">
        <f t="shared" si="797"/>
        <v>0</v>
      </c>
      <c r="AE3197">
        <f t="shared" si="798"/>
        <v>0</v>
      </c>
      <c r="AF3197">
        <f t="shared" si="799"/>
        <v>0</v>
      </c>
    </row>
    <row r="3198" spans="1:32" ht="45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784"/>
        <v>5.9999999999999995E-4</v>
      </c>
      <c r="P3198" s="8">
        <f t="shared" si="785"/>
        <v>300</v>
      </c>
      <c r="Q3198" t="s">
        <v>8317</v>
      </c>
      <c r="R3198" t="s">
        <v>8359</v>
      </c>
      <c r="S3198" s="12">
        <f t="shared" si="786"/>
        <v>42217.208333333328</v>
      </c>
      <c r="T3198" s="12">
        <f t="shared" si="787"/>
        <v>42157.223090277781</v>
      </c>
      <c r="U3198">
        <f t="shared" si="788"/>
        <v>0</v>
      </c>
      <c r="V3198">
        <f t="shared" si="789"/>
        <v>0</v>
      </c>
      <c r="W3198">
        <f t="shared" si="790"/>
        <v>0</v>
      </c>
      <c r="X3198">
        <f t="shared" si="791"/>
        <v>0</v>
      </c>
      <c r="Y3198">
        <f t="shared" si="792"/>
        <v>0</v>
      </c>
      <c r="Z3198">
        <f t="shared" si="793"/>
        <v>0</v>
      </c>
      <c r="AA3198">
        <f t="shared" si="794"/>
        <v>0</v>
      </c>
      <c r="AB3198">
        <f t="shared" si="795"/>
        <v>0</v>
      </c>
      <c r="AC3198">
        <f t="shared" si="796"/>
        <v>0</v>
      </c>
      <c r="AD3198">
        <f t="shared" si="797"/>
        <v>0</v>
      </c>
      <c r="AE3198">
        <f t="shared" si="798"/>
        <v>0</v>
      </c>
      <c r="AF3198">
        <f t="shared" si="799"/>
        <v>1</v>
      </c>
    </row>
    <row r="3199" spans="1:32" ht="45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784"/>
        <v>0.1145</v>
      </c>
      <c r="P3199" s="8">
        <f t="shared" si="785"/>
        <v>286.25</v>
      </c>
      <c r="Q3199" t="s">
        <v>8317</v>
      </c>
      <c r="R3199" t="s">
        <v>8359</v>
      </c>
      <c r="S3199" s="12">
        <f t="shared" si="786"/>
        <v>42039.118263888886</v>
      </c>
      <c r="T3199" s="12">
        <f t="shared" si="787"/>
        <v>42009.118263888886</v>
      </c>
      <c r="U3199">
        <f t="shared" si="788"/>
        <v>0</v>
      </c>
      <c r="V3199">
        <f t="shared" si="789"/>
        <v>0</v>
      </c>
      <c r="W3199">
        <f t="shared" si="790"/>
        <v>0</v>
      </c>
      <c r="X3199">
        <f t="shared" si="791"/>
        <v>1</v>
      </c>
      <c r="Y3199">
        <f t="shared" si="792"/>
        <v>0</v>
      </c>
      <c r="Z3199">
        <f t="shared" si="793"/>
        <v>0</v>
      </c>
      <c r="AA3199">
        <f t="shared" si="794"/>
        <v>0</v>
      </c>
      <c r="AB3199">
        <f t="shared" si="795"/>
        <v>0</v>
      </c>
      <c r="AC3199">
        <f t="shared" si="796"/>
        <v>0</v>
      </c>
      <c r="AD3199">
        <f t="shared" si="797"/>
        <v>0</v>
      </c>
      <c r="AE3199">
        <f t="shared" si="798"/>
        <v>0</v>
      </c>
      <c r="AF3199">
        <f t="shared" si="799"/>
        <v>0</v>
      </c>
    </row>
    <row r="3200" spans="1:32" ht="60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784"/>
        <v>3.6666666666666666E-3</v>
      </c>
      <c r="P3200" s="8">
        <f t="shared" si="785"/>
        <v>36.666666666666664</v>
      </c>
      <c r="Q3200" t="s">
        <v>8317</v>
      </c>
      <c r="R3200" t="s">
        <v>8359</v>
      </c>
      <c r="S3200" s="12">
        <f t="shared" si="786"/>
        <v>42051.049502314811</v>
      </c>
      <c r="T3200" s="12">
        <f t="shared" si="787"/>
        <v>42013.049502314811</v>
      </c>
      <c r="U3200">
        <f t="shared" si="788"/>
        <v>0</v>
      </c>
      <c r="V3200">
        <f t="shared" si="789"/>
        <v>0</v>
      </c>
      <c r="W3200">
        <f t="shared" si="790"/>
        <v>0</v>
      </c>
      <c r="X3200">
        <f t="shared" si="791"/>
        <v>0</v>
      </c>
      <c r="Y3200">
        <f t="shared" si="792"/>
        <v>0</v>
      </c>
      <c r="Z3200">
        <f t="shared" si="793"/>
        <v>0</v>
      </c>
      <c r="AA3200">
        <f t="shared" si="794"/>
        <v>0</v>
      </c>
      <c r="AB3200">
        <f t="shared" si="795"/>
        <v>1</v>
      </c>
      <c r="AC3200">
        <f t="shared" si="796"/>
        <v>0</v>
      </c>
      <c r="AD3200">
        <f t="shared" si="797"/>
        <v>0</v>
      </c>
      <c r="AE3200">
        <f t="shared" si="798"/>
        <v>0</v>
      </c>
      <c r="AF3200">
        <f t="shared" si="799"/>
        <v>0</v>
      </c>
    </row>
    <row r="3201" spans="1:32" ht="45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784"/>
        <v>0.52159999999999995</v>
      </c>
      <c r="P3201" s="8">
        <f t="shared" si="785"/>
        <v>49.20754716981132</v>
      </c>
      <c r="Q3201" t="s">
        <v>8317</v>
      </c>
      <c r="R3201" t="s">
        <v>8359</v>
      </c>
      <c r="S3201" s="12">
        <f t="shared" si="786"/>
        <v>41888.5</v>
      </c>
      <c r="T3201" s="12">
        <f t="shared" si="787"/>
        <v>41858.386782407411</v>
      </c>
      <c r="U3201">
        <f t="shared" si="788"/>
        <v>0</v>
      </c>
      <c r="V3201">
        <f t="shared" si="789"/>
        <v>0</v>
      </c>
      <c r="W3201">
        <f t="shared" si="790"/>
        <v>1</v>
      </c>
      <c r="X3201">
        <f t="shared" si="791"/>
        <v>0</v>
      </c>
      <c r="Y3201">
        <f t="shared" si="792"/>
        <v>0</v>
      </c>
      <c r="Z3201">
        <f t="shared" si="793"/>
        <v>0</v>
      </c>
      <c r="AA3201">
        <f t="shared" si="794"/>
        <v>0</v>
      </c>
      <c r="AB3201">
        <f t="shared" si="795"/>
        <v>0</v>
      </c>
      <c r="AC3201">
        <f t="shared" si="796"/>
        <v>0</v>
      </c>
      <c r="AD3201">
        <f t="shared" si="797"/>
        <v>0</v>
      </c>
      <c r="AE3201">
        <f t="shared" si="798"/>
        <v>0</v>
      </c>
      <c r="AF3201">
        <f t="shared" si="799"/>
        <v>0</v>
      </c>
    </row>
    <row r="3202" spans="1:32" ht="60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784"/>
        <v>2.0000000000000002E-5</v>
      </c>
      <c r="P3202" s="8">
        <f t="shared" si="785"/>
        <v>1</v>
      </c>
      <c r="Q3202" t="s">
        <v>8317</v>
      </c>
      <c r="R3202" t="s">
        <v>8359</v>
      </c>
      <c r="S3202" s="12">
        <f t="shared" si="786"/>
        <v>42489.856944444444</v>
      </c>
      <c r="T3202" s="12">
        <f t="shared" si="787"/>
        <v>42459.945613425924</v>
      </c>
      <c r="U3202">
        <f t="shared" si="788"/>
        <v>0</v>
      </c>
      <c r="V3202">
        <f t="shared" si="789"/>
        <v>0</v>
      </c>
      <c r="W3202">
        <f t="shared" si="790"/>
        <v>0</v>
      </c>
      <c r="X3202">
        <f t="shared" si="791"/>
        <v>0</v>
      </c>
      <c r="Y3202">
        <f t="shared" si="792"/>
        <v>0</v>
      </c>
      <c r="Z3202">
        <f t="shared" si="793"/>
        <v>0</v>
      </c>
      <c r="AA3202">
        <f t="shared" si="794"/>
        <v>0</v>
      </c>
      <c r="AB3202">
        <f t="shared" si="795"/>
        <v>0</v>
      </c>
      <c r="AC3202">
        <f t="shared" si="796"/>
        <v>0</v>
      </c>
      <c r="AD3202">
        <f t="shared" si="797"/>
        <v>0</v>
      </c>
      <c r="AE3202">
        <f t="shared" si="798"/>
        <v>0</v>
      </c>
      <c r="AF3202">
        <f t="shared" si="799"/>
        <v>1</v>
      </c>
    </row>
    <row r="3203" spans="1:32" ht="60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800">E3203/D3203</f>
        <v>1.2500000000000001E-2</v>
      </c>
      <c r="P3203" s="8">
        <f t="shared" ref="P3203:P3266" si="801">E3203/L3203</f>
        <v>12.5</v>
      </c>
      <c r="Q3203" t="s">
        <v>8317</v>
      </c>
      <c r="R3203" t="s">
        <v>8359</v>
      </c>
      <c r="S3203" s="12">
        <f t="shared" ref="S3203:S3266" si="802">(I3203/86400)+25569+(-9/24)</f>
        <v>41882.392094907409</v>
      </c>
      <c r="T3203" s="12">
        <f t="shared" ref="T3203:T3266" si="803">(J3203/86400)+25569+(-9/24)</f>
        <v>41861.392094907409</v>
      </c>
      <c r="U3203">
        <f t="shared" ref="U3203:U3266" si="804">COUNTIFS(D3203, "&gt;=0", D3203,"&lt;=1000")</f>
        <v>0</v>
      </c>
      <c r="V3203">
        <f t="shared" ref="V3203:V3266" si="805">COUNTIFS(D3203, "&gt;=1000", D3203,"&lt;=4999")</f>
        <v>1</v>
      </c>
      <c r="W3203">
        <f t="shared" ref="W3203:W3266" si="806">COUNTIFS(D3203, "&gt;=5000", D3203,"&lt;=9999")</f>
        <v>0</v>
      </c>
      <c r="X3203">
        <f t="shared" ref="X3203:X3266" si="807">COUNTIFS(D3203, "&gt;=10000", D3203,"&lt;=14999")</f>
        <v>0</v>
      </c>
      <c r="Y3203">
        <f t="shared" ref="Y3203:Y3266" si="808">COUNTIFS(D3203, "&gt;=15000", D3203,"&lt;=19999")</f>
        <v>0</v>
      </c>
      <c r="Z3203">
        <f t="shared" ref="Z3203:Z3266" si="809">COUNTIFS(D3203, "&gt;=20000", D3203,"&lt;=24999")</f>
        <v>0</v>
      </c>
      <c r="AA3203">
        <f t="shared" ref="AA3203:AA3266" si="810">COUNTIFS(D3203, "&gt;=25000", D3203,"&lt;=29999")</f>
        <v>0</v>
      </c>
      <c r="AB3203">
        <f t="shared" ref="AB3203:AB3266" si="811">COUNTIFS(D3203, "&gt;=30000", D3203,"&lt;=34999")</f>
        <v>0</v>
      </c>
      <c r="AC3203">
        <f t="shared" ref="AC3203:AC3266" si="812">COUNTIFS(D3203, "&gt;=35000", D3203,"&lt;=39999")</f>
        <v>0</v>
      </c>
      <c r="AD3203">
        <f t="shared" ref="AD3203:AD3266" si="813">COUNTIFS(D3203, "&gt;=40000", D3203,"&lt;=44999")</f>
        <v>0</v>
      </c>
      <c r="AE3203">
        <f t="shared" ref="AE3203:AE3266" si="814">COUNTIFS(D3203, "&gt;=45000", D3203,"&lt;=49999")</f>
        <v>0</v>
      </c>
      <c r="AF3203">
        <f t="shared" ref="AF3203:AF3266" si="815">COUNTIFS(D3203, "&gt;=50000")</f>
        <v>0</v>
      </c>
    </row>
    <row r="3204" spans="1:32" ht="45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800"/>
        <v>0.54520000000000002</v>
      </c>
      <c r="P3204" s="8">
        <f t="shared" si="801"/>
        <v>109.04</v>
      </c>
      <c r="Q3204" t="s">
        <v>8317</v>
      </c>
      <c r="R3204" t="s">
        <v>8359</v>
      </c>
      <c r="S3204" s="12">
        <f t="shared" si="802"/>
        <v>42351.874305555553</v>
      </c>
      <c r="T3204" s="12">
        <f t="shared" si="803"/>
        <v>42293.478541666671</v>
      </c>
      <c r="U3204">
        <f t="shared" si="804"/>
        <v>0</v>
      </c>
      <c r="V3204">
        <f t="shared" si="805"/>
        <v>0</v>
      </c>
      <c r="W3204">
        <f t="shared" si="806"/>
        <v>1</v>
      </c>
      <c r="X3204">
        <f t="shared" si="807"/>
        <v>0</v>
      </c>
      <c r="Y3204">
        <f t="shared" si="808"/>
        <v>0</v>
      </c>
      <c r="Z3204">
        <f t="shared" si="809"/>
        <v>0</v>
      </c>
      <c r="AA3204">
        <f t="shared" si="810"/>
        <v>0</v>
      </c>
      <c r="AB3204">
        <f t="shared" si="811"/>
        <v>0</v>
      </c>
      <c r="AC3204">
        <f t="shared" si="812"/>
        <v>0</v>
      </c>
      <c r="AD3204">
        <f t="shared" si="813"/>
        <v>0</v>
      </c>
      <c r="AE3204">
        <f t="shared" si="814"/>
        <v>0</v>
      </c>
      <c r="AF3204">
        <f t="shared" si="815"/>
        <v>0</v>
      </c>
    </row>
    <row r="3205" spans="1:32" ht="45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800"/>
        <v>0.25</v>
      </c>
      <c r="P3205" s="8">
        <f t="shared" si="801"/>
        <v>41.666666666666664</v>
      </c>
      <c r="Q3205" t="s">
        <v>8317</v>
      </c>
      <c r="R3205" t="s">
        <v>8359</v>
      </c>
      <c r="S3205" s="12">
        <f t="shared" si="802"/>
        <v>42272.613680555558</v>
      </c>
      <c r="T3205" s="12">
        <f t="shared" si="803"/>
        <v>42242.613680555558</v>
      </c>
      <c r="U3205">
        <f t="shared" si="804"/>
        <v>1</v>
      </c>
      <c r="V3205">
        <f t="shared" si="805"/>
        <v>1</v>
      </c>
      <c r="W3205">
        <f t="shared" si="806"/>
        <v>0</v>
      </c>
      <c r="X3205">
        <f t="shared" si="807"/>
        <v>0</v>
      </c>
      <c r="Y3205">
        <f t="shared" si="808"/>
        <v>0</v>
      </c>
      <c r="Z3205">
        <f t="shared" si="809"/>
        <v>0</v>
      </c>
      <c r="AA3205">
        <f t="shared" si="810"/>
        <v>0</v>
      </c>
      <c r="AB3205">
        <f t="shared" si="811"/>
        <v>0</v>
      </c>
      <c r="AC3205">
        <f t="shared" si="812"/>
        <v>0</v>
      </c>
      <c r="AD3205">
        <f t="shared" si="813"/>
        <v>0</v>
      </c>
      <c r="AE3205">
        <f t="shared" si="814"/>
        <v>0</v>
      </c>
      <c r="AF3205">
        <f t="shared" si="815"/>
        <v>0</v>
      </c>
    </row>
    <row r="3206" spans="1:32" ht="60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800"/>
        <v>0</v>
      </c>
      <c r="P3206" s="8" t="e">
        <f t="shared" si="801"/>
        <v>#DIV/0!</v>
      </c>
      <c r="Q3206" t="s">
        <v>8317</v>
      </c>
      <c r="R3206" t="s">
        <v>8359</v>
      </c>
      <c r="S3206" s="12">
        <f t="shared" si="802"/>
        <v>42202.301388888889</v>
      </c>
      <c r="T3206" s="12">
        <f t="shared" si="803"/>
        <v>42172.311099537037</v>
      </c>
      <c r="U3206">
        <f t="shared" si="804"/>
        <v>1</v>
      </c>
      <c r="V3206">
        <f t="shared" si="805"/>
        <v>0</v>
      </c>
      <c r="W3206">
        <f t="shared" si="806"/>
        <v>0</v>
      </c>
      <c r="X3206">
        <f t="shared" si="807"/>
        <v>0</v>
      </c>
      <c r="Y3206">
        <f t="shared" si="808"/>
        <v>0</v>
      </c>
      <c r="Z3206">
        <f t="shared" si="809"/>
        <v>0</v>
      </c>
      <c r="AA3206">
        <f t="shared" si="810"/>
        <v>0</v>
      </c>
      <c r="AB3206">
        <f t="shared" si="811"/>
        <v>0</v>
      </c>
      <c r="AC3206">
        <f t="shared" si="812"/>
        <v>0</v>
      </c>
      <c r="AD3206">
        <f t="shared" si="813"/>
        <v>0</v>
      </c>
      <c r="AE3206">
        <f t="shared" si="814"/>
        <v>0</v>
      </c>
      <c r="AF3206">
        <f t="shared" si="815"/>
        <v>0</v>
      </c>
    </row>
    <row r="3207" spans="1:32" ht="60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800"/>
        <v>3.4125000000000003E-2</v>
      </c>
      <c r="P3207" s="8">
        <f t="shared" si="801"/>
        <v>22.75</v>
      </c>
      <c r="Q3207" t="s">
        <v>8317</v>
      </c>
      <c r="R3207" t="s">
        <v>8359</v>
      </c>
      <c r="S3207" s="12">
        <f t="shared" si="802"/>
        <v>42124.999675925923</v>
      </c>
      <c r="T3207" s="12">
        <f t="shared" si="803"/>
        <v>42094.999675925923</v>
      </c>
      <c r="U3207">
        <f t="shared" si="804"/>
        <v>0</v>
      </c>
      <c r="V3207">
        <f t="shared" si="805"/>
        <v>0</v>
      </c>
      <c r="W3207">
        <f t="shared" si="806"/>
        <v>1</v>
      </c>
      <c r="X3207">
        <f t="shared" si="807"/>
        <v>0</v>
      </c>
      <c r="Y3207">
        <f t="shared" si="808"/>
        <v>0</v>
      </c>
      <c r="Z3207">
        <f t="shared" si="809"/>
        <v>0</v>
      </c>
      <c r="AA3207">
        <f t="shared" si="810"/>
        <v>0</v>
      </c>
      <c r="AB3207">
        <f t="shared" si="811"/>
        <v>0</v>
      </c>
      <c r="AC3207">
        <f t="shared" si="812"/>
        <v>0</v>
      </c>
      <c r="AD3207">
        <f t="shared" si="813"/>
        <v>0</v>
      </c>
      <c r="AE3207">
        <f t="shared" si="814"/>
        <v>0</v>
      </c>
      <c r="AF3207">
        <f t="shared" si="815"/>
        <v>0</v>
      </c>
    </row>
    <row r="3208" spans="1:32" ht="60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800"/>
        <v>0</v>
      </c>
      <c r="P3208" s="8" t="e">
        <f t="shared" si="801"/>
        <v>#DIV/0!</v>
      </c>
      <c r="Q3208" t="s">
        <v>8317</v>
      </c>
      <c r="R3208" t="s">
        <v>8359</v>
      </c>
      <c r="S3208" s="12">
        <f t="shared" si="802"/>
        <v>42265.901053240741</v>
      </c>
      <c r="T3208" s="12">
        <f t="shared" si="803"/>
        <v>42235.901053240741</v>
      </c>
      <c r="U3208">
        <f t="shared" si="804"/>
        <v>0</v>
      </c>
      <c r="V3208">
        <f t="shared" si="805"/>
        <v>0</v>
      </c>
      <c r="W3208">
        <f t="shared" si="806"/>
        <v>1</v>
      </c>
      <c r="X3208">
        <f t="shared" si="807"/>
        <v>0</v>
      </c>
      <c r="Y3208">
        <f t="shared" si="808"/>
        <v>0</v>
      </c>
      <c r="Z3208">
        <f t="shared" si="809"/>
        <v>0</v>
      </c>
      <c r="AA3208">
        <f t="shared" si="810"/>
        <v>0</v>
      </c>
      <c r="AB3208">
        <f t="shared" si="811"/>
        <v>0</v>
      </c>
      <c r="AC3208">
        <f t="shared" si="812"/>
        <v>0</v>
      </c>
      <c r="AD3208">
        <f t="shared" si="813"/>
        <v>0</v>
      </c>
      <c r="AE3208">
        <f t="shared" si="814"/>
        <v>0</v>
      </c>
      <c r="AF3208">
        <f t="shared" si="815"/>
        <v>0</v>
      </c>
    </row>
    <row r="3209" spans="1:32" ht="60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800"/>
        <v>0.46363636363636362</v>
      </c>
      <c r="P3209" s="8">
        <f t="shared" si="801"/>
        <v>70.833333333333329</v>
      </c>
      <c r="Q3209" t="s">
        <v>8317</v>
      </c>
      <c r="R3209" t="s">
        <v>8359</v>
      </c>
      <c r="S3209" s="12">
        <f t="shared" si="802"/>
        <v>42116.861192129625</v>
      </c>
      <c r="T3209" s="12">
        <f t="shared" si="803"/>
        <v>42056.902858796297</v>
      </c>
      <c r="U3209">
        <f t="shared" si="804"/>
        <v>0</v>
      </c>
      <c r="V3209">
        <f t="shared" si="805"/>
        <v>0</v>
      </c>
      <c r="W3209">
        <f t="shared" si="806"/>
        <v>1</v>
      </c>
      <c r="X3209">
        <f t="shared" si="807"/>
        <v>0</v>
      </c>
      <c r="Y3209">
        <f t="shared" si="808"/>
        <v>0</v>
      </c>
      <c r="Z3209">
        <f t="shared" si="809"/>
        <v>0</v>
      </c>
      <c r="AA3209">
        <f t="shared" si="810"/>
        <v>0</v>
      </c>
      <c r="AB3209">
        <f t="shared" si="811"/>
        <v>0</v>
      </c>
      <c r="AC3209">
        <f t="shared" si="812"/>
        <v>0</v>
      </c>
      <c r="AD3209">
        <f t="shared" si="813"/>
        <v>0</v>
      </c>
      <c r="AE3209">
        <f t="shared" si="814"/>
        <v>0</v>
      </c>
      <c r="AF3209">
        <f t="shared" si="815"/>
        <v>0</v>
      </c>
    </row>
    <row r="3210" spans="1:32" ht="45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800"/>
        <v>1.0349999999999999</v>
      </c>
      <c r="P3210" s="8">
        <f t="shared" si="801"/>
        <v>63.109756097560975</v>
      </c>
      <c r="Q3210" t="s">
        <v>8317</v>
      </c>
      <c r="R3210" t="s">
        <v>8318</v>
      </c>
      <c r="S3210" s="12">
        <f t="shared" si="802"/>
        <v>41848.230057870373</v>
      </c>
      <c r="T3210" s="12">
        <f t="shared" si="803"/>
        <v>41827.230057870373</v>
      </c>
      <c r="U3210">
        <f t="shared" si="804"/>
        <v>0</v>
      </c>
      <c r="V3210">
        <f t="shared" si="805"/>
        <v>0</v>
      </c>
      <c r="W3210">
        <f t="shared" si="806"/>
        <v>1</v>
      </c>
      <c r="X3210">
        <f t="shared" si="807"/>
        <v>0</v>
      </c>
      <c r="Y3210">
        <f t="shared" si="808"/>
        <v>0</v>
      </c>
      <c r="Z3210">
        <f t="shared" si="809"/>
        <v>0</v>
      </c>
      <c r="AA3210">
        <f t="shared" si="810"/>
        <v>0</v>
      </c>
      <c r="AB3210">
        <f t="shared" si="811"/>
        <v>0</v>
      </c>
      <c r="AC3210">
        <f t="shared" si="812"/>
        <v>0</v>
      </c>
      <c r="AD3210">
        <f t="shared" si="813"/>
        <v>0</v>
      </c>
      <c r="AE3210">
        <f t="shared" si="814"/>
        <v>0</v>
      </c>
      <c r="AF3210">
        <f t="shared" si="815"/>
        <v>0</v>
      </c>
    </row>
    <row r="3211" spans="1:32" ht="45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800"/>
        <v>1.1932315789473684</v>
      </c>
      <c r="P3211" s="8">
        <f t="shared" si="801"/>
        <v>50.157964601769912</v>
      </c>
      <c r="Q3211" t="s">
        <v>8317</v>
      </c>
      <c r="R3211" t="s">
        <v>8318</v>
      </c>
      <c r="S3211" s="12">
        <f t="shared" si="802"/>
        <v>41810.583333333336</v>
      </c>
      <c r="T3211" s="12">
        <f t="shared" si="803"/>
        <v>41778.262245370366</v>
      </c>
      <c r="U3211">
        <f t="shared" si="804"/>
        <v>0</v>
      </c>
      <c r="V3211">
        <f t="shared" si="805"/>
        <v>0</v>
      </c>
      <c r="W3211">
        <f t="shared" si="806"/>
        <v>1</v>
      </c>
      <c r="X3211">
        <f t="shared" si="807"/>
        <v>0</v>
      </c>
      <c r="Y3211">
        <f t="shared" si="808"/>
        <v>0</v>
      </c>
      <c r="Z3211">
        <f t="shared" si="809"/>
        <v>0</v>
      </c>
      <c r="AA3211">
        <f t="shared" si="810"/>
        <v>0</v>
      </c>
      <c r="AB3211">
        <f t="shared" si="811"/>
        <v>0</v>
      </c>
      <c r="AC3211">
        <f t="shared" si="812"/>
        <v>0</v>
      </c>
      <c r="AD3211">
        <f t="shared" si="813"/>
        <v>0</v>
      </c>
      <c r="AE3211">
        <f t="shared" si="814"/>
        <v>0</v>
      </c>
      <c r="AF3211">
        <f t="shared" si="815"/>
        <v>0</v>
      </c>
    </row>
    <row r="3212" spans="1:32" ht="60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800"/>
        <v>1.2576666666666667</v>
      </c>
      <c r="P3212" s="8">
        <f t="shared" si="801"/>
        <v>62.883333333333333</v>
      </c>
      <c r="Q3212" t="s">
        <v>8317</v>
      </c>
      <c r="R3212" t="s">
        <v>8318</v>
      </c>
      <c r="S3212" s="12">
        <f t="shared" si="802"/>
        <v>41060.790972222225</v>
      </c>
      <c r="T3212" s="12">
        <f t="shared" si="803"/>
        <v>41013.561562499999</v>
      </c>
      <c r="U3212">
        <f t="shared" si="804"/>
        <v>0</v>
      </c>
      <c r="V3212">
        <f t="shared" si="805"/>
        <v>1</v>
      </c>
      <c r="W3212">
        <f t="shared" si="806"/>
        <v>0</v>
      </c>
      <c r="X3212">
        <f t="shared" si="807"/>
        <v>0</v>
      </c>
      <c r="Y3212">
        <f t="shared" si="808"/>
        <v>0</v>
      </c>
      <c r="Z3212">
        <f t="shared" si="809"/>
        <v>0</v>
      </c>
      <c r="AA3212">
        <f t="shared" si="810"/>
        <v>0</v>
      </c>
      <c r="AB3212">
        <f t="shared" si="811"/>
        <v>0</v>
      </c>
      <c r="AC3212">
        <f t="shared" si="812"/>
        <v>0</v>
      </c>
      <c r="AD3212">
        <f t="shared" si="813"/>
        <v>0</v>
      </c>
      <c r="AE3212">
        <f t="shared" si="814"/>
        <v>0</v>
      </c>
      <c r="AF3212">
        <f t="shared" si="815"/>
        <v>0</v>
      </c>
    </row>
    <row r="3213" spans="1:32" ht="60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800"/>
        <v>1.1974347826086957</v>
      </c>
      <c r="P3213" s="8">
        <f t="shared" si="801"/>
        <v>85.531055900621112</v>
      </c>
      <c r="Q3213" t="s">
        <v>8317</v>
      </c>
      <c r="R3213" t="s">
        <v>8318</v>
      </c>
      <c r="S3213" s="12">
        <f t="shared" si="802"/>
        <v>41865.708333333336</v>
      </c>
      <c r="T3213" s="12">
        <f t="shared" si="803"/>
        <v>41834.21157407407</v>
      </c>
      <c r="U3213">
        <f t="shared" si="804"/>
        <v>0</v>
      </c>
      <c r="V3213">
        <f t="shared" si="805"/>
        <v>0</v>
      </c>
      <c r="W3213">
        <f t="shared" si="806"/>
        <v>0</v>
      </c>
      <c r="X3213">
        <f t="shared" si="807"/>
        <v>0</v>
      </c>
      <c r="Y3213">
        <f t="shared" si="808"/>
        <v>0</v>
      </c>
      <c r="Z3213">
        <f t="shared" si="809"/>
        <v>1</v>
      </c>
      <c r="AA3213">
        <f t="shared" si="810"/>
        <v>0</v>
      </c>
      <c r="AB3213">
        <f t="shared" si="811"/>
        <v>0</v>
      </c>
      <c r="AC3213">
        <f t="shared" si="812"/>
        <v>0</v>
      </c>
      <c r="AD3213">
        <f t="shared" si="813"/>
        <v>0</v>
      </c>
      <c r="AE3213">
        <f t="shared" si="814"/>
        <v>0</v>
      </c>
      <c r="AF3213">
        <f t="shared" si="815"/>
        <v>0</v>
      </c>
    </row>
    <row r="3214" spans="1:32" ht="30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800"/>
        <v>1.2625</v>
      </c>
      <c r="P3214" s="8">
        <f t="shared" si="801"/>
        <v>53.723404255319146</v>
      </c>
      <c r="Q3214" t="s">
        <v>8317</v>
      </c>
      <c r="R3214" t="s">
        <v>8318</v>
      </c>
      <c r="S3214" s="12">
        <f t="shared" si="802"/>
        <v>41859.420729166668</v>
      </c>
      <c r="T3214" s="12">
        <f t="shared" si="803"/>
        <v>41829.420729166668</v>
      </c>
      <c r="U3214">
        <f t="shared" si="804"/>
        <v>0</v>
      </c>
      <c r="V3214">
        <f t="shared" si="805"/>
        <v>1</v>
      </c>
      <c r="W3214">
        <f t="shared" si="806"/>
        <v>0</v>
      </c>
      <c r="X3214">
        <f t="shared" si="807"/>
        <v>0</v>
      </c>
      <c r="Y3214">
        <f t="shared" si="808"/>
        <v>0</v>
      </c>
      <c r="Z3214">
        <f t="shared" si="809"/>
        <v>0</v>
      </c>
      <c r="AA3214">
        <f t="shared" si="810"/>
        <v>0</v>
      </c>
      <c r="AB3214">
        <f t="shared" si="811"/>
        <v>0</v>
      </c>
      <c r="AC3214">
        <f t="shared" si="812"/>
        <v>0</v>
      </c>
      <c r="AD3214">
        <f t="shared" si="813"/>
        <v>0</v>
      </c>
      <c r="AE3214">
        <f t="shared" si="814"/>
        <v>0</v>
      </c>
      <c r="AF3214">
        <f t="shared" si="815"/>
        <v>0</v>
      </c>
    </row>
    <row r="3215" spans="1:32" ht="60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800"/>
        <v>1.0011666666666668</v>
      </c>
      <c r="P3215" s="8">
        <f t="shared" si="801"/>
        <v>127.80851063829788</v>
      </c>
      <c r="Q3215" t="s">
        <v>8317</v>
      </c>
      <c r="R3215" t="s">
        <v>8318</v>
      </c>
      <c r="S3215" s="12">
        <f t="shared" si="802"/>
        <v>42211.388414351852</v>
      </c>
      <c r="T3215" s="12">
        <f t="shared" si="803"/>
        <v>42171.388414351852</v>
      </c>
      <c r="U3215">
        <f t="shared" si="804"/>
        <v>0</v>
      </c>
      <c r="V3215">
        <f t="shared" si="805"/>
        <v>0</v>
      </c>
      <c r="W3215">
        <f t="shared" si="806"/>
        <v>1</v>
      </c>
      <c r="X3215">
        <f t="shared" si="807"/>
        <v>0</v>
      </c>
      <c r="Y3215">
        <f t="shared" si="808"/>
        <v>0</v>
      </c>
      <c r="Z3215">
        <f t="shared" si="809"/>
        <v>0</v>
      </c>
      <c r="AA3215">
        <f t="shared" si="810"/>
        <v>0</v>
      </c>
      <c r="AB3215">
        <f t="shared" si="811"/>
        <v>0</v>
      </c>
      <c r="AC3215">
        <f t="shared" si="812"/>
        <v>0</v>
      </c>
      <c r="AD3215">
        <f t="shared" si="813"/>
        <v>0</v>
      </c>
      <c r="AE3215">
        <f t="shared" si="814"/>
        <v>0</v>
      </c>
      <c r="AF3215">
        <f t="shared" si="815"/>
        <v>0</v>
      </c>
    </row>
    <row r="3216" spans="1:32" ht="60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800"/>
        <v>1.0213333333333334</v>
      </c>
      <c r="P3216" s="8">
        <f t="shared" si="801"/>
        <v>106.57391304347826</v>
      </c>
      <c r="Q3216" t="s">
        <v>8317</v>
      </c>
      <c r="R3216" t="s">
        <v>8318</v>
      </c>
      <c r="S3216" s="12">
        <f t="shared" si="802"/>
        <v>42374.621527777781</v>
      </c>
      <c r="T3216" s="12">
        <f t="shared" si="803"/>
        <v>42337.417511574073</v>
      </c>
      <c r="U3216">
        <f t="shared" si="804"/>
        <v>0</v>
      </c>
      <c r="V3216">
        <f t="shared" si="805"/>
        <v>0</v>
      </c>
      <c r="W3216">
        <f t="shared" si="806"/>
        <v>0</v>
      </c>
      <c r="X3216">
        <f t="shared" si="807"/>
        <v>1</v>
      </c>
      <c r="Y3216">
        <f t="shared" si="808"/>
        <v>0</v>
      </c>
      <c r="Z3216">
        <f t="shared" si="809"/>
        <v>0</v>
      </c>
      <c r="AA3216">
        <f t="shared" si="810"/>
        <v>0</v>
      </c>
      <c r="AB3216">
        <f t="shared" si="811"/>
        <v>0</v>
      </c>
      <c r="AC3216">
        <f t="shared" si="812"/>
        <v>0</v>
      </c>
      <c r="AD3216">
        <f t="shared" si="813"/>
        <v>0</v>
      </c>
      <c r="AE3216">
        <f t="shared" si="814"/>
        <v>0</v>
      </c>
      <c r="AF3216">
        <f t="shared" si="815"/>
        <v>0</v>
      </c>
    </row>
    <row r="3217" spans="1:32" ht="60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800"/>
        <v>1.0035142857142858</v>
      </c>
      <c r="P3217" s="8">
        <f t="shared" si="801"/>
        <v>262.11194029850748</v>
      </c>
      <c r="Q3217" t="s">
        <v>8317</v>
      </c>
      <c r="R3217" t="s">
        <v>8318</v>
      </c>
      <c r="S3217" s="12">
        <f t="shared" si="802"/>
        <v>42256.790972222225</v>
      </c>
      <c r="T3217" s="12">
        <f t="shared" si="803"/>
        <v>42219.290173611109</v>
      </c>
      <c r="U3217">
        <f t="shared" si="804"/>
        <v>0</v>
      </c>
      <c r="V3217">
        <f t="shared" si="805"/>
        <v>0</v>
      </c>
      <c r="W3217">
        <f t="shared" si="806"/>
        <v>0</v>
      </c>
      <c r="X3217">
        <f t="shared" si="807"/>
        <v>0</v>
      </c>
      <c r="Y3217">
        <f t="shared" si="808"/>
        <v>0</v>
      </c>
      <c r="Z3217">
        <f t="shared" si="809"/>
        <v>0</v>
      </c>
      <c r="AA3217">
        <f t="shared" si="810"/>
        <v>0</v>
      </c>
      <c r="AB3217">
        <f t="shared" si="811"/>
        <v>0</v>
      </c>
      <c r="AC3217">
        <f t="shared" si="812"/>
        <v>1</v>
      </c>
      <c r="AD3217">
        <f t="shared" si="813"/>
        <v>0</v>
      </c>
      <c r="AE3217">
        <f t="shared" si="814"/>
        <v>0</v>
      </c>
      <c r="AF3217">
        <f t="shared" si="815"/>
        <v>0</v>
      </c>
    </row>
    <row r="3218" spans="1:32" ht="60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800"/>
        <v>1.0004999999999999</v>
      </c>
      <c r="P3218" s="8">
        <f t="shared" si="801"/>
        <v>57.171428571428571</v>
      </c>
      <c r="Q3218" t="s">
        <v>8317</v>
      </c>
      <c r="R3218" t="s">
        <v>8318</v>
      </c>
      <c r="S3218" s="12">
        <f t="shared" si="802"/>
        <v>42196.229166666672</v>
      </c>
      <c r="T3218" s="12">
        <f t="shared" si="803"/>
        <v>42165.087627314817</v>
      </c>
      <c r="U3218">
        <f t="shared" si="804"/>
        <v>0</v>
      </c>
      <c r="V3218">
        <f t="shared" si="805"/>
        <v>1</v>
      </c>
      <c r="W3218">
        <f t="shared" si="806"/>
        <v>0</v>
      </c>
      <c r="X3218">
        <f t="shared" si="807"/>
        <v>0</v>
      </c>
      <c r="Y3218">
        <f t="shared" si="808"/>
        <v>0</v>
      </c>
      <c r="Z3218">
        <f t="shared" si="809"/>
        <v>0</v>
      </c>
      <c r="AA3218">
        <f t="shared" si="810"/>
        <v>0</v>
      </c>
      <c r="AB3218">
        <f t="shared" si="811"/>
        <v>0</v>
      </c>
      <c r="AC3218">
        <f t="shared" si="812"/>
        <v>0</v>
      </c>
      <c r="AD3218">
        <f t="shared" si="813"/>
        <v>0</v>
      </c>
      <c r="AE3218">
        <f t="shared" si="814"/>
        <v>0</v>
      </c>
      <c r="AF3218">
        <f t="shared" si="815"/>
        <v>0</v>
      </c>
    </row>
    <row r="3219" spans="1:32" ht="45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800"/>
        <v>1.1602222222222223</v>
      </c>
      <c r="P3219" s="8">
        <f t="shared" si="801"/>
        <v>50.20192307692308</v>
      </c>
      <c r="Q3219" t="s">
        <v>8317</v>
      </c>
      <c r="R3219" t="s">
        <v>8318</v>
      </c>
      <c r="S3219" s="12">
        <f t="shared" si="802"/>
        <v>42678.171111111107</v>
      </c>
      <c r="T3219" s="12">
        <f t="shared" si="803"/>
        <v>42648.171111111107</v>
      </c>
      <c r="U3219">
        <f t="shared" si="804"/>
        <v>0</v>
      </c>
      <c r="V3219">
        <f t="shared" si="805"/>
        <v>1</v>
      </c>
      <c r="W3219">
        <f t="shared" si="806"/>
        <v>0</v>
      </c>
      <c r="X3219">
        <f t="shared" si="807"/>
        <v>0</v>
      </c>
      <c r="Y3219">
        <f t="shared" si="808"/>
        <v>0</v>
      </c>
      <c r="Z3219">
        <f t="shared" si="809"/>
        <v>0</v>
      </c>
      <c r="AA3219">
        <f t="shared" si="810"/>
        <v>0</v>
      </c>
      <c r="AB3219">
        <f t="shared" si="811"/>
        <v>0</v>
      </c>
      <c r="AC3219">
        <f t="shared" si="812"/>
        <v>0</v>
      </c>
      <c r="AD3219">
        <f t="shared" si="813"/>
        <v>0</v>
      </c>
      <c r="AE3219">
        <f t="shared" si="814"/>
        <v>0</v>
      </c>
      <c r="AF3219">
        <f t="shared" si="815"/>
        <v>0</v>
      </c>
    </row>
    <row r="3220" spans="1:32" ht="60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800"/>
        <v>1.0209999999999999</v>
      </c>
      <c r="P3220" s="8">
        <f t="shared" si="801"/>
        <v>66.586956521739125</v>
      </c>
      <c r="Q3220" t="s">
        <v>8317</v>
      </c>
      <c r="R3220" t="s">
        <v>8318</v>
      </c>
      <c r="S3220" s="12">
        <f t="shared" si="802"/>
        <v>42003.625</v>
      </c>
      <c r="T3220" s="12">
        <f t="shared" si="803"/>
        <v>41970.627152777779</v>
      </c>
      <c r="U3220">
        <f t="shared" si="804"/>
        <v>0</v>
      </c>
      <c r="V3220">
        <f t="shared" si="805"/>
        <v>0</v>
      </c>
      <c r="W3220">
        <f t="shared" si="806"/>
        <v>0</v>
      </c>
      <c r="X3220">
        <f t="shared" si="807"/>
        <v>1</v>
      </c>
      <c r="Y3220">
        <f t="shared" si="808"/>
        <v>0</v>
      </c>
      <c r="Z3220">
        <f t="shared" si="809"/>
        <v>0</v>
      </c>
      <c r="AA3220">
        <f t="shared" si="810"/>
        <v>0</v>
      </c>
      <c r="AB3220">
        <f t="shared" si="811"/>
        <v>0</v>
      </c>
      <c r="AC3220">
        <f t="shared" si="812"/>
        <v>0</v>
      </c>
      <c r="AD3220">
        <f t="shared" si="813"/>
        <v>0</v>
      </c>
      <c r="AE3220">
        <f t="shared" si="814"/>
        <v>0</v>
      </c>
      <c r="AF3220">
        <f t="shared" si="815"/>
        <v>0</v>
      </c>
    </row>
    <row r="3221" spans="1:32" ht="45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800"/>
        <v>1.0011000000000001</v>
      </c>
      <c r="P3221" s="8">
        <f t="shared" si="801"/>
        <v>168.25210084033614</v>
      </c>
      <c r="Q3221" t="s">
        <v>8317</v>
      </c>
      <c r="R3221" t="s">
        <v>8318</v>
      </c>
      <c r="S3221" s="12">
        <f t="shared" si="802"/>
        <v>42085.566516203704</v>
      </c>
      <c r="T3221" s="12">
        <f t="shared" si="803"/>
        <v>42050.608182870375</v>
      </c>
      <c r="U3221">
        <f t="shared" si="804"/>
        <v>0</v>
      </c>
      <c r="V3221">
        <f t="shared" si="805"/>
        <v>0</v>
      </c>
      <c r="W3221">
        <f t="shared" si="806"/>
        <v>0</v>
      </c>
      <c r="X3221">
        <f t="shared" si="807"/>
        <v>0</v>
      </c>
      <c r="Y3221">
        <f t="shared" si="808"/>
        <v>0</v>
      </c>
      <c r="Z3221">
        <f t="shared" si="809"/>
        <v>1</v>
      </c>
      <c r="AA3221">
        <f t="shared" si="810"/>
        <v>0</v>
      </c>
      <c r="AB3221">
        <f t="shared" si="811"/>
        <v>0</v>
      </c>
      <c r="AC3221">
        <f t="shared" si="812"/>
        <v>0</v>
      </c>
      <c r="AD3221">
        <f t="shared" si="813"/>
        <v>0</v>
      </c>
      <c r="AE3221">
        <f t="shared" si="814"/>
        <v>0</v>
      </c>
      <c r="AF3221">
        <f t="shared" si="815"/>
        <v>0</v>
      </c>
    </row>
    <row r="3222" spans="1:32" ht="30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800"/>
        <v>1.0084</v>
      </c>
      <c r="P3222" s="8">
        <f t="shared" si="801"/>
        <v>256.37288135593218</v>
      </c>
      <c r="Q3222" t="s">
        <v>8317</v>
      </c>
      <c r="R3222" t="s">
        <v>8318</v>
      </c>
      <c r="S3222" s="12">
        <f t="shared" si="802"/>
        <v>42806.5</v>
      </c>
      <c r="T3222" s="12">
        <f t="shared" si="803"/>
        <v>42772.458379629628</v>
      </c>
      <c r="U3222">
        <f t="shared" si="804"/>
        <v>0</v>
      </c>
      <c r="V3222">
        <f t="shared" si="805"/>
        <v>0</v>
      </c>
      <c r="W3222">
        <f t="shared" si="806"/>
        <v>0</v>
      </c>
      <c r="X3222">
        <f t="shared" si="807"/>
        <v>0</v>
      </c>
      <c r="Y3222">
        <f t="shared" si="808"/>
        <v>1</v>
      </c>
      <c r="Z3222">
        <f t="shared" si="809"/>
        <v>0</v>
      </c>
      <c r="AA3222">
        <f t="shared" si="810"/>
        <v>0</v>
      </c>
      <c r="AB3222">
        <f t="shared" si="811"/>
        <v>0</v>
      </c>
      <c r="AC3222">
        <f t="shared" si="812"/>
        <v>0</v>
      </c>
      <c r="AD3222">
        <f t="shared" si="813"/>
        <v>0</v>
      </c>
      <c r="AE3222">
        <f t="shared" si="814"/>
        <v>0</v>
      </c>
      <c r="AF3222">
        <f t="shared" si="815"/>
        <v>0</v>
      </c>
    </row>
    <row r="3223" spans="1:32" ht="60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800"/>
        <v>1.0342499999999999</v>
      </c>
      <c r="P3223" s="8">
        <f t="shared" si="801"/>
        <v>36.610619469026545</v>
      </c>
      <c r="Q3223" t="s">
        <v>8317</v>
      </c>
      <c r="R3223" t="s">
        <v>8318</v>
      </c>
      <c r="S3223" s="12">
        <f t="shared" si="802"/>
        <v>42190.321793981479</v>
      </c>
      <c r="T3223" s="12">
        <f t="shared" si="803"/>
        <v>42155.321793981479</v>
      </c>
      <c r="U3223">
        <f t="shared" si="804"/>
        <v>0</v>
      </c>
      <c r="V3223">
        <f t="shared" si="805"/>
        <v>1</v>
      </c>
      <c r="W3223">
        <f t="shared" si="806"/>
        <v>0</v>
      </c>
      <c r="X3223">
        <f t="shared" si="807"/>
        <v>0</v>
      </c>
      <c r="Y3223">
        <f t="shared" si="808"/>
        <v>0</v>
      </c>
      <c r="Z3223">
        <f t="shared" si="809"/>
        <v>0</v>
      </c>
      <c r="AA3223">
        <f t="shared" si="810"/>
        <v>0</v>
      </c>
      <c r="AB3223">
        <f t="shared" si="811"/>
        <v>0</v>
      </c>
      <c r="AC3223">
        <f t="shared" si="812"/>
        <v>0</v>
      </c>
      <c r="AD3223">
        <f t="shared" si="813"/>
        <v>0</v>
      </c>
      <c r="AE3223">
        <f t="shared" si="814"/>
        <v>0</v>
      </c>
      <c r="AF3223">
        <f t="shared" si="815"/>
        <v>0</v>
      </c>
    </row>
    <row r="3224" spans="1:32" ht="45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800"/>
        <v>1.248</v>
      </c>
      <c r="P3224" s="8">
        <f t="shared" si="801"/>
        <v>37.142857142857146</v>
      </c>
      <c r="Q3224" t="s">
        <v>8317</v>
      </c>
      <c r="R3224" t="s">
        <v>8318</v>
      </c>
      <c r="S3224" s="12">
        <f t="shared" si="802"/>
        <v>42301.520138888889</v>
      </c>
      <c r="T3224" s="12">
        <f t="shared" si="803"/>
        <v>42270.207141203704</v>
      </c>
      <c r="U3224">
        <f t="shared" si="804"/>
        <v>0</v>
      </c>
      <c r="V3224">
        <f t="shared" si="805"/>
        <v>1</v>
      </c>
      <c r="W3224">
        <f t="shared" si="806"/>
        <v>0</v>
      </c>
      <c r="X3224">
        <f t="shared" si="807"/>
        <v>0</v>
      </c>
      <c r="Y3224">
        <f t="shared" si="808"/>
        <v>0</v>
      </c>
      <c r="Z3224">
        <f t="shared" si="809"/>
        <v>0</v>
      </c>
      <c r="AA3224">
        <f t="shared" si="810"/>
        <v>0</v>
      </c>
      <c r="AB3224">
        <f t="shared" si="811"/>
        <v>0</v>
      </c>
      <c r="AC3224">
        <f t="shared" si="812"/>
        <v>0</v>
      </c>
      <c r="AD3224">
        <f t="shared" si="813"/>
        <v>0</v>
      </c>
      <c r="AE3224">
        <f t="shared" si="814"/>
        <v>0</v>
      </c>
      <c r="AF3224">
        <f t="shared" si="815"/>
        <v>0</v>
      </c>
    </row>
    <row r="3225" spans="1:32" ht="30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800"/>
        <v>1.0951612903225807</v>
      </c>
      <c r="P3225" s="8">
        <f t="shared" si="801"/>
        <v>45.878378378378379</v>
      </c>
      <c r="Q3225" t="s">
        <v>8317</v>
      </c>
      <c r="R3225" t="s">
        <v>8318</v>
      </c>
      <c r="S3225" s="12">
        <f t="shared" si="802"/>
        <v>42236.460370370369</v>
      </c>
      <c r="T3225" s="12">
        <f t="shared" si="803"/>
        <v>42206.460370370369</v>
      </c>
      <c r="U3225">
        <f t="shared" si="804"/>
        <v>0</v>
      </c>
      <c r="V3225">
        <f t="shared" si="805"/>
        <v>1</v>
      </c>
      <c r="W3225">
        <f t="shared" si="806"/>
        <v>0</v>
      </c>
      <c r="X3225">
        <f t="shared" si="807"/>
        <v>0</v>
      </c>
      <c r="Y3225">
        <f t="shared" si="808"/>
        <v>0</v>
      </c>
      <c r="Z3225">
        <f t="shared" si="809"/>
        <v>0</v>
      </c>
      <c r="AA3225">
        <f t="shared" si="810"/>
        <v>0</v>
      </c>
      <c r="AB3225">
        <f t="shared" si="811"/>
        <v>0</v>
      </c>
      <c r="AC3225">
        <f t="shared" si="812"/>
        <v>0</v>
      </c>
      <c r="AD3225">
        <f t="shared" si="813"/>
        <v>0</v>
      </c>
      <c r="AE3225">
        <f t="shared" si="814"/>
        <v>0</v>
      </c>
      <c r="AF3225">
        <f t="shared" si="815"/>
        <v>0</v>
      </c>
    </row>
    <row r="3226" spans="1:32" ht="60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800"/>
        <v>1.0203333333333333</v>
      </c>
      <c r="P3226" s="8">
        <f t="shared" si="801"/>
        <v>141.71296296296296</v>
      </c>
      <c r="Q3226" t="s">
        <v>8317</v>
      </c>
      <c r="R3226" t="s">
        <v>8318</v>
      </c>
      <c r="S3226" s="12">
        <f t="shared" si="802"/>
        <v>42744.833333333328</v>
      </c>
      <c r="T3226" s="12">
        <f t="shared" si="803"/>
        <v>42697.475844907407</v>
      </c>
      <c r="U3226">
        <f t="shared" si="804"/>
        <v>0</v>
      </c>
      <c r="V3226">
        <f t="shared" si="805"/>
        <v>0</v>
      </c>
      <c r="W3226">
        <f t="shared" si="806"/>
        <v>0</v>
      </c>
      <c r="X3226">
        <f t="shared" si="807"/>
        <v>0</v>
      </c>
      <c r="Y3226">
        <f t="shared" si="808"/>
        <v>0</v>
      </c>
      <c r="Z3226">
        <f t="shared" si="809"/>
        <v>0</v>
      </c>
      <c r="AA3226">
        <f t="shared" si="810"/>
        <v>0</v>
      </c>
      <c r="AB3226">
        <f t="shared" si="811"/>
        <v>1</v>
      </c>
      <c r="AC3226">
        <f t="shared" si="812"/>
        <v>0</v>
      </c>
      <c r="AD3226">
        <f t="shared" si="813"/>
        <v>0</v>
      </c>
      <c r="AE3226">
        <f t="shared" si="814"/>
        <v>0</v>
      </c>
      <c r="AF3226">
        <f t="shared" si="815"/>
        <v>0</v>
      </c>
    </row>
    <row r="3227" spans="1:32" ht="45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800"/>
        <v>1.0235000000000001</v>
      </c>
      <c r="P3227" s="8">
        <f t="shared" si="801"/>
        <v>52.487179487179489</v>
      </c>
      <c r="Q3227" t="s">
        <v>8317</v>
      </c>
      <c r="R3227" t="s">
        <v>8318</v>
      </c>
      <c r="S3227" s="12">
        <f t="shared" si="802"/>
        <v>42524.5</v>
      </c>
      <c r="T3227" s="12">
        <f t="shared" si="803"/>
        <v>42503.184467592597</v>
      </c>
      <c r="U3227">
        <f t="shared" si="804"/>
        <v>0</v>
      </c>
      <c r="V3227">
        <f t="shared" si="805"/>
        <v>1</v>
      </c>
      <c r="W3227">
        <f t="shared" si="806"/>
        <v>0</v>
      </c>
      <c r="X3227">
        <f t="shared" si="807"/>
        <v>0</v>
      </c>
      <c r="Y3227">
        <f t="shared" si="808"/>
        <v>0</v>
      </c>
      <c r="Z3227">
        <f t="shared" si="809"/>
        <v>0</v>
      </c>
      <c r="AA3227">
        <f t="shared" si="810"/>
        <v>0</v>
      </c>
      <c r="AB3227">
        <f t="shared" si="811"/>
        <v>0</v>
      </c>
      <c r="AC3227">
        <f t="shared" si="812"/>
        <v>0</v>
      </c>
      <c r="AD3227">
        <f t="shared" si="813"/>
        <v>0</v>
      </c>
      <c r="AE3227">
        <f t="shared" si="814"/>
        <v>0</v>
      </c>
      <c r="AF3227">
        <f t="shared" si="815"/>
        <v>0</v>
      </c>
    </row>
    <row r="3228" spans="1:32" ht="45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800"/>
        <v>1.0416666666666667</v>
      </c>
      <c r="P3228" s="8">
        <f t="shared" si="801"/>
        <v>59.523809523809526</v>
      </c>
      <c r="Q3228" t="s">
        <v>8317</v>
      </c>
      <c r="R3228" t="s">
        <v>8318</v>
      </c>
      <c r="S3228" s="12">
        <f t="shared" si="802"/>
        <v>42307.208472222221</v>
      </c>
      <c r="T3228" s="12">
        <f t="shared" si="803"/>
        <v>42277.208472222221</v>
      </c>
      <c r="U3228">
        <f t="shared" si="804"/>
        <v>0</v>
      </c>
      <c r="V3228">
        <f t="shared" si="805"/>
        <v>1</v>
      </c>
      <c r="W3228">
        <f t="shared" si="806"/>
        <v>0</v>
      </c>
      <c r="X3228">
        <f t="shared" si="807"/>
        <v>0</v>
      </c>
      <c r="Y3228">
        <f t="shared" si="808"/>
        <v>0</v>
      </c>
      <c r="Z3228">
        <f t="shared" si="809"/>
        <v>0</v>
      </c>
      <c r="AA3228">
        <f t="shared" si="810"/>
        <v>0</v>
      </c>
      <c r="AB3228">
        <f t="shared" si="811"/>
        <v>0</v>
      </c>
      <c r="AC3228">
        <f t="shared" si="812"/>
        <v>0</v>
      </c>
      <c r="AD3228">
        <f t="shared" si="813"/>
        <v>0</v>
      </c>
      <c r="AE3228">
        <f t="shared" si="814"/>
        <v>0</v>
      </c>
      <c r="AF3228">
        <f t="shared" si="815"/>
        <v>0</v>
      </c>
    </row>
    <row r="3229" spans="1:32" ht="60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800"/>
        <v>1.25</v>
      </c>
      <c r="P3229" s="8">
        <f t="shared" si="801"/>
        <v>50</v>
      </c>
      <c r="Q3229" t="s">
        <v>8317</v>
      </c>
      <c r="R3229" t="s">
        <v>8318</v>
      </c>
      <c r="S3229" s="12">
        <f t="shared" si="802"/>
        <v>42752.507361111115</v>
      </c>
      <c r="T3229" s="12">
        <f t="shared" si="803"/>
        <v>42722.507361111115</v>
      </c>
      <c r="U3229">
        <f t="shared" si="804"/>
        <v>0</v>
      </c>
      <c r="V3229">
        <f t="shared" si="805"/>
        <v>1</v>
      </c>
      <c r="W3229">
        <f t="shared" si="806"/>
        <v>0</v>
      </c>
      <c r="X3229">
        <f t="shared" si="807"/>
        <v>0</v>
      </c>
      <c r="Y3229">
        <f t="shared" si="808"/>
        <v>0</v>
      </c>
      <c r="Z3229">
        <f t="shared" si="809"/>
        <v>0</v>
      </c>
      <c r="AA3229">
        <f t="shared" si="810"/>
        <v>0</v>
      </c>
      <c r="AB3229">
        <f t="shared" si="811"/>
        <v>0</v>
      </c>
      <c r="AC3229">
        <f t="shared" si="812"/>
        <v>0</v>
      </c>
      <c r="AD3229">
        <f t="shared" si="813"/>
        <v>0</v>
      </c>
      <c r="AE3229">
        <f t="shared" si="814"/>
        <v>0</v>
      </c>
      <c r="AF3229">
        <f t="shared" si="815"/>
        <v>0</v>
      </c>
    </row>
    <row r="3230" spans="1:32" ht="30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800"/>
        <v>1.0234285714285714</v>
      </c>
      <c r="P3230" s="8">
        <f t="shared" si="801"/>
        <v>193.62162162162161</v>
      </c>
      <c r="Q3230" t="s">
        <v>8317</v>
      </c>
      <c r="R3230" t="s">
        <v>8318</v>
      </c>
      <c r="S3230" s="12">
        <f t="shared" si="802"/>
        <v>42354.832638888889</v>
      </c>
      <c r="T3230" s="12">
        <f t="shared" si="803"/>
        <v>42323.33430555556</v>
      </c>
      <c r="U3230">
        <f t="shared" si="804"/>
        <v>0</v>
      </c>
      <c r="V3230">
        <f t="shared" si="805"/>
        <v>0</v>
      </c>
      <c r="W3230">
        <f t="shared" si="806"/>
        <v>1</v>
      </c>
      <c r="X3230">
        <f t="shared" si="807"/>
        <v>0</v>
      </c>
      <c r="Y3230">
        <f t="shared" si="808"/>
        <v>0</v>
      </c>
      <c r="Z3230">
        <f t="shared" si="809"/>
        <v>0</v>
      </c>
      <c r="AA3230">
        <f t="shared" si="810"/>
        <v>0</v>
      </c>
      <c r="AB3230">
        <f t="shared" si="811"/>
        <v>0</v>
      </c>
      <c r="AC3230">
        <f t="shared" si="812"/>
        <v>0</v>
      </c>
      <c r="AD3230">
        <f t="shared" si="813"/>
        <v>0</v>
      </c>
      <c r="AE3230">
        <f t="shared" si="814"/>
        <v>0</v>
      </c>
      <c r="AF3230">
        <f t="shared" si="815"/>
        <v>0</v>
      </c>
    </row>
    <row r="3231" spans="1:32" ht="45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800"/>
        <v>1.0786500000000001</v>
      </c>
      <c r="P3231" s="8">
        <f t="shared" si="801"/>
        <v>106.79702970297029</v>
      </c>
      <c r="Q3231" t="s">
        <v>8317</v>
      </c>
      <c r="R3231" t="s">
        <v>8318</v>
      </c>
      <c r="S3231" s="12">
        <f t="shared" si="802"/>
        <v>41962.958310185189</v>
      </c>
      <c r="T3231" s="12">
        <f t="shared" si="803"/>
        <v>41932.916643518518</v>
      </c>
      <c r="U3231">
        <f t="shared" si="804"/>
        <v>0</v>
      </c>
      <c r="V3231">
        <f t="shared" si="805"/>
        <v>0</v>
      </c>
      <c r="W3231">
        <f t="shared" si="806"/>
        <v>0</v>
      </c>
      <c r="X3231">
        <f t="shared" si="807"/>
        <v>0</v>
      </c>
      <c r="Y3231">
        <f t="shared" si="808"/>
        <v>0</v>
      </c>
      <c r="Z3231">
        <f t="shared" si="809"/>
        <v>1</v>
      </c>
      <c r="AA3231">
        <f t="shared" si="810"/>
        <v>0</v>
      </c>
      <c r="AB3231">
        <f t="shared" si="811"/>
        <v>0</v>
      </c>
      <c r="AC3231">
        <f t="shared" si="812"/>
        <v>0</v>
      </c>
      <c r="AD3231">
        <f t="shared" si="813"/>
        <v>0</v>
      </c>
      <c r="AE3231">
        <f t="shared" si="814"/>
        <v>0</v>
      </c>
      <c r="AF3231">
        <f t="shared" si="815"/>
        <v>0</v>
      </c>
    </row>
    <row r="3232" spans="1:32" ht="60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800"/>
        <v>1.0988461538461538</v>
      </c>
      <c r="P3232" s="8">
        <f t="shared" si="801"/>
        <v>77.21621621621621</v>
      </c>
      <c r="Q3232" t="s">
        <v>8317</v>
      </c>
      <c r="R3232" t="s">
        <v>8318</v>
      </c>
      <c r="S3232" s="12">
        <f t="shared" si="802"/>
        <v>41912.790972222225</v>
      </c>
      <c r="T3232" s="12">
        <f t="shared" si="803"/>
        <v>41897.793124999997</v>
      </c>
      <c r="U3232">
        <f t="shared" si="804"/>
        <v>0</v>
      </c>
      <c r="V3232">
        <f t="shared" si="805"/>
        <v>1</v>
      </c>
      <c r="W3232">
        <f t="shared" si="806"/>
        <v>0</v>
      </c>
      <c r="X3232">
        <f t="shared" si="807"/>
        <v>0</v>
      </c>
      <c r="Y3232">
        <f t="shared" si="808"/>
        <v>0</v>
      </c>
      <c r="Z3232">
        <f t="shared" si="809"/>
        <v>0</v>
      </c>
      <c r="AA3232">
        <f t="shared" si="810"/>
        <v>0</v>
      </c>
      <c r="AB3232">
        <f t="shared" si="811"/>
        <v>0</v>
      </c>
      <c r="AC3232">
        <f t="shared" si="812"/>
        <v>0</v>
      </c>
      <c r="AD3232">
        <f t="shared" si="813"/>
        <v>0</v>
      </c>
      <c r="AE3232">
        <f t="shared" si="814"/>
        <v>0</v>
      </c>
      <c r="AF3232">
        <f t="shared" si="815"/>
        <v>0</v>
      </c>
    </row>
    <row r="3233" spans="1:32" ht="45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800"/>
        <v>1.61</v>
      </c>
      <c r="P3233" s="8">
        <f t="shared" si="801"/>
        <v>57.5</v>
      </c>
      <c r="Q3233" t="s">
        <v>8317</v>
      </c>
      <c r="R3233" t="s">
        <v>8318</v>
      </c>
      <c r="S3233" s="12">
        <f t="shared" si="802"/>
        <v>42476.568831018521</v>
      </c>
      <c r="T3233" s="12">
        <f t="shared" si="803"/>
        <v>42446.568831018521</v>
      </c>
      <c r="U3233">
        <f t="shared" si="804"/>
        <v>1</v>
      </c>
      <c r="V3233">
        <f t="shared" si="805"/>
        <v>1</v>
      </c>
      <c r="W3233">
        <f t="shared" si="806"/>
        <v>0</v>
      </c>
      <c r="X3233">
        <f t="shared" si="807"/>
        <v>0</v>
      </c>
      <c r="Y3233">
        <f t="shared" si="808"/>
        <v>0</v>
      </c>
      <c r="Z3233">
        <f t="shared" si="809"/>
        <v>0</v>
      </c>
      <c r="AA3233">
        <f t="shared" si="810"/>
        <v>0</v>
      </c>
      <c r="AB3233">
        <f t="shared" si="811"/>
        <v>0</v>
      </c>
      <c r="AC3233">
        <f t="shared" si="812"/>
        <v>0</v>
      </c>
      <c r="AD3233">
        <f t="shared" si="813"/>
        <v>0</v>
      </c>
      <c r="AE3233">
        <f t="shared" si="814"/>
        <v>0</v>
      </c>
      <c r="AF3233">
        <f t="shared" si="815"/>
        <v>0</v>
      </c>
    </row>
    <row r="3234" spans="1:32" ht="45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800"/>
        <v>1.3120000000000001</v>
      </c>
      <c r="P3234" s="8">
        <f t="shared" si="801"/>
        <v>50.46153846153846</v>
      </c>
      <c r="Q3234" t="s">
        <v>8317</v>
      </c>
      <c r="R3234" t="s">
        <v>8318</v>
      </c>
      <c r="S3234" s="12">
        <f t="shared" si="802"/>
        <v>42493.790972222225</v>
      </c>
      <c r="T3234" s="12">
        <f t="shared" si="803"/>
        <v>42463.43885416667</v>
      </c>
      <c r="U3234">
        <f t="shared" si="804"/>
        <v>1</v>
      </c>
      <c r="V3234">
        <f t="shared" si="805"/>
        <v>1</v>
      </c>
      <c r="W3234">
        <f t="shared" si="806"/>
        <v>0</v>
      </c>
      <c r="X3234">
        <f t="shared" si="807"/>
        <v>0</v>
      </c>
      <c r="Y3234">
        <f t="shared" si="808"/>
        <v>0</v>
      </c>
      <c r="Z3234">
        <f t="shared" si="809"/>
        <v>0</v>
      </c>
      <c r="AA3234">
        <f t="shared" si="810"/>
        <v>0</v>
      </c>
      <c r="AB3234">
        <f t="shared" si="811"/>
        <v>0</v>
      </c>
      <c r="AC3234">
        <f t="shared" si="812"/>
        <v>0</v>
      </c>
      <c r="AD3234">
        <f t="shared" si="813"/>
        <v>0</v>
      </c>
      <c r="AE3234">
        <f t="shared" si="814"/>
        <v>0</v>
      </c>
      <c r="AF3234">
        <f t="shared" si="815"/>
        <v>0</v>
      </c>
    </row>
    <row r="3235" spans="1:32" ht="45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800"/>
        <v>1.1879999999999999</v>
      </c>
      <c r="P3235" s="8">
        <f t="shared" si="801"/>
        <v>97.377049180327873</v>
      </c>
      <c r="Q3235" t="s">
        <v>8317</v>
      </c>
      <c r="R3235" t="s">
        <v>8318</v>
      </c>
      <c r="S3235" s="12">
        <f t="shared" si="802"/>
        <v>42796.430034722223</v>
      </c>
      <c r="T3235" s="12">
        <f t="shared" si="803"/>
        <v>42766.430034722223</v>
      </c>
      <c r="U3235">
        <f t="shared" si="804"/>
        <v>0</v>
      </c>
      <c r="V3235">
        <f t="shared" si="805"/>
        <v>0</v>
      </c>
      <c r="W3235">
        <f t="shared" si="806"/>
        <v>1</v>
      </c>
      <c r="X3235">
        <f t="shared" si="807"/>
        <v>0</v>
      </c>
      <c r="Y3235">
        <f t="shared" si="808"/>
        <v>0</v>
      </c>
      <c r="Z3235">
        <f t="shared" si="809"/>
        <v>0</v>
      </c>
      <c r="AA3235">
        <f t="shared" si="810"/>
        <v>0</v>
      </c>
      <c r="AB3235">
        <f t="shared" si="811"/>
        <v>0</v>
      </c>
      <c r="AC3235">
        <f t="shared" si="812"/>
        <v>0</v>
      </c>
      <c r="AD3235">
        <f t="shared" si="813"/>
        <v>0</v>
      </c>
      <c r="AE3235">
        <f t="shared" si="814"/>
        <v>0</v>
      </c>
      <c r="AF3235">
        <f t="shared" si="815"/>
        <v>0</v>
      </c>
    </row>
    <row r="3236" spans="1:32" ht="60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800"/>
        <v>1.0039275000000001</v>
      </c>
      <c r="P3236" s="8">
        <f t="shared" si="801"/>
        <v>34.91921739130435</v>
      </c>
      <c r="Q3236" t="s">
        <v>8317</v>
      </c>
      <c r="R3236" t="s">
        <v>8318</v>
      </c>
      <c r="S3236" s="12">
        <f t="shared" si="802"/>
        <v>42767.604861111111</v>
      </c>
      <c r="T3236" s="12">
        <f t="shared" si="803"/>
        <v>42734.414444444439</v>
      </c>
      <c r="U3236">
        <f t="shared" si="804"/>
        <v>0</v>
      </c>
      <c r="V3236">
        <f t="shared" si="805"/>
        <v>1</v>
      </c>
      <c r="W3236">
        <f t="shared" si="806"/>
        <v>0</v>
      </c>
      <c r="X3236">
        <f t="shared" si="807"/>
        <v>0</v>
      </c>
      <c r="Y3236">
        <f t="shared" si="808"/>
        <v>0</v>
      </c>
      <c r="Z3236">
        <f t="shared" si="809"/>
        <v>0</v>
      </c>
      <c r="AA3236">
        <f t="shared" si="810"/>
        <v>0</v>
      </c>
      <c r="AB3236">
        <f t="shared" si="811"/>
        <v>0</v>
      </c>
      <c r="AC3236">
        <f t="shared" si="812"/>
        <v>0</v>
      </c>
      <c r="AD3236">
        <f t="shared" si="813"/>
        <v>0</v>
      </c>
      <c r="AE3236">
        <f t="shared" si="814"/>
        <v>0</v>
      </c>
      <c r="AF3236">
        <f t="shared" si="815"/>
        <v>0</v>
      </c>
    </row>
    <row r="3237" spans="1:32" ht="60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800"/>
        <v>1.0320666666666667</v>
      </c>
      <c r="P3237" s="8">
        <f t="shared" si="801"/>
        <v>85.530386740331494</v>
      </c>
      <c r="Q3237" t="s">
        <v>8317</v>
      </c>
      <c r="R3237" t="s">
        <v>8318</v>
      </c>
      <c r="S3237" s="12">
        <f t="shared" si="802"/>
        <v>42551.972812499997</v>
      </c>
      <c r="T3237" s="12">
        <f t="shared" si="803"/>
        <v>42521.972812499997</v>
      </c>
      <c r="U3237">
        <f t="shared" si="804"/>
        <v>0</v>
      </c>
      <c r="V3237">
        <f t="shared" si="805"/>
        <v>0</v>
      </c>
      <c r="W3237">
        <f t="shared" si="806"/>
        <v>0</v>
      </c>
      <c r="X3237">
        <f t="shared" si="807"/>
        <v>0</v>
      </c>
      <c r="Y3237">
        <f t="shared" si="808"/>
        <v>1</v>
      </c>
      <c r="Z3237">
        <f t="shared" si="809"/>
        <v>0</v>
      </c>
      <c r="AA3237">
        <f t="shared" si="810"/>
        <v>0</v>
      </c>
      <c r="AB3237">
        <f t="shared" si="811"/>
        <v>0</v>
      </c>
      <c r="AC3237">
        <f t="shared" si="812"/>
        <v>0</v>
      </c>
      <c r="AD3237">
        <f t="shared" si="813"/>
        <v>0</v>
      </c>
      <c r="AE3237">
        <f t="shared" si="814"/>
        <v>0</v>
      </c>
      <c r="AF3237">
        <f t="shared" si="815"/>
        <v>0</v>
      </c>
    </row>
    <row r="3238" spans="1:32" ht="60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800"/>
        <v>1.006</v>
      </c>
      <c r="P3238" s="8">
        <f t="shared" si="801"/>
        <v>182.90909090909091</v>
      </c>
      <c r="Q3238" t="s">
        <v>8317</v>
      </c>
      <c r="R3238" t="s">
        <v>8318</v>
      </c>
      <c r="S3238" s="12">
        <f t="shared" si="802"/>
        <v>42732.542048611111</v>
      </c>
      <c r="T3238" s="12">
        <f t="shared" si="803"/>
        <v>42702.542048611111</v>
      </c>
      <c r="U3238">
        <f t="shared" si="804"/>
        <v>0</v>
      </c>
      <c r="V3238">
        <f t="shared" si="805"/>
        <v>0</v>
      </c>
      <c r="W3238">
        <f t="shared" si="806"/>
        <v>0</v>
      </c>
      <c r="X3238">
        <f t="shared" si="807"/>
        <v>0</v>
      </c>
      <c r="Y3238">
        <f t="shared" si="808"/>
        <v>0</v>
      </c>
      <c r="Z3238">
        <f t="shared" si="809"/>
        <v>1</v>
      </c>
      <c r="AA3238">
        <f t="shared" si="810"/>
        <v>0</v>
      </c>
      <c r="AB3238">
        <f t="shared" si="811"/>
        <v>0</v>
      </c>
      <c r="AC3238">
        <f t="shared" si="812"/>
        <v>0</v>
      </c>
      <c r="AD3238">
        <f t="shared" si="813"/>
        <v>0</v>
      </c>
      <c r="AE3238">
        <f t="shared" si="814"/>
        <v>0</v>
      </c>
      <c r="AF3238">
        <f t="shared" si="815"/>
        <v>0</v>
      </c>
    </row>
    <row r="3239" spans="1:32" ht="30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800"/>
        <v>1.0078754285714286</v>
      </c>
      <c r="P3239" s="8">
        <f t="shared" si="801"/>
        <v>131.13620817843866</v>
      </c>
      <c r="Q3239" t="s">
        <v>8317</v>
      </c>
      <c r="R3239" t="s">
        <v>8318</v>
      </c>
      <c r="S3239" s="12">
        <f t="shared" si="802"/>
        <v>42275.790972222225</v>
      </c>
      <c r="T3239" s="12">
        <f t="shared" si="803"/>
        <v>42252.099351851852</v>
      </c>
      <c r="U3239">
        <f t="shared" si="804"/>
        <v>0</v>
      </c>
      <c r="V3239">
        <f t="shared" si="805"/>
        <v>0</v>
      </c>
      <c r="W3239">
        <f t="shared" si="806"/>
        <v>0</v>
      </c>
      <c r="X3239">
        <f t="shared" si="807"/>
        <v>0</v>
      </c>
      <c r="Y3239">
        <f t="shared" si="808"/>
        <v>0</v>
      </c>
      <c r="Z3239">
        <f t="shared" si="809"/>
        <v>0</v>
      </c>
      <c r="AA3239">
        <f t="shared" si="810"/>
        <v>0</v>
      </c>
      <c r="AB3239">
        <f t="shared" si="811"/>
        <v>0</v>
      </c>
      <c r="AC3239">
        <f t="shared" si="812"/>
        <v>1</v>
      </c>
      <c r="AD3239">
        <f t="shared" si="813"/>
        <v>0</v>
      </c>
      <c r="AE3239">
        <f t="shared" si="814"/>
        <v>0</v>
      </c>
      <c r="AF3239">
        <f t="shared" si="815"/>
        <v>0</v>
      </c>
    </row>
    <row r="3240" spans="1:32" ht="60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800"/>
        <v>1.1232142857142857</v>
      </c>
      <c r="P3240" s="8">
        <f t="shared" si="801"/>
        <v>39.810126582278478</v>
      </c>
      <c r="Q3240" t="s">
        <v>8317</v>
      </c>
      <c r="R3240" t="s">
        <v>8318</v>
      </c>
      <c r="S3240" s="12">
        <f t="shared" si="802"/>
        <v>42186.135393518518</v>
      </c>
      <c r="T3240" s="12">
        <f t="shared" si="803"/>
        <v>42156.135393518518</v>
      </c>
      <c r="U3240">
        <f t="shared" si="804"/>
        <v>0</v>
      </c>
      <c r="V3240">
        <f t="shared" si="805"/>
        <v>1</v>
      </c>
      <c r="W3240">
        <f t="shared" si="806"/>
        <v>0</v>
      </c>
      <c r="X3240">
        <f t="shared" si="807"/>
        <v>0</v>
      </c>
      <c r="Y3240">
        <f t="shared" si="808"/>
        <v>0</v>
      </c>
      <c r="Z3240">
        <f t="shared" si="809"/>
        <v>0</v>
      </c>
      <c r="AA3240">
        <f t="shared" si="810"/>
        <v>0</v>
      </c>
      <c r="AB3240">
        <f t="shared" si="811"/>
        <v>0</v>
      </c>
      <c r="AC3240">
        <f t="shared" si="812"/>
        <v>0</v>
      </c>
      <c r="AD3240">
        <f t="shared" si="813"/>
        <v>0</v>
      </c>
      <c r="AE3240">
        <f t="shared" si="814"/>
        <v>0</v>
      </c>
      <c r="AF3240">
        <f t="shared" si="815"/>
        <v>0</v>
      </c>
    </row>
    <row r="3241" spans="1:32" ht="60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800"/>
        <v>1.0591914022517912</v>
      </c>
      <c r="P3241" s="8">
        <f t="shared" si="801"/>
        <v>59.701730769230764</v>
      </c>
      <c r="Q3241" t="s">
        <v>8317</v>
      </c>
      <c r="R3241" t="s">
        <v>8318</v>
      </c>
      <c r="S3241" s="12">
        <f t="shared" si="802"/>
        <v>42302.624305555553</v>
      </c>
      <c r="T3241" s="12">
        <f t="shared" si="803"/>
        <v>42277.714039351849</v>
      </c>
      <c r="U3241">
        <f t="shared" si="804"/>
        <v>0</v>
      </c>
      <c r="V3241">
        <f t="shared" si="805"/>
        <v>0</v>
      </c>
      <c r="W3241">
        <f t="shared" si="806"/>
        <v>1</v>
      </c>
      <c r="X3241">
        <f t="shared" si="807"/>
        <v>0</v>
      </c>
      <c r="Y3241">
        <f t="shared" si="808"/>
        <v>0</v>
      </c>
      <c r="Z3241">
        <f t="shared" si="809"/>
        <v>0</v>
      </c>
      <c r="AA3241">
        <f t="shared" si="810"/>
        <v>0</v>
      </c>
      <c r="AB3241">
        <f t="shared" si="811"/>
        <v>0</v>
      </c>
      <c r="AC3241">
        <f t="shared" si="812"/>
        <v>0</v>
      </c>
      <c r="AD3241">
        <f t="shared" si="813"/>
        <v>0</v>
      </c>
      <c r="AE3241">
        <f t="shared" si="814"/>
        <v>0</v>
      </c>
      <c r="AF3241">
        <f t="shared" si="815"/>
        <v>0</v>
      </c>
    </row>
    <row r="3242" spans="1:32" ht="60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800"/>
        <v>1.0056666666666667</v>
      </c>
      <c r="P3242" s="8">
        <f t="shared" si="801"/>
        <v>88.735294117647058</v>
      </c>
      <c r="Q3242" t="s">
        <v>8317</v>
      </c>
      <c r="R3242" t="s">
        <v>8318</v>
      </c>
      <c r="S3242" s="12">
        <f t="shared" si="802"/>
        <v>42782.583333333328</v>
      </c>
      <c r="T3242" s="12">
        <f t="shared" si="803"/>
        <v>42754.318842592591</v>
      </c>
      <c r="U3242">
        <f t="shared" si="804"/>
        <v>0</v>
      </c>
      <c r="V3242">
        <f t="shared" si="805"/>
        <v>1</v>
      </c>
      <c r="W3242">
        <f t="shared" si="806"/>
        <v>0</v>
      </c>
      <c r="X3242">
        <f t="shared" si="807"/>
        <v>0</v>
      </c>
      <c r="Y3242">
        <f t="shared" si="808"/>
        <v>0</v>
      </c>
      <c r="Z3242">
        <f t="shared" si="809"/>
        <v>0</v>
      </c>
      <c r="AA3242">
        <f t="shared" si="810"/>
        <v>0</v>
      </c>
      <c r="AB3242">
        <f t="shared" si="811"/>
        <v>0</v>
      </c>
      <c r="AC3242">
        <f t="shared" si="812"/>
        <v>0</v>
      </c>
      <c r="AD3242">
        <f t="shared" si="813"/>
        <v>0</v>
      </c>
      <c r="AE3242">
        <f t="shared" si="814"/>
        <v>0</v>
      </c>
      <c r="AF3242">
        <f t="shared" si="815"/>
        <v>0</v>
      </c>
    </row>
    <row r="3243" spans="1:32" ht="60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800"/>
        <v>1.1530588235294117</v>
      </c>
      <c r="P3243" s="8">
        <f t="shared" si="801"/>
        <v>58.688622754491021</v>
      </c>
      <c r="Q3243" t="s">
        <v>8317</v>
      </c>
      <c r="R3243" t="s">
        <v>8318</v>
      </c>
      <c r="S3243" s="12">
        <f t="shared" si="802"/>
        <v>41925.915972222225</v>
      </c>
      <c r="T3243" s="12">
        <f t="shared" si="803"/>
        <v>41892.949884259258</v>
      </c>
      <c r="U3243">
        <f t="shared" si="804"/>
        <v>0</v>
      </c>
      <c r="V3243">
        <f t="shared" si="805"/>
        <v>0</v>
      </c>
      <c r="W3243">
        <f t="shared" si="806"/>
        <v>1</v>
      </c>
      <c r="X3243">
        <f t="shared" si="807"/>
        <v>0</v>
      </c>
      <c r="Y3243">
        <f t="shared" si="808"/>
        <v>0</v>
      </c>
      <c r="Z3243">
        <f t="shared" si="809"/>
        <v>0</v>
      </c>
      <c r="AA3243">
        <f t="shared" si="810"/>
        <v>0</v>
      </c>
      <c r="AB3243">
        <f t="shared" si="811"/>
        <v>0</v>
      </c>
      <c r="AC3243">
        <f t="shared" si="812"/>
        <v>0</v>
      </c>
      <c r="AD3243">
        <f t="shared" si="813"/>
        <v>0</v>
      </c>
      <c r="AE3243">
        <f t="shared" si="814"/>
        <v>0</v>
      </c>
      <c r="AF3243">
        <f t="shared" si="815"/>
        <v>0</v>
      </c>
    </row>
    <row r="3244" spans="1:32" ht="45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800"/>
        <v>1.273042</v>
      </c>
      <c r="P3244" s="8">
        <f t="shared" si="801"/>
        <v>69.56513661202186</v>
      </c>
      <c r="Q3244" t="s">
        <v>8317</v>
      </c>
      <c r="R3244" t="s">
        <v>8318</v>
      </c>
      <c r="S3244" s="12">
        <f t="shared" si="802"/>
        <v>41901.380694444444</v>
      </c>
      <c r="T3244" s="12">
        <f t="shared" si="803"/>
        <v>41871.380694444444</v>
      </c>
      <c r="U3244">
        <f t="shared" si="804"/>
        <v>0</v>
      </c>
      <c r="V3244">
        <f t="shared" si="805"/>
        <v>0</v>
      </c>
      <c r="W3244">
        <f t="shared" si="806"/>
        <v>0</v>
      </c>
      <c r="X3244">
        <f t="shared" si="807"/>
        <v>1</v>
      </c>
      <c r="Y3244">
        <f t="shared" si="808"/>
        <v>0</v>
      </c>
      <c r="Z3244">
        <f t="shared" si="809"/>
        <v>0</v>
      </c>
      <c r="AA3244">
        <f t="shared" si="810"/>
        <v>0</v>
      </c>
      <c r="AB3244">
        <f t="shared" si="811"/>
        <v>0</v>
      </c>
      <c r="AC3244">
        <f t="shared" si="812"/>
        <v>0</v>
      </c>
      <c r="AD3244">
        <f t="shared" si="813"/>
        <v>0</v>
      </c>
      <c r="AE3244">
        <f t="shared" si="814"/>
        <v>0</v>
      </c>
      <c r="AF3244">
        <f t="shared" si="815"/>
        <v>0</v>
      </c>
    </row>
    <row r="3245" spans="1:32" ht="45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800"/>
        <v>1.028375</v>
      </c>
      <c r="P3245" s="8">
        <f t="shared" si="801"/>
        <v>115.87323943661971</v>
      </c>
      <c r="Q3245" t="s">
        <v>8317</v>
      </c>
      <c r="R3245" t="s">
        <v>8318</v>
      </c>
      <c r="S3245" s="12">
        <f t="shared" si="802"/>
        <v>42285.625</v>
      </c>
      <c r="T3245" s="12">
        <f t="shared" si="803"/>
        <v>42261.721782407403</v>
      </c>
      <c r="U3245">
        <f t="shared" si="804"/>
        <v>0</v>
      </c>
      <c r="V3245">
        <f t="shared" si="805"/>
        <v>0</v>
      </c>
      <c r="W3245">
        <f t="shared" si="806"/>
        <v>1</v>
      </c>
      <c r="X3245">
        <f t="shared" si="807"/>
        <v>0</v>
      </c>
      <c r="Y3245">
        <f t="shared" si="808"/>
        <v>0</v>
      </c>
      <c r="Z3245">
        <f t="shared" si="809"/>
        <v>0</v>
      </c>
      <c r="AA3245">
        <f t="shared" si="810"/>
        <v>0</v>
      </c>
      <c r="AB3245">
        <f t="shared" si="811"/>
        <v>0</v>
      </c>
      <c r="AC3245">
        <f t="shared" si="812"/>
        <v>0</v>
      </c>
      <c r="AD3245">
        <f t="shared" si="813"/>
        <v>0</v>
      </c>
      <c r="AE3245">
        <f t="shared" si="814"/>
        <v>0</v>
      </c>
      <c r="AF3245">
        <f t="shared" si="815"/>
        <v>0</v>
      </c>
    </row>
    <row r="3246" spans="1:32" ht="45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800"/>
        <v>1.0293749999999999</v>
      </c>
      <c r="P3246" s="8">
        <f t="shared" si="801"/>
        <v>23.869565217391305</v>
      </c>
      <c r="Q3246" t="s">
        <v>8317</v>
      </c>
      <c r="R3246" t="s">
        <v>8318</v>
      </c>
      <c r="S3246" s="12">
        <f t="shared" si="802"/>
        <v>42705.360902777778</v>
      </c>
      <c r="T3246" s="12">
        <f t="shared" si="803"/>
        <v>42675.319236111114</v>
      </c>
      <c r="U3246">
        <f t="shared" si="804"/>
        <v>0</v>
      </c>
      <c r="V3246">
        <f t="shared" si="805"/>
        <v>1</v>
      </c>
      <c r="W3246">
        <f t="shared" si="806"/>
        <v>0</v>
      </c>
      <c r="X3246">
        <f t="shared" si="807"/>
        <v>0</v>
      </c>
      <c r="Y3246">
        <f t="shared" si="808"/>
        <v>0</v>
      </c>
      <c r="Z3246">
        <f t="shared" si="809"/>
        <v>0</v>
      </c>
      <c r="AA3246">
        <f t="shared" si="810"/>
        <v>0</v>
      </c>
      <c r="AB3246">
        <f t="shared" si="811"/>
        <v>0</v>
      </c>
      <c r="AC3246">
        <f t="shared" si="812"/>
        <v>0</v>
      </c>
      <c r="AD3246">
        <f t="shared" si="813"/>
        <v>0</v>
      </c>
      <c r="AE3246">
        <f t="shared" si="814"/>
        <v>0</v>
      </c>
      <c r="AF3246">
        <f t="shared" si="815"/>
        <v>0</v>
      </c>
    </row>
    <row r="3247" spans="1:32" ht="45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800"/>
        <v>1.043047619047619</v>
      </c>
      <c r="P3247" s="8">
        <f t="shared" si="801"/>
        <v>81.125925925925927</v>
      </c>
      <c r="Q3247" t="s">
        <v>8317</v>
      </c>
      <c r="R3247" t="s">
        <v>8318</v>
      </c>
      <c r="S3247" s="12">
        <f t="shared" si="802"/>
        <v>42166.708333333328</v>
      </c>
      <c r="T3247" s="12">
        <f t="shared" si="803"/>
        <v>42135.22520833333</v>
      </c>
      <c r="U3247">
        <f t="shared" si="804"/>
        <v>0</v>
      </c>
      <c r="V3247">
        <f t="shared" si="805"/>
        <v>0</v>
      </c>
      <c r="W3247">
        <f t="shared" si="806"/>
        <v>0</v>
      </c>
      <c r="X3247">
        <f t="shared" si="807"/>
        <v>0</v>
      </c>
      <c r="Y3247">
        <f t="shared" si="808"/>
        <v>0</v>
      </c>
      <c r="Z3247">
        <f t="shared" si="809"/>
        <v>1</v>
      </c>
      <c r="AA3247">
        <f t="shared" si="810"/>
        <v>0</v>
      </c>
      <c r="AB3247">
        <f t="shared" si="811"/>
        <v>0</v>
      </c>
      <c r="AC3247">
        <f t="shared" si="812"/>
        <v>0</v>
      </c>
      <c r="AD3247">
        <f t="shared" si="813"/>
        <v>0</v>
      </c>
      <c r="AE3247">
        <f t="shared" si="814"/>
        <v>0</v>
      </c>
      <c r="AF3247">
        <f t="shared" si="815"/>
        <v>0</v>
      </c>
    </row>
    <row r="3248" spans="1:32" ht="45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800"/>
        <v>1.1122000000000001</v>
      </c>
      <c r="P3248" s="8">
        <f t="shared" si="801"/>
        <v>57.626943005181346</v>
      </c>
      <c r="Q3248" t="s">
        <v>8317</v>
      </c>
      <c r="R3248" t="s">
        <v>8318</v>
      </c>
      <c r="S3248" s="12">
        <f t="shared" si="802"/>
        <v>42258.790972222225</v>
      </c>
      <c r="T3248" s="12">
        <f t="shared" si="803"/>
        <v>42230.097222222219</v>
      </c>
      <c r="U3248">
        <f t="shared" si="804"/>
        <v>0</v>
      </c>
      <c r="V3248">
        <f t="shared" si="805"/>
        <v>0</v>
      </c>
      <c r="W3248">
        <f t="shared" si="806"/>
        <v>0</v>
      </c>
      <c r="X3248">
        <f t="shared" si="807"/>
        <v>1</v>
      </c>
      <c r="Y3248">
        <f t="shared" si="808"/>
        <v>0</v>
      </c>
      <c r="Z3248">
        <f t="shared" si="809"/>
        <v>0</v>
      </c>
      <c r="AA3248">
        <f t="shared" si="810"/>
        <v>0</v>
      </c>
      <c r="AB3248">
        <f t="shared" si="811"/>
        <v>0</v>
      </c>
      <c r="AC3248">
        <f t="shared" si="812"/>
        <v>0</v>
      </c>
      <c r="AD3248">
        <f t="shared" si="813"/>
        <v>0</v>
      </c>
      <c r="AE3248">
        <f t="shared" si="814"/>
        <v>0</v>
      </c>
      <c r="AF3248">
        <f t="shared" si="815"/>
        <v>0</v>
      </c>
    </row>
    <row r="3249" spans="1:32" ht="60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800"/>
        <v>1.0586</v>
      </c>
      <c r="P3249" s="8">
        <f t="shared" si="801"/>
        <v>46.429824561403507</v>
      </c>
      <c r="Q3249" t="s">
        <v>8317</v>
      </c>
      <c r="R3249" t="s">
        <v>8318</v>
      </c>
      <c r="S3249" s="12">
        <f t="shared" si="802"/>
        <v>42197.059166666666</v>
      </c>
      <c r="T3249" s="12">
        <f t="shared" si="803"/>
        <v>42167.059166666666</v>
      </c>
      <c r="U3249">
        <f t="shared" si="804"/>
        <v>0</v>
      </c>
      <c r="V3249">
        <f t="shared" si="805"/>
        <v>1</v>
      </c>
      <c r="W3249">
        <f t="shared" si="806"/>
        <v>0</v>
      </c>
      <c r="X3249">
        <f t="shared" si="807"/>
        <v>0</v>
      </c>
      <c r="Y3249">
        <f t="shared" si="808"/>
        <v>0</v>
      </c>
      <c r="Z3249">
        <f t="shared" si="809"/>
        <v>0</v>
      </c>
      <c r="AA3249">
        <f t="shared" si="810"/>
        <v>0</v>
      </c>
      <c r="AB3249">
        <f t="shared" si="811"/>
        <v>0</v>
      </c>
      <c r="AC3249">
        <f t="shared" si="812"/>
        <v>0</v>
      </c>
      <c r="AD3249">
        <f t="shared" si="813"/>
        <v>0</v>
      </c>
      <c r="AE3249">
        <f t="shared" si="814"/>
        <v>0</v>
      </c>
      <c r="AF3249">
        <f t="shared" si="815"/>
        <v>0</v>
      </c>
    </row>
    <row r="3250" spans="1:32" ht="30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800"/>
        <v>1.0079166666666666</v>
      </c>
      <c r="P3250" s="8">
        <f t="shared" si="801"/>
        <v>60.475000000000001</v>
      </c>
      <c r="Q3250" t="s">
        <v>8317</v>
      </c>
      <c r="R3250" t="s">
        <v>8318</v>
      </c>
      <c r="S3250" s="12">
        <f t="shared" si="802"/>
        <v>42098.471724537041</v>
      </c>
      <c r="T3250" s="12">
        <f t="shared" si="803"/>
        <v>42068.513391203705</v>
      </c>
      <c r="U3250">
        <f t="shared" si="804"/>
        <v>0</v>
      </c>
      <c r="V3250">
        <f t="shared" si="805"/>
        <v>0</v>
      </c>
      <c r="W3250">
        <f t="shared" si="806"/>
        <v>0</v>
      </c>
      <c r="X3250">
        <f t="shared" si="807"/>
        <v>1</v>
      </c>
      <c r="Y3250">
        <f t="shared" si="808"/>
        <v>0</v>
      </c>
      <c r="Z3250">
        <f t="shared" si="809"/>
        <v>0</v>
      </c>
      <c r="AA3250">
        <f t="shared" si="810"/>
        <v>0</v>
      </c>
      <c r="AB3250">
        <f t="shared" si="811"/>
        <v>0</v>
      </c>
      <c r="AC3250">
        <f t="shared" si="812"/>
        <v>0</v>
      </c>
      <c r="AD3250">
        <f t="shared" si="813"/>
        <v>0</v>
      </c>
      <c r="AE3250">
        <f t="shared" si="814"/>
        <v>0</v>
      </c>
      <c r="AF3250">
        <f t="shared" si="815"/>
        <v>0</v>
      </c>
    </row>
    <row r="3251" spans="1:32" ht="60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800"/>
        <v>1.0492727272727274</v>
      </c>
      <c r="P3251" s="8">
        <f t="shared" si="801"/>
        <v>65.579545454545453</v>
      </c>
      <c r="Q3251" t="s">
        <v>8317</v>
      </c>
      <c r="R3251" t="s">
        <v>8318</v>
      </c>
      <c r="S3251" s="12">
        <f t="shared" si="802"/>
        <v>42175.371689814812</v>
      </c>
      <c r="T3251" s="12">
        <f t="shared" si="803"/>
        <v>42145.371689814812</v>
      </c>
      <c r="U3251">
        <f t="shared" si="804"/>
        <v>0</v>
      </c>
      <c r="V3251">
        <f t="shared" si="805"/>
        <v>0</v>
      </c>
      <c r="W3251">
        <f t="shared" si="806"/>
        <v>1</v>
      </c>
      <c r="X3251">
        <f t="shared" si="807"/>
        <v>0</v>
      </c>
      <c r="Y3251">
        <f t="shared" si="808"/>
        <v>0</v>
      </c>
      <c r="Z3251">
        <f t="shared" si="809"/>
        <v>0</v>
      </c>
      <c r="AA3251">
        <f t="shared" si="810"/>
        <v>0</v>
      </c>
      <c r="AB3251">
        <f t="shared" si="811"/>
        <v>0</v>
      </c>
      <c r="AC3251">
        <f t="shared" si="812"/>
        <v>0</v>
      </c>
      <c r="AD3251">
        <f t="shared" si="813"/>
        <v>0</v>
      </c>
      <c r="AE3251">
        <f t="shared" si="814"/>
        <v>0</v>
      </c>
      <c r="AF3251">
        <f t="shared" si="815"/>
        <v>0</v>
      </c>
    </row>
    <row r="3252" spans="1:32" ht="60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800"/>
        <v>1.01552</v>
      </c>
      <c r="P3252" s="8">
        <f t="shared" si="801"/>
        <v>119.1924882629108</v>
      </c>
      <c r="Q3252" t="s">
        <v>8317</v>
      </c>
      <c r="R3252" t="s">
        <v>8318</v>
      </c>
      <c r="S3252" s="12">
        <f t="shared" si="802"/>
        <v>41948.408842592595</v>
      </c>
      <c r="T3252" s="12">
        <f t="shared" si="803"/>
        <v>41918.367175925923</v>
      </c>
      <c r="U3252">
        <f t="shared" si="804"/>
        <v>0</v>
      </c>
      <c r="V3252">
        <f t="shared" si="805"/>
        <v>0</v>
      </c>
      <c r="W3252">
        <f t="shared" si="806"/>
        <v>0</v>
      </c>
      <c r="X3252">
        <f t="shared" si="807"/>
        <v>0</v>
      </c>
      <c r="Y3252">
        <f t="shared" si="808"/>
        <v>0</v>
      </c>
      <c r="Z3252">
        <f t="shared" si="809"/>
        <v>0</v>
      </c>
      <c r="AA3252">
        <f t="shared" si="810"/>
        <v>1</v>
      </c>
      <c r="AB3252">
        <f t="shared" si="811"/>
        <v>0</v>
      </c>
      <c r="AC3252">
        <f t="shared" si="812"/>
        <v>0</v>
      </c>
      <c r="AD3252">
        <f t="shared" si="813"/>
        <v>0</v>
      </c>
      <c r="AE3252">
        <f t="shared" si="814"/>
        <v>0</v>
      </c>
      <c r="AF3252">
        <f t="shared" si="815"/>
        <v>0</v>
      </c>
    </row>
    <row r="3253" spans="1:32" ht="60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800"/>
        <v>1.1073333333333333</v>
      </c>
      <c r="P3253" s="8">
        <f t="shared" si="801"/>
        <v>83.05</v>
      </c>
      <c r="Q3253" t="s">
        <v>8317</v>
      </c>
      <c r="R3253" t="s">
        <v>8318</v>
      </c>
      <c r="S3253" s="12">
        <f t="shared" si="802"/>
        <v>42176.356087962966</v>
      </c>
      <c r="T3253" s="12">
        <f t="shared" si="803"/>
        <v>42146.356087962966</v>
      </c>
      <c r="U3253">
        <f t="shared" si="804"/>
        <v>0</v>
      </c>
      <c r="V3253">
        <f t="shared" si="805"/>
        <v>1</v>
      </c>
      <c r="W3253">
        <f t="shared" si="806"/>
        <v>0</v>
      </c>
      <c r="X3253">
        <f t="shared" si="807"/>
        <v>0</v>
      </c>
      <c r="Y3253">
        <f t="shared" si="808"/>
        <v>0</v>
      </c>
      <c r="Z3253">
        <f t="shared" si="809"/>
        <v>0</v>
      </c>
      <c r="AA3253">
        <f t="shared" si="810"/>
        <v>0</v>
      </c>
      <c r="AB3253">
        <f t="shared" si="811"/>
        <v>0</v>
      </c>
      <c r="AC3253">
        <f t="shared" si="812"/>
        <v>0</v>
      </c>
      <c r="AD3253">
        <f t="shared" si="813"/>
        <v>0</v>
      </c>
      <c r="AE3253">
        <f t="shared" si="814"/>
        <v>0</v>
      </c>
      <c r="AF3253">
        <f t="shared" si="815"/>
        <v>0</v>
      </c>
    </row>
    <row r="3254" spans="1:32" ht="45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800"/>
        <v>1.2782222222222221</v>
      </c>
      <c r="P3254" s="8">
        <f t="shared" si="801"/>
        <v>57.52</v>
      </c>
      <c r="Q3254" t="s">
        <v>8317</v>
      </c>
      <c r="R3254" t="s">
        <v>8318</v>
      </c>
      <c r="S3254" s="12">
        <f t="shared" si="802"/>
        <v>42620.097685185188</v>
      </c>
      <c r="T3254" s="12">
        <f t="shared" si="803"/>
        <v>42590.097685185188</v>
      </c>
      <c r="U3254">
        <f t="shared" si="804"/>
        <v>0</v>
      </c>
      <c r="V3254">
        <f t="shared" si="805"/>
        <v>1</v>
      </c>
      <c r="W3254">
        <f t="shared" si="806"/>
        <v>0</v>
      </c>
      <c r="X3254">
        <f t="shared" si="807"/>
        <v>0</v>
      </c>
      <c r="Y3254">
        <f t="shared" si="808"/>
        <v>0</v>
      </c>
      <c r="Z3254">
        <f t="shared" si="809"/>
        <v>0</v>
      </c>
      <c r="AA3254">
        <f t="shared" si="810"/>
        <v>0</v>
      </c>
      <c r="AB3254">
        <f t="shared" si="811"/>
        <v>0</v>
      </c>
      <c r="AC3254">
        <f t="shared" si="812"/>
        <v>0</v>
      </c>
      <c r="AD3254">
        <f t="shared" si="813"/>
        <v>0</v>
      </c>
      <c r="AE3254">
        <f t="shared" si="814"/>
        <v>0</v>
      </c>
      <c r="AF3254">
        <f t="shared" si="815"/>
        <v>0</v>
      </c>
    </row>
    <row r="3255" spans="1:32" ht="45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800"/>
        <v>1.0182500000000001</v>
      </c>
      <c r="P3255" s="8">
        <f t="shared" si="801"/>
        <v>177.08695652173913</v>
      </c>
      <c r="Q3255" t="s">
        <v>8317</v>
      </c>
      <c r="R3255" t="s">
        <v>8318</v>
      </c>
      <c r="S3255" s="12">
        <f t="shared" si="802"/>
        <v>42620.78125</v>
      </c>
      <c r="T3255" s="12">
        <f t="shared" si="803"/>
        <v>42602.201712962968</v>
      </c>
      <c r="U3255">
        <f t="shared" si="804"/>
        <v>0</v>
      </c>
      <c r="V3255">
        <f t="shared" si="805"/>
        <v>0</v>
      </c>
      <c r="W3255">
        <f t="shared" si="806"/>
        <v>0</v>
      </c>
      <c r="X3255">
        <f t="shared" si="807"/>
        <v>0</v>
      </c>
      <c r="Y3255">
        <f t="shared" si="808"/>
        <v>0</v>
      </c>
      <c r="Z3255">
        <f t="shared" si="809"/>
        <v>1</v>
      </c>
      <c r="AA3255">
        <f t="shared" si="810"/>
        <v>0</v>
      </c>
      <c r="AB3255">
        <f t="shared" si="811"/>
        <v>0</v>
      </c>
      <c r="AC3255">
        <f t="shared" si="812"/>
        <v>0</v>
      </c>
      <c r="AD3255">
        <f t="shared" si="813"/>
        <v>0</v>
      </c>
      <c r="AE3255">
        <f t="shared" si="814"/>
        <v>0</v>
      </c>
      <c r="AF3255">
        <f t="shared" si="815"/>
        <v>0</v>
      </c>
    </row>
    <row r="3256" spans="1:32" ht="60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800"/>
        <v>1.012576923076923</v>
      </c>
      <c r="P3256" s="8">
        <f t="shared" si="801"/>
        <v>70.771505376344081</v>
      </c>
      <c r="Q3256" t="s">
        <v>8317</v>
      </c>
      <c r="R3256" t="s">
        <v>8318</v>
      </c>
      <c r="S3256" s="12">
        <f t="shared" si="802"/>
        <v>42088.669085648144</v>
      </c>
      <c r="T3256" s="12">
        <f t="shared" si="803"/>
        <v>42058.710752314815</v>
      </c>
      <c r="U3256">
        <f t="shared" si="804"/>
        <v>0</v>
      </c>
      <c r="V3256">
        <f t="shared" si="805"/>
        <v>0</v>
      </c>
      <c r="W3256">
        <f t="shared" si="806"/>
        <v>0</v>
      </c>
      <c r="X3256">
        <f t="shared" si="807"/>
        <v>1</v>
      </c>
      <c r="Y3256">
        <f t="shared" si="808"/>
        <v>0</v>
      </c>
      <c r="Z3256">
        <f t="shared" si="809"/>
        <v>0</v>
      </c>
      <c r="AA3256">
        <f t="shared" si="810"/>
        <v>0</v>
      </c>
      <c r="AB3256">
        <f t="shared" si="811"/>
        <v>0</v>
      </c>
      <c r="AC3256">
        <f t="shared" si="812"/>
        <v>0</v>
      </c>
      <c r="AD3256">
        <f t="shared" si="813"/>
        <v>0</v>
      </c>
      <c r="AE3256">
        <f t="shared" si="814"/>
        <v>0</v>
      </c>
      <c r="AF3256">
        <f t="shared" si="815"/>
        <v>0</v>
      </c>
    </row>
    <row r="3257" spans="1:32" ht="60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800"/>
        <v>1.75</v>
      </c>
      <c r="P3257" s="8">
        <f t="shared" si="801"/>
        <v>29.166666666666668</v>
      </c>
      <c r="Q3257" t="s">
        <v>8317</v>
      </c>
      <c r="R3257" t="s">
        <v>8318</v>
      </c>
      <c r="S3257" s="12">
        <f t="shared" si="802"/>
        <v>41919.393229166664</v>
      </c>
      <c r="T3257" s="12">
        <f t="shared" si="803"/>
        <v>41889.393229166664</v>
      </c>
      <c r="U3257">
        <f t="shared" si="804"/>
        <v>1</v>
      </c>
      <c r="V3257">
        <f t="shared" si="805"/>
        <v>0</v>
      </c>
      <c r="W3257">
        <f t="shared" si="806"/>
        <v>0</v>
      </c>
      <c r="X3257">
        <f t="shared" si="807"/>
        <v>0</v>
      </c>
      <c r="Y3257">
        <f t="shared" si="808"/>
        <v>0</v>
      </c>
      <c r="Z3257">
        <f t="shared" si="809"/>
        <v>0</v>
      </c>
      <c r="AA3257">
        <f t="shared" si="810"/>
        <v>0</v>
      </c>
      <c r="AB3257">
        <f t="shared" si="811"/>
        <v>0</v>
      </c>
      <c r="AC3257">
        <f t="shared" si="812"/>
        <v>0</v>
      </c>
      <c r="AD3257">
        <f t="shared" si="813"/>
        <v>0</v>
      </c>
      <c r="AE3257">
        <f t="shared" si="814"/>
        <v>0</v>
      </c>
      <c r="AF3257">
        <f t="shared" si="815"/>
        <v>0</v>
      </c>
    </row>
    <row r="3258" spans="1:32" ht="45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800"/>
        <v>1.2806</v>
      </c>
      <c r="P3258" s="8">
        <f t="shared" si="801"/>
        <v>72.76136363636364</v>
      </c>
      <c r="Q3258" t="s">
        <v>8317</v>
      </c>
      <c r="R3258" t="s">
        <v>8318</v>
      </c>
      <c r="S3258" s="12">
        <f t="shared" si="802"/>
        <v>42165.790972222225</v>
      </c>
      <c r="T3258" s="12">
        <f t="shared" si="803"/>
        <v>42144.198807870373</v>
      </c>
      <c r="U3258">
        <f t="shared" si="804"/>
        <v>0</v>
      </c>
      <c r="V3258">
        <f t="shared" si="805"/>
        <v>0</v>
      </c>
      <c r="W3258">
        <f t="shared" si="806"/>
        <v>0</v>
      </c>
      <c r="X3258">
        <f t="shared" si="807"/>
        <v>1</v>
      </c>
      <c r="Y3258">
        <f t="shared" si="808"/>
        <v>0</v>
      </c>
      <c r="Z3258">
        <f t="shared" si="809"/>
        <v>0</v>
      </c>
      <c r="AA3258">
        <f t="shared" si="810"/>
        <v>0</v>
      </c>
      <c r="AB3258">
        <f t="shared" si="811"/>
        <v>0</v>
      </c>
      <c r="AC3258">
        <f t="shared" si="812"/>
        <v>0</v>
      </c>
      <c r="AD3258">
        <f t="shared" si="813"/>
        <v>0</v>
      </c>
      <c r="AE3258">
        <f t="shared" si="814"/>
        <v>0</v>
      </c>
      <c r="AF3258">
        <f t="shared" si="815"/>
        <v>0</v>
      </c>
    </row>
    <row r="3259" spans="1:32" ht="60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800"/>
        <v>1.0629949999999999</v>
      </c>
      <c r="P3259" s="8">
        <f t="shared" si="801"/>
        <v>51.853414634146333</v>
      </c>
      <c r="Q3259" t="s">
        <v>8317</v>
      </c>
      <c r="R3259" t="s">
        <v>8318</v>
      </c>
      <c r="S3259" s="12">
        <f t="shared" si="802"/>
        <v>42788.184629629628</v>
      </c>
      <c r="T3259" s="12">
        <f t="shared" si="803"/>
        <v>42758.184629629628</v>
      </c>
      <c r="U3259">
        <f t="shared" si="804"/>
        <v>0</v>
      </c>
      <c r="V3259">
        <f t="shared" si="805"/>
        <v>1</v>
      </c>
      <c r="W3259">
        <f t="shared" si="806"/>
        <v>0</v>
      </c>
      <c r="X3259">
        <f t="shared" si="807"/>
        <v>0</v>
      </c>
      <c r="Y3259">
        <f t="shared" si="808"/>
        <v>0</v>
      </c>
      <c r="Z3259">
        <f t="shared" si="809"/>
        <v>0</v>
      </c>
      <c r="AA3259">
        <f t="shared" si="810"/>
        <v>0</v>
      </c>
      <c r="AB3259">
        <f t="shared" si="811"/>
        <v>0</v>
      </c>
      <c r="AC3259">
        <f t="shared" si="812"/>
        <v>0</v>
      </c>
      <c r="AD3259">
        <f t="shared" si="813"/>
        <v>0</v>
      </c>
      <c r="AE3259">
        <f t="shared" si="814"/>
        <v>0</v>
      </c>
      <c r="AF3259">
        <f t="shared" si="815"/>
        <v>0</v>
      </c>
    </row>
    <row r="3260" spans="1:32" ht="45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800"/>
        <v>1.052142857142857</v>
      </c>
      <c r="P3260" s="8">
        <f t="shared" si="801"/>
        <v>98.2</v>
      </c>
      <c r="Q3260" t="s">
        <v>8317</v>
      </c>
      <c r="R3260" t="s">
        <v>8318</v>
      </c>
      <c r="S3260" s="12">
        <f t="shared" si="802"/>
        <v>42012.512280092589</v>
      </c>
      <c r="T3260" s="12">
        <f t="shared" si="803"/>
        <v>41982.512280092589</v>
      </c>
      <c r="U3260">
        <f t="shared" si="804"/>
        <v>0</v>
      </c>
      <c r="V3260">
        <f t="shared" si="805"/>
        <v>0</v>
      </c>
      <c r="W3260">
        <f t="shared" si="806"/>
        <v>1</v>
      </c>
      <c r="X3260">
        <f t="shared" si="807"/>
        <v>0</v>
      </c>
      <c r="Y3260">
        <f t="shared" si="808"/>
        <v>0</v>
      </c>
      <c r="Z3260">
        <f t="shared" si="809"/>
        <v>0</v>
      </c>
      <c r="AA3260">
        <f t="shared" si="810"/>
        <v>0</v>
      </c>
      <c r="AB3260">
        <f t="shared" si="811"/>
        <v>0</v>
      </c>
      <c r="AC3260">
        <f t="shared" si="812"/>
        <v>0</v>
      </c>
      <c r="AD3260">
        <f t="shared" si="813"/>
        <v>0</v>
      </c>
      <c r="AE3260">
        <f t="shared" si="814"/>
        <v>0</v>
      </c>
      <c r="AF3260">
        <f t="shared" si="815"/>
        <v>0</v>
      </c>
    </row>
    <row r="3261" spans="1:32" ht="60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800"/>
        <v>1.0616782608695652</v>
      </c>
      <c r="P3261" s="8">
        <f t="shared" si="801"/>
        <v>251.7381443298969</v>
      </c>
      <c r="Q3261" t="s">
        <v>8317</v>
      </c>
      <c r="R3261" t="s">
        <v>8318</v>
      </c>
      <c r="S3261" s="12">
        <f t="shared" si="802"/>
        <v>42643.790972222225</v>
      </c>
      <c r="T3261" s="12">
        <f t="shared" si="803"/>
        <v>42614.385937500003</v>
      </c>
      <c r="U3261">
        <f t="shared" si="804"/>
        <v>0</v>
      </c>
      <c r="V3261">
        <f t="shared" si="805"/>
        <v>0</v>
      </c>
      <c r="W3261">
        <f t="shared" si="806"/>
        <v>0</v>
      </c>
      <c r="X3261">
        <f t="shared" si="807"/>
        <v>0</v>
      </c>
      <c r="Y3261">
        <f t="shared" si="808"/>
        <v>0</v>
      </c>
      <c r="Z3261">
        <f t="shared" si="809"/>
        <v>1</v>
      </c>
      <c r="AA3261">
        <f t="shared" si="810"/>
        <v>0</v>
      </c>
      <c r="AB3261">
        <f t="shared" si="811"/>
        <v>0</v>
      </c>
      <c r="AC3261">
        <f t="shared" si="812"/>
        <v>0</v>
      </c>
      <c r="AD3261">
        <f t="shared" si="813"/>
        <v>0</v>
      </c>
      <c r="AE3261">
        <f t="shared" si="814"/>
        <v>0</v>
      </c>
      <c r="AF3261">
        <f t="shared" si="815"/>
        <v>0</v>
      </c>
    </row>
    <row r="3262" spans="1:32" ht="45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800"/>
        <v>1.0924</v>
      </c>
      <c r="P3262" s="8">
        <f t="shared" si="801"/>
        <v>74.821917808219183</v>
      </c>
      <c r="Q3262" t="s">
        <v>8317</v>
      </c>
      <c r="R3262" t="s">
        <v>8318</v>
      </c>
      <c r="S3262" s="12">
        <f t="shared" si="802"/>
        <v>42338.339328703703</v>
      </c>
      <c r="T3262" s="12">
        <f t="shared" si="803"/>
        <v>42303.297662037032</v>
      </c>
      <c r="U3262">
        <f t="shared" si="804"/>
        <v>0</v>
      </c>
      <c r="V3262">
        <f t="shared" si="805"/>
        <v>0</v>
      </c>
      <c r="W3262">
        <f t="shared" si="806"/>
        <v>1</v>
      </c>
      <c r="X3262">
        <f t="shared" si="807"/>
        <v>0</v>
      </c>
      <c r="Y3262">
        <f t="shared" si="808"/>
        <v>0</v>
      </c>
      <c r="Z3262">
        <f t="shared" si="809"/>
        <v>0</v>
      </c>
      <c r="AA3262">
        <f t="shared" si="810"/>
        <v>0</v>
      </c>
      <c r="AB3262">
        <f t="shared" si="811"/>
        <v>0</v>
      </c>
      <c r="AC3262">
        <f t="shared" si="812"/>
        <v>0</v>
      </c>
      <c r="AD3262">
        <f t="shared" si="813"/>
        <v>0</v>
      </c>
      <c r="AE3262">
        <f t="shared" si="814"/>
        <v>0</v>
      </c>
      <c r="AF3262">
        <f t="shared" si="815"/>
        <v>0</v>
      </c>
    </row>
    <row r="3263" spans="1:32" ht="45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800"/>
        <v>1.0045454545454546</v>
      </c>
      <c r="P3263" s="8">
        <f t="shared" si="801"/>
        <v>67.65306122448979</v>
      </c>
      <c r="Q3263" t="s">
        <v>8317</v>
      </c>
      <c r="R3263" t="s">
        <v>8318</v>
      </c>
      <c r="S3263" s="12">
        <f t="shared" si="802"/>
        <v>42201.350416666668</v>
      </c>
      <c r="T3263" s="12">
        <f t="shared" si="803"/>
        <v>42171.350416666668</v>
      </c>
      <c r="U3263">
        <f t="shared" si="804"/>
        <v>0</v>
      </c>
      <c r="V3263">
        <f t="shared" si="805"/>
        <v>1</v>
      </c>
      <c r="W3263">
        <f t="shared" si="806"/>
        <v>0</v>
      </c>
      <c r="X3263">
        <f t="shared" si="807"/>
        <v>0</v>
      </c>
      <c r="Y3263">
        <f t="shared" si="808"/>
        <v>0</v>
      </c>
      <c r="Z3263">
        <f t="shared" si="809"/>
        <v>0</v>
      </c>
      <c r="AA3263">
        <f t="shared" si="810"/>
        <v>0</v>
      </c>
      <c r="AB3263">
        <f t="shared" si="811"/>
        <v>0</v>
      </c>
      <c r="AC3263">
        <f t="shared" si="812"/>
        <v>0</v>
      </c>
      <c r="AD3263">
        <f t="shared" si="813"/>
        <v>0</v>
      </c>
      <c r="AE3263">
        <f t="shared" si="814"/>
        <v>0</v>
      </c>
      <c r="AF3263">
        <f t="shared" si="815"/>
        <v>0</v>
      </c>
    </row>
    <row r="3264" spans="1:32" ht="30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800"/>
        <v>1.0304098360655738</v>
      </c>
      <c r="P3264" s="8">
        <f t="shared" si="801"/>
        <v>93.81343283582089</v>
      </c>
      <c r="Q3264" t="s">
        <v>8317</v>
      </c>
      <c r="R3264" t="s">
        <v>8318</v>
      </c>
      <c r="S3264" s="12">
        <f t="shared" si="802"/>
        <v>41994.791666666672</v>
      </c>
      <c r="T3264" s="12">
        <f t="shared" si="803"/>
        <v>41963.940532407403</v>
      </c>
      <c r="U3264">
        <f t="shared" si="804"/>
        <v>0</v>
      </c>
      <c r="V3264">
        <f t="shared" si="805"/>
        <v>0</v>
      </c>
      <c r="W3264">
        <f t="shared" si="806"/>
        <v>0</v>
      </c>
      <c r="X3264">
        <f t="shared" si="807"/>
        <v>1</v>
      </c>
      <c r="Y3264">
        <f t="shared" si="808"/>
        <v>0</v>
      </c>
      <c r="Z3264">
        <f t="shared" si="809"/>
        <v>0</v>
      </c>
      <c r="AA3264">
        <f t="shared" si="810"/>
        <v>0</v>
      </c>
      <c r="AB3264">
        <f t="shared" si="811"/>
        <v>0</v>
      </c>
      <c r="AC3264">
        <f t="shared" si="812"/>
        <v>0</v>
      </c>
      <c r="AD3264">
        <f t="shared" si="813"/>
        <v>0</v>
      </c>
      <c r="AE3264">
        <f t="shared" si="814"/>
        <v>0</v>
      </c>
      <c r="AF3264">
        <f t="shared" si="815"/>
        <v>0</v>
      </c>
    </row>
    <row r="3265" spans="1:32" ht="45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800"/>
        <v>1.121664</v>
      </c>
      <c r="P3265" s="8">
        <f t="shared" si="801"/>
        <v>41.237647058823526</v>
      </c>
      <c r="Q3265" t="s">
        <v>8317</v>
      </c>
      <c r="R3265" t="s">
        <v>8318</v>
      </c>
      <c r="S3265" s="12">
        <f t="shared" si="802"/>
        <v>42307.5</v>
      </c>
      <c r="T3265" s="12">
        <f t="shared" si="803"/>
        <v>42284.141064814816</v>
      </c>
      <c r="U3265">
        <f t="shared" si="804"/>
        <v>0</v>
      </c>
      <c r="V3265">
        <f t="shared" si="805"/>
        <v>1</v>
      </c>
      <c r="W3265">
        <f t="shared" si="806"/>
        <v>0</v>
      </c>
      <c r="X3265">
        <f t="shared" si="807"/>
        <v>0</v>
      </c>
      <c r="Y3265">
        <f t="shared" si="808"/>
        <v>0</v>
      </c>
      <c r="Z3265">
        <f t="shared" si="809"/>
        <v>0</v>
      </c>
      <c r="AA3265">
        <f t="shared" si="810"/>
        <v>0</v>
      </c>
      <c r="AB3265">
        <f t="shared" si="811"/>
        <v>0</v>
      </c>
      <c r="AC3265">
        <f t="shared" si="812"/>
        <v>0</v>
      </c>
      <c r="AD3265">
        <f t="shared" si="813"/>
        <v>0</v>
      </c>
      <c r="AE3265">
        <f t="shared" si="814"/>
        <v>0</v>
      </c>
      <c r="AF3265">
        <f t="shared" si="815"/>
        <v>0</v>
      </c>
    </row>
    <row r="3266" spans="1:32" ht="45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800"/>
        <v>1.03</v>
      </c>
      <c r="P3266" s="8">
        <f t="shared" si="801"/>
        <v>52.551020408163268</v>
      </c>
      <c r="Q3266" t="s">
        <v>8317</v>
      </c>
      <c r="R3266" t="s">
        <v>8318</v>
      </c>
      <c r="S3266" s="12">
        <f t="shared" si="802"/>
        <v>42032.541666666672</v>
      </c>
      <c r="T3266" s="12">
        <f t="shared" si="803"/>
        <v>42016.425208333334</v>
      </c>
      <c r="U3266">
        <f t="shared" si="804"/>
        <v>0</v>
      </c>
      <c r="V3266">
        <f t="shared" si="805"/>
        <v>1</v>
      </c>
      <c r="W3266">
        <f t="shared" si="806"/>
        <v>0</v>
      </c>
      <c r="X3266">
        <f t="shared" si="807"/>
        <v>0</v>
      </c>
      <c r="Y3266">
        <f t="shared" si="808"/>
        <v>0</v>
      </c>
      <c r="Z3266">
        <f t="shared" si="809"/>
        <v>0</v>
      </c>
      <c r="AA3266">
        <f t="shared" si="810"/>
        <v>0</v>
      </c>
      <c r="AB3266">
        <f t="shared" si="811"/>
        <v>0</v>
      </c>
      <c r="AC3266">
        <f t="shared" si="812"/>
        <v>0</v>
      </c>
      <c r="AD3266">
        <f t="shared" si="813"/>
        <v>0</v>
      </c>
      <c r="AE3266">
        <f t="shared" si="814"/>
        <v>0</v>
      </c>
      <c r="AF3266">
        <f t="shared" si="815"/>
        <v>0</v>
      </c>
    </row>
    <row r="3267" spans="1:32" ht="45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816">E3267/D3267</f>
        <v>1.64</v>
      </c>
      <c r="P3267" s="8">
        <f t="shared" ref="P3267:P3330" si="817">E3267/L3267</f>
        <v>70.285714285714292</v>
      </c>
      <c r="Q3267" t="s">
        <v>8317</v>
      </c>
      <c r="R3267" t="s">
        <v>8318</v>
      </c>
      <c r="S3267" s="12">
        <f t="shared" ref="S3267:S3330" si="818">(I3267/86400)+25569+(-9/24)</f>
        <v>42341.333333333328</v>
      </c>
      <c r="T3267" s="12">
        <f t="shared" ref="T3267:T3330" si="819">(J3267/86400)+25569+(-9/24)</f>
        <v>42311.336979166663</v>
      </c>
      <c r="U3267">
        <f t="shared" ref="U3267:U3330" si="820">COUNTIFS(D3267, "&gt;=0", D3267,"&lt;=1000")</f>
        <v>0</v>
      </c>
      <c r="V3267">
        <f t="shared" ref="V3267:V3330" si="821">COUNTIFS(D3267, "&gt;=1000", D3267,"&lt;=4999")</f>
        <v>1</v>
      </c>
      <c r="W3267">
        <f t="shared" ref="W3267:W3330" si="822">COUNTIFS(D3267, "&gt;=5000", D3267,"&lt;=9999")</f>
        <v>0</v>
      </c>
      <c r="X3267">
        <f t="shared" ref="X3267:X3330" si="823">COUNTIFS(D3267, "&gt;=10000", D3267,"&lt;=14999")</f>
        <v>0</v>
      </c>
      <c r="Y3267">
        <f t="shared" ref="Y3267:Y3330" si="824">COUNTIFS(D3267, "&gt;=15000", D3267,"&lt;=19999")</f>
        <v>0</v>
      </c>
      <c r="Z3267">
        <f t="shared" ref="Z3267:Z3330" si="825">COUNTIFS(D3267, "&gt;=20000", D3267,"&lt;=24999")</f>
        <v>0</v>
      </c>
      <c r="AA3267">
        <f t="shared" ref="AA3267:AA3330" si="826">COUNTIFS(D3267, "&gt;=25000", D3267,"&lt;=29999")</f>
        <v>0</v>
      </c>
      <c r="AB3267">
        <f t="shared" ref="AB3267:AB3330" si="827">COUNTIFS(D3267, "&gt;=30000", D3267,"&lt;=34999")</f>
        <v>0</v>
      </c>
      <c r="AC3267">
        <f t="shared" ref="AC3267:AC3330" si="828">COUNTIFS(D3267, "&gt;=35000", D3267,"&lt;=39999")</f>
        <v>0</v>
      </c>
      <c r="AD3267">
        <f t="shared" ref="AD3267:AD3330" si="829">COUNTIFS(D3267, "&gt;=40000", D3267,"&lt;=44999")</f>
        <v>0</v>
      </c>
      <c r="AE3267">
        <f t="shared" ref="AE3267:AE3330" si="830">COUNTIFS(D3267, "&gt;=45000", D3267,"&lt;=49999")</f>
        <v>0</v>
      </c>
      <c r="AF3267">
        <f t="shared" ref="AF3267:AF3330" si="831">COUNTIFS(D3267, "&gt;=50000")</f>
        <v>0</v>
      </c>
    </row>
    <row r="3268" spans="1:32" ht="45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816"/>
        <v>1.3128333333333333</v>
      </c>
      <c r="P3268" s="8">
        <f t="shared" si="817"/>
        <v>48.325153374233132</v>
      </c>
      <c r="Q3268" t="s">
        <v>8317</v>
      </c>
      <c r="R3268" t="s">
        <v>8318</v>
      </c>
      <c r="S3268" s="12">
        <f t="shared" si="818"/>
        <v>42167.5</v>
      </c>
      <c r="T3268" s="12">
        <f t="shared" si="819"/>
        <v>42136.161134259259</v>
      </c>
      <c r="U3268">
        <f t="shared" si="820"/>
        <v>0</v>
      </c>
      <c r="V3268">
        <f t="shared" si="821"/>
        <v>0</v>
      </c>
      <c r="W3268">
        <f t="shared" si="822"/>
        <v>1</v>
      </c>
      <c r="X3268">
        <f t="shared" si="823"/>
        <v>0</v>
      </c>
      <c r="Y3268">
        <f t="shared" si="824"/>
        <v>0</v>
      </c>
      <c r="Z3268">
        <f t="shared" si="825"/>
        <v>0</v>
      </c>
      <c r="AA3268">
        <f t="shared" si="826"/>
        <v>0</v>
      </c>
      <c r="AB3268">
        <f t="shared" si="827"/>
        <v>0</v>
      </c>
      <c r="AC3268">
        <f t="shared" si="828"/>
        <v>0</v>
      </c>
      <c r="AD3268">
        <f t="shared" si="829"/>
        <v>0</v>
      </c>
      <c r="AE3268">
        <f t="shared" si="830"/>
        <v>0</v>
      </c>
      <c r="AF3268">
        <f t="shared" si="831"/>
        <v>0</v>
      </c>
    </row>
    <row r="3269" spans="1:32" ht="60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816"/>
        <v>1.0209999999999999</v>
      </c>
      <c r="P3269" s="8">
        <f t="shared" si="817"/>
        <v>53.177083333333336</v>
      </c>
      <c r="Q3269" t="s">
        <v>8317</v>
      </c>
      <c r="R3269" t="s">
        <v>8318</v>
      </c>
      <c r="S3269" s="12">
        <f t="shared" si="818"/>
        <v>42202.382638888885</v>
      </c>
      <c r="T3269" s="12">
        <f t="shared" si="819"/>
        <v>42172.382638888885</v>
      </c>
      <c r="U3269">
        <f t="shared" si="820"/>
        <v>0</v>
      </c>
      <c r="V3269">
        <f t="shared" si="821"/>
        <v>0</v>
      </c>
      <c r="W3269">
        <f t="shared" si="822"/>
        <v>0</v>
      </c>
      <c r="X3269">
        <f t="shared" si="823"/>
        <v>0</v>
      </c>
      <c r="Y3269">
        <f t="shared" si="824"/>
        <v>1</v>
      </c>
      <c r="Z3269">
        <f t="shared" si="825"/>
        <v>0</v>
      </c>
      <c r="AA3269">
        <f t="shared" si="826"/>
        <v>0</v>
      </c>
      <c r="AB3269">
        <f t="shared" si="827"/>
        <v>0</v>
      </c>
      <c r="AC3269">
        <f t="shared" si="828"/>
        <v>0</v>
      </c>
      <c r="AD3269">
        <f t="shared" si="829"/>
        <v>0</v>
      </c>
      <c r="AE3269">
        <f t="shared" si="830"/>
        <v>0</v>
      </c>
      <c r="AF3269">
        <f t="shared" si="831"/>
        <v>0</v>
      </c>
    </row>
    <row r="3270" spans="1:32" ht="45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816"/>
        <v>1.28</v>
      </c>
      <c r="P3270" s="8">
        <f t="shared" si="817"/>
        <v>60.952380952380949</v>
      </c>
      <c r="Q3270" t="s">
        <v>8317</v>
      </c>
      <c r="R3270" t="s">
        <v>8318</v>
      </c>
      <c r="S3270" s="12">
        <f t="shared" si="818"/>
        <v>42606.52925925926</v>
      </c>
      <c r="T3270" s="12">
        <f t="shared" si="819"/>
        <v>42590.52925925926</v>
      </c>
      <c r="U3270">
        <f t="shared" si="820"/>
        <v>0</v>
      </c>
      <c r="V3270">
        <f t="shared" si="821"/>
        <v>1</v>
      </c>
      <c r="W3270">
        <f t="shared" si="822"/>
        <v>0</v>
      </c>
      <c r="X3270">
        <f t="shared" si="823"/>
        <v>0</v>
      </c>
      <c r="Y3270">
        <f t="shared" si="824"/>
        <v>0</v>
      </c>
      <c r="Z3270">
        <f t="shared" si="825"/>
        <v>0</v>
      </c>
      <c r="AA3270">
        <f t="shared" si="826"/>
        <v>0</v>
      </c>
      <c r="AB3270">
        <f t="shared" si="827"/>
        <v>0</v>
      </c>
      <c r="AC3270">
        <f t="shared" si="828"/>
        <v>0</v>
      </c>
      <c r="AD3270">
        <f t="shared" si="829"/>
        <v>0</v>
      </c>
      <c r="AE3270">
        <f t="shared" si="830"/>
        <v>0</v>
      </c>
      <c r="AF3270">
        <f t="shared" si="831"/>
        <v>0</v>
      </c>
    </row>
    <row r="3271" spans="1:32" ht="45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816"/>
        <v>1.0149999999999999</v>
      </c>
      <c r="P3271" s="8">
        <f t="shared" si="817"/>
        <v>116</v>
      </c>
      <c r="Q3271" t="s">
        <v>8317</v>
      </c>
      <c r="R3271" t="s">
        <v>8318</v>
      </c>
      <c r="S3271" s="12">
        <f t="shared" si="818"/>
        <v>42171.083333333328</v>
      </c>
      <c r="T3271" s="12">
        <f t="shared" si="819"/>
        <v>42137.020798611113</v>
      </c>
      <c r="U3271">
        <f t="shared" si="820"/>
        <v>0</v>
      </c>
      <c r="V3271">
        <f t="shared" si="821"/>
        <v>0</v>
      </c>
      <c r="W3271">
        <f t="shared" si="822"/>
        <v>1</v>
      </c>
      <c r="X3271">
        <f t="shared" si="823"/>
        <v>0</v>
      </c>
      <c r="Y3271">
        <f t="shared" si="824"/>
        <v>0</v>
      </c>
      <c r="Z3271">
        <f t="shared" si="825"/>
        <v>0</v>
      </c>
      <c r="AA3271">
        <f t="shared" si="826"/>
        <v>0</v>
      </c>
      <c r="AB3271">
        <f t="shared" si="827"/>
        <v>0</v>
      </c>
      <c r="AC3271">
        <f t="shared" si="828"/>
        <v>0</v>
      </c>
      <c r="AD3271">
        <f t="shared" si="829"/>
        <v>0</v>
      </c>
      <c r="AE3271">
        <f t="shared" si="830"/>
        <v>0</v>
      </c>
      <c r="AF3271">
        <f t="shared" si="831"/>
        <v>0</v>
      </c>
    </row>
    <row r="3272" spans="1:32" ht="60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816"/>
        <v>1.0166666666666666</v>
      </c>
      <c r="P3272" s="8">
        <f t="shared" si="817"/>
        <v>61</v>
      </c>
      <c r="Q3272" t="s">
        <v>8317</v>
      </c>
      <c r="R3272" t="s">
        <v>8318</v>
      </c>
      <c r="S3272" s="12">
        <f t="shared" si="818"/>
        <v>42197.158159722225</v>
      </c>
      <c r="T3272" s="12">
        <f t="shared" si="819"/>
        <v>42167.158159722225</v>
      </c>
      <c r="U3272">
        <f t="shared" si="820"/>
        <v>0</v>
      </c>
      <c r="V3272">
        <f t="shared" si="821"/>
        <v>1</v>
      </c>
      <c r="W3272">
        <f t="shared" si="822"/>
        <v>0</v>
      </c>
      <c r="X3272">
        <f t="shared" si="823"/>
        <v>0</v>
      </c>
      <c r="Y3272">
        <f t="shared" si="824"/>
        <v>0</v>
      </c>
      <c r="Z3272">
        <f t="shared" si="825"/>
        <v>0</v>
      </c>
      <c r="AA3272">
        <f t="shared" si="826"/>
        <v>0</v>
      </c>
      <c r="AB3272">
        <f t="shared" si="827"/>
        <v>0</v>
      </c>
      <c r="AC3272">
        <f t="shared" si="828"/>
        <v>0</v>
      </c>
      <c r="AD3272">
        <f t="shared" si="829"/>
        <v>0</v>
      </c>
      <c r="AE3272">
        <f t="shared" si="830"/>
        <v>0</v>
      </c>
      <c r="AF3272">
        <f t="shared" si="831"/>
        <v>0</v>
      </c>
    </row>
    <row r="3273" spans="1:32" ht="30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816"/>
        <v>1.3</v>
      </c>
      <c r="P3273" s="8">
        <f t="shared" si="817"/>
        <v>38.235294117647058</v>
      </c>
      <c r="Q3273" t="s">
        <v>8317</v>
      </c>
      <c r="R3273" t="s">
        <v>8318</v>
      </c>
      <c r="S3273" s="12">
        <f t="shared" si="818"/>
        <v>41945.103877314818</v>
      </c>
      <c r="T3273" s="12">
        <f t="shared" si="819"/>
        <v>41915.062210648146</v>
      </c>
      <c r="U3273">
        <f t="shared" si="820"/>
        <v>0</v>
      </c>
      <c r="V3273">
        <f t="shared" si="821"/>
        <v>1</v>
      </c>
      <c r="W3273">
        <f t="shared" si="822"/>
        <v>0</v>
      </c>
      <c r="X3273">
        <f t="shared" si="823"/>
        <v>0</v>
      </c>
      <c r="Y3273">
        <f t="shared" si="824"/>
        <v>0</v>
      </c>
      <c r="Z3273">
        <f t="shared" si="825"/>
        <v>0</v>
      </c>
      <c r="AA3273">
        <f t="shared" si="826"/>
        <v>0</v>
      </c>
      <c r="AB3273">
        <f t="shared" si="827"/>
        <v>0</v>
      </c>
      <c r="AC3273">
        <f t="shared" si="828"/>
        <v>0</v>
      </c>
      <c r="AD3273">
        <f t="shared" si="829"/>
        <v>0</v>
      </c>
      <c r="AE3273">
        <f t="shared" si="830"/>
        <v>0</v>
      </c>
      <c r="AF3273">
        <f t="shared" si="831"/>
        <v>0</v>
      </c>
    </row>
    <row r="3274" spans="1:32" ht="45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816"/>
        <v>1.5443</v>
      </c>
      <c r="P3274" s="8">
        <f t="shared" si="817"/>
        <v>106.50344827586207</v>
      </c>
      <c r="Q3274" t="s">
        <v>8317</v>
      </c>
      <c r="R3274" t="s">
        <v>8318</v>
      </c>
      <c r="S3274" s="12">
        <f t="shared" si="818"/>
        <v>42314.166770833333</v>
      </c>
      <c r="T3274" s="12">
        <f t="shared" si="819"/>
        <v>42284.125104166669</v>
      </c>
      <c r="U3274">
        <f t="shared" si="820"/>
        <v>0</v>
      </c>
      <c r="V3274">
        <f t="shared" si="821"/>
        <v>0</v>
      </c>
      <c r="W3274">
        <f t="shared" si="822"/>
        <v>0</v>
      </c>
      <c r="X3274">
        <f t="shared" si="823"/>
        <v>1</v>
      </c>
      <c r="Y3274">
        <f t="shared" si="824"/>
        <v>0</v>
      </c>
      <c r="Z3274">
        <f t="shared" si="825"/>
        <v>0</v>
      </c>
      <c r="AA3274">
        <f t="shared" si="826"/>
        <v>0</v>
      </c>
      <c r="AB3274">
        <f t="shared" si="827"/>
        <v>0</v>
      </c>
      <c r="AC3274">
        <f t="shared" si="828"/>
        <v>0</v>
      </c>
      <c r="AD3274">
        <f t="shared" si="829"/>
        <v>0</v>
      </c>
      <c r="AE3274">
        <f t="shared" si="830"/>
        <v>0</v>
      </c>
      <c r="AF3274">
        <f t="shared" si="831"/>
        <v>0</v>
      </c>
    </row>
    <row r="3275" spans="1:32" ht="60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816"/>
        <v>1.0740000000000001</v>
      </c>
      <c r="P3275" s="8">
        <f t="shared" si="817"/>
        <v>204.57142857142858</v>
      </c>
      <c r="Q3275" t="s">
        <v>8317</v>
      </c>
      <c r="R3275" t="s">
        <v>8318</v>
      </c>
      <c r="S3275" s="12">
        <f t="shared" si="818"/>
        <v>42627.416666666672</v>
      </c>
      <c r="T3275" s="12">
        <f t="shared" si="819"/>
        <v>42611.426412037035</v>
      </c>
      <c r="U3275">
        <f t="shared" si="820"/>
        <v>0</v>
      </c>
      <c r="V3275">
        <f t="shared" si="821"/>
        <v>1</v>
      </c>
      <c r="W3275">
        <f t="shared" si="822"/>
        <v>0</v>
      </c>
      <c r="X3275">
        <f t="shared" si="823"/>
        <v>0</v>
      </c>
      <c r="Y3275">
        <f t="shared" si="824"/>
        <v>0</v>
      </c>
      <c r="Z3275">
        <f t="shared" si="825"/>
        <v>0</v>
      </c>
      <c r="AA3275">
        <f t="shared" si="826"/>
        <v>0</v>
      </c>
      <c r="AB3275">
        <f t="shared" si="827"/>
        <v>0</v>
      </c>
      <c r="AC3275">
        <f t="shared" si="828"/>
        <v>0</v>
      </c>
      <c r="AD3275">
        <f t="shared" si="829"/>
        <v>0</v>
      </c>
      <c r="AE3275">
        <f t="shared" si="830"/>
        <v>0</v>
      </c>
      <c r="AF3275">
        <f t="shared" si="831"/>
        <v>0</v>
      </c>
    </row>
    <row r="3276" spans="1:32" ht="45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816"/>
        <v>1.0132258064516129</v>
      </c>
      <c r="P3276" s="8">
        <f t="shared" si="817"/>
        <v>54.912587412587413</v>
      </c>
      <c r="Q3276" t="s">
        <v>8317</v>
      </c>
      <c r="R3276" t="s">
        <v>8318</v>
      </c>
      <c r="S3276" s="12">
        <f t="shared" si="818"/>
        <v>42444.5</v>
      </c>
      <c r="T3276" s="12">
        <f t="shared" si="819"/>
        <v>42400.329537037032</v>
      </c>
      <c r="U3276">
        <f t="shared" si="820"/>
        <v>0</v>
      </c>
      <c r="V3276">
        <f t="shared" si="821"/>
        <v>0</v>
      </c>
      <c r="W3276">
        <f t="shared" si="822"/>
        <v>0</v>
      </c>
      <c r="X3276">
        <f t="shared" si="823"/>
        <v>0</v>
      </c>
      <c r="Y3276">
        <f t="shared" si="824"/>
        <v>1</v>
      </c>
      <c r="Z3276">
        <f t="shared" si="825"/>
        <v>0</v>
      </c>
      <c r="AA3276">
        <f t="shared" si="826"/>
        <v>0</v>
      </c>
      <c r="AB3276">
        <f t="shared" si="827"/>
        <v>0</v>
      </c>
      <c r="AC3276">
        <f t="shared" si="828"/>
        <v>0</v>
      </c>
      <c r="AD3276">
        <f t="shared" si="829"/>
        <v>0</v>
      </c>
      <c r="AE3276">
        <f t="shared" si="830"/>
        <v>0</v>
      </c>
      <c r="AF3276">
        <f t="shared" si="831"/>
        <v>0</v>
      </c>
    </row>
    <row r="3277" spans="1:32" ht="60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816"/>
        <v>1.0027777777777778</v>
      </c>
      <c r="P3277" s="8">
        <f t="shared" si="817"/>
        <v>150.41666666666666</v>
      </c>
      <c r="Q3277" t="s">
        <v>8317</v>
      </c>
      <c r="R3277" t="s">
        <v>8318</v>
      </c>
      <c r="S3277" s="12">
        <f t="shared" si="818"/>
        <v>42043.8125</v>
      </c>
      <c r="T3277" s="12">
        <f t="shared" si="819"/>
        <v>42017.50545138889</v>
      </c>
      <c r="U3277">
        <f t="shared" si="820"/>
        <v>0</v>
      </c>
      <c r="V3277">
        <f t="shared" si="821"/>
        <v>1</v>
      </c>
      <c r="W3277">
        <f t="shared" si="822"/>
        <v>0</v>
      </c>
      <c r="X3277">
        <f t="shared" si="823"/>
        <v>0</v>
      </c>
      <c r="Y3277">
        <f t="shared" si="824"/>
        <v>0</v>
      </c>
      <c r="Z3277">
        <f t="shared" si="825"/>
        <v>0</v>
      </c>
      <c r="AA3277">
        <f t="shared" si="826"/>
        <v>0</v>
      </c>
      <c r="AB3277">
        <f t="shared" si="827"/>
        <v>0</v>
      </c>
      <c r="AC3277">
        <f t="shared" si="828"/>
        <v>0</v>
      </c>
      <c r="AD3277">
        <f t="shared" si="829"/>
        <v>0</v>
      </c>
      <c r="AE3277">
        <f t="shared" si="830"/>
        <v>0</v>
      </c>
      <c r="AF3277">
        <f t="shared" si="831"/>
        <v>0</v>
      </c>
    </row>
    <row r="3278" spans="1:32" ht="60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816"/>
        <v>1.1684444444444444</v>
      </c>
      <c r="P3278" s="8">
        <f t="shared" si="817"/>
        <v>52.58</v>
      </c>
      <c r="Q3278" t="s">
        <v>8317</v>
      </c>
      <c r="R3278" t="s">
        <v>8318</v>
      </c>
      <c r="S3278" s="12">
        <f t="shared" si="818"/>
        <v>42460.790972222225</v>
      </c>
      <c r="T3278" s="12">
        <f t="shared" si="819"/>
        <v>42426.574988425928</v>
      </c>
      <c r="U3278">
        <f t="shared" si="820"/>
        <v>0</v>
      </c>
      <c r="V3278">
        <f t="shared" si="821"/>
        <v>1</v>
      </c>
      <c r="W3278">
        <f t="shared" si="822"/>
        <v>0</v>
      </c>
      <c r="X3278">
        <f t="shared" si="823"/>
        <v>0</v>
      </c>
      <c r="Y3278">
        <f t="shared" si="824"/>
        <v>0</v>
      </c>
      <c r="Z3278">
        <f t="shared" si="825"/>
        <v>0</v>
      </c>
      <c r="AA3278">
        <f t="shared" si="826"/>
        <v>0</v>
      </c>
      <c r="AB3278">
        <f t="shared" si="827"/>
        <v>0</v>
      </c>
      <c r="AC3278">
        <f t="shared" si="828"/>
        <v>0</v>
      </c>
      <c r="AD3278">
        <f t="shared" si="829"/>
        <v>0</v>
      </c>
      <c r="AE3278">
        <f t="shared" si="830"/>
        <v>0</v>
      </c>
      <c r="AF3278">
        <f t="shared" si="831"/>
        <v>0</v>
      </c>
    </row>
    <row r="3279" spans="1:32" ht="60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816"/>
        <v>1.0860000000000001</v>
      </c>
      <c r="P3279" s="8">
        <f t="shared" si="817"/>
        <v>54.3</v>
      </c>
      <c r="Q3279" t="s">
        <v>8317</v>
      </c>
      <c r="R3279" t="s">
        <v>8318</v>
      </c>
      <c r="S3279" s="12">
        <f t="shared" si="818"/>
        <v>41961.349606481483</v>
      </c>
      <c r="T3279" s="12">
        <f t="shared" si="819"/>
        <v>41931.307939814811</v>
      </c>
      <c r="U3279">
        <f t="shared" si="820"/>
        <v>0</v>
      </c>
      <c r="V3279">
        <f t="shared" si="821"/>
        <v>0</v>
      </c>
      <c r="W3279">
        <f t="shared" si="822"/>
        <v>1</v>
      </c>
      <c r="X3279">
        <f t="shared" si="823"/>
        <v>0</v>
      </c>
      <c r="Y3279">
        <f t="shared" si="824"/>
        <v>0</v>
      </c>
      <c r="Z3279">
        <f t="shared" si="825"/>
        <v>0</v>
      </c>
      <c r="AA3279">
        <f t="shared" si="826"/>
        <v>0</v>
      </c>
      <c r="AB3279">
        <f t="shared" si="827"/>
        <v>0</v>
      </c>
      <c r="AC3279">
        <f t="shared" si="828"/>
        <v>0</v>
      </c>
      <c r="AD3279">
        <f t="shared" si="829"/>
        <v>0</v>
      </c>
      <c r="AE3279">
        <f t="shared" si="830"/>
        <v>0</v>
      </c>
      <c r="AF3279">
        <f t="shared" si="831"/>
        <v>0</v>
      </c>
    </row>
    <row r="3280" spans="1:32" ht="60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816"/>
        <v>1.034</v>
      </c>
      <c r="P3280" s="8">
        <f t="shared" si="817"/>
        <v>76.029411764705884</v>
      </c>
      <c r="Q3280" t="s">
        <v>8317</v>
      </c>
      <c r="R3280" t="s">
        <v>8318</v>
      </c>
      <c r="S3280" s="12">
        <f t="shared" si="818"/>
        <v>42154.473414351851</v>
      </c>
      <c r="T3280" s="12">
        <f t="shared" si="819"/>
        <v>42124.473414351851</v>
      </c>
      <c r="U3280">
        <f t="shared" si="820"/>
        <v>0</v>
      </c>
      <c r="V3280">
        <f t="shared" si="821"/>
        <v>1</v>
      </c>
      <c r="W3280">
        <f t="shared" si="822"/>
        <v>0</v>
      </c>
      <c r="X3280">
        <f t="shared" si="823"/>
        <v>0</v>
      </c>
      <c r="Y3280">
        <f t="shared" si="824"/>
        <v>0</v>
      </c>
      <c r="Z3280">
        <f t="shared" si="825"/>
        <v>0</v>
      </c>
      <c r="AA3280">
        <f t="shared" si="826"/>
        <v>0</v>
      </c>
      <c r="AB3280">
        <f t="shared" si="827"/>
        <v>0</v>
      </c>
      <c r="AC3280">
        <f t="shared" si="828"/>
        <v>0</v>
      </c>
      <c r="AD3280">
        <f t="shared" si="829"/>
        <v>0</v>
      </c>
      <c r="AE3280">
        <f t="shared" si="830"/>
        <v>0</v>
      </c>
      <c r="AF3280">
        <f t="shared" si="831"/>
        <v>0</v>
      </c>
    </row>
    <row r="3281" spans="1:32" ht="60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816"/>
        <v>1.1427586206896552</v>
      </c>
      <c r="P3281" s="8">
        <f t="shared" si="817"/>
        <v>105.2063492063492</v>
      </c>
      <c r="Q3281" t="s">
        <v>8317</v>
      </c>
      <c r="R3281" t="s">
        <v>8318</v>
      </c>
      <c r="S3281" s="12">
        <f t="shared" si="818"/>
        <v>42460.68586805556</v>
      </c>
      <c r="T3281" s="12">
        <f t="shared" si="819"/>
        <v>42430.727534722224</v>
      </c>
      <c r="U3281">
        <f t="shared" si="820"/>
        <v>0</v>
      </c>
      <c r="V3281">
        <f t="shared" si="821"/>
        <v>0</v>
      </c>
      <c r="W3281">
        <f t="shared" si="822"/>
        <v>1</v>
      </c>
      <c r="X3281">
        <f t="shared" si="823"/>
        <v>0</v>
      </c>
      <c r="Y3281">
        <f t="shared" si="824"/>
        <v>0</v>
      </c>
      <c r="Z3281">
        <f t="shared" si="825"/>
        <v>0</v>
      </c>
      <c r="AA3281">
        <f t="shared" si="826"/>
        <v>0</v>
      </c>
      <c r="AB3281">
        <f t="shared" si="827"/>
        <v>0</v>
      </c>
      <c r="AC3281">
        <f t="shared" si="828"/>
        <v>0</v>
      </c>
      <c r="AD3281">
        <f t="shared" si="829"/>
        <v>0</v>
      </c>
      <c r="AE3281">
        <f t="shared" si="830"/>
        <v>0</v>
      </c>
      <c r="AF3281">
        <f t="shared" si="831"/>
        <v>0</v>
      </c>
    </row>
    <row r="3282" spans="1:32" ht="60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816"/>
        <v>1.03</v>
      </c>
      <c r="P3282" s="8">
        <f t="shared" si="817"/>
        <v>68.666666666666671</v>
      </c>
      <c r="Q3282" t="s">
        <v>8317</v>
      </c>
      <c r="R3282" t="s">
        <v>8318</v>
      </c>
      <c r="S3282" s="12">
        <f t="shared" si="818"/>
        <v>42155.833333333328</v>
      </c>
      <c r="T3282" s="12">
        <f t="shared" si="819"/>
        <v>42121.381921296299</v>
      </c>
      <c r="U3282">
        <f t="shared" si="820"/>
        <v>0</v>
      </c>
      <c r="V3282">
        <f t="shared" si="821"/>
        <v>1</v>
      </c>
      <c r="W3282">
        <f t="shared" si="822"/>
        <v>0</v>
      </c>
      <c r="X3282">
        <f t="shared" si="823"/>
        <v>0</v>
      </c>
      <c r="Y3282">
        <f t="shared" si="824"/>
        <v>0</v>
      </c>
      <c r="Z3282">
        <f t="shared" si="825"/>
        <v>0</v>
      </c>
      <c r="AA3282">
        <f t="shared" si="826"/>
        <v>0</v>
      </c>
      <c r="AB3282">
        <f t="shared" si="827"/>
        <v>0</v>
      </c>
      <c r="AC3282">
        <f t="shared" si="828"/>
        <v>0</v>
      </c>
      <c r="AD3282">
        <f t="shared" si="829"/>
        <v>0</v>
      </c>
      <c r="AE3282">
        <f t="shared" si="830"/>
        <v>0</v>
      </c>
      <c r="AF3282">
        <f t="shared" si="831"/>
        <v>0</v>
      </c>
    </row>
    <row r="3283" spans="1:32" ht="45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816"/>
        <v>1.216</v>
      </c>
      <c r="P3283" s="8">
        <f t="shared" si="817"/>
        <v>129.36170212765958</v>
      </c>
      <c r="Q3283" t="s">
        <v>8317</v>
      </c>
      <c r="R3283" t="s">
        <v>8318</v>
      </c>
      <c r="S3283" s="12">
        <f t="shared" si="818"/>
        <v>42248.644733796296</v>
      </c>
      <c r="T3283" s="12">
        <f t="shared" si="819"/>
        <v>42218.644733796296</v>
      </c>
      <c r="U3283">
        <f t="shared" si="820"/>
        <v>0</v>
      </c>
      <c r="V3283">
        <f t="shared" si="821"/>
        <v>0</v>
      </c>
      <c r="W3283">
        <f t="shared" si="822"/>
        <v>1</v>
      </c>
      <c r="X3283">
        <f t="shared" si="823"/>
        <v>0</v>
      </c>
      <c r="Y3283">
        <f t="shared" si="824"/>
        <v>0</v>
      </c>
      <c r="Z3283">
        <f t="shared" si="825"/>
        <v>0</v>
      </c>
      <c r="AA3283">
        <f t="shared" si="826"/>
        <v>0</v>
      </c>
      <c r="AB3283">
        <f t="shared" si="827"/>
        <v>0</v>
      </c>
      <c r="AC3283">
        <f t="shared" si="828"/>
        <v>0</v>
      </c>
      <c r="AD3283">
        <f t="shared" si="829"/>
        <v>0</v>
      </c>
      <c r="AE3283">
        <f t="shared" si="830"/>
        <v>0</v>
      </c>
      <c r="AF3283">
        <f t="shared" si="831"/>
        <v>0</v>
      </c>
    </row>
    <row r="3284" spans="1:32" ht="60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816"/>
        <v>1.026467741935484</v>
      </c>
      <c r="P3284" s="8">
        <f t="shared" si="817"/>
        <v>134.26371308016877</v>
      </c>
      <c r="Q3284" t="s">
        <v>8317</v>
      </c>
      <c r="R3284" t="s">
        <v>8318</v>
      </c>
      <c r="S3284" s="12">
        <f t="shared" si="818"/>
        <v>42488.81930555556</v>
      </c>
      <c r="T3284" s="12">
        <f t="shared" si="819"/>
        <v>42444.81930555556</v>
      </c>
      <c r="U3284">
        <f t="shared" si="820"/>
        <v>0</v>
      </c>
      <c r="V3284">
        <f t="shared" si="821"/>
        <v>0</v>
      </c>
      <c r="W3284">
        <f t="shared" si="822"/>
        <v>0</v>
      </c>
      <c r="X3284">
        <f t="shared" si="823"/>
        <v>0</v>
      </c>
      <c r="Y3284">
        <f t="shared" si="824"/>
        <v>0</v>
      </c>
      <c r="Z3284">
        <f t="shared" si="825"/>
        <v>0</v>
      </c>
      <c r="AA3284">
        <f t="shared" si="826"/>
        <v>0</v>
      </c>
      <c r="AB3284">
        <f t="shared" si="827"/>
        <v>1</v>
      </c>
      <c r="AC3284">
        <f t="shared" si="828"/>
        <v>0</v>
      </c>
      <c r="AD3284">
        <f t="shared" si="829"/>
        <v>0</v>
      </c>
      <c r="AE3284">
        <f t="shared" si="830"/>
        <v>0</v>
      </c>
      <c r="AF3284">
        <f t="shared" si="831"/>
        <v>0</v>
      </c>
    </row>
    <row r="3285" spans="1:32" ht="60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816"/>
        <v>1.0475000000000001</v>
      </c>
      <c r="P3285" s="8">
        <f t="shared" si="817"/>
        <v>17.829787234042552</v>
      </c>
      <c r="Q3285" t="s">
        <v>8317</v>
      </c>
      <c r="R3285" t="s">
        <v>8318</v>
      </c>
      <c r="S3285" s="12">
        <f t="shared" si="818"/>
        <v>42410.5</v>
      </c>
      <c r="T3285" s="12">
        <f t="shared" si="819"/>
        <v>42379.36918981481</v>
      </c>
      <c r="U3285">
        <f t="shared" si="820"/>
        <v>1</v>
      </c>
      <c r="V3285">
        <f t="shared" si="821"/>
        <v>0</v>
      </c>
      <c r="W3285">
        <f t="shared" si="822"/>
        <v>0</v>
      </c>
      <c r="X3285">
        <f t="shared" si="823"/>
        <v>0</v>
      </c>
      <c r="Y3285">
        <f t="shared" si="824"/>
        <v>0</v>
      </c>
      <c r="Z3285">
        <f t="shared" si="825"/>
        <v>0</v>
      </c>
      <c r="AA3285">
        <f t="shared" si="826"/>
        <v>0</v>
      </c>
      <c r="AB3285">
        <f t="shared" si="827"/>
        <v>0</v>
      </c>
      <c r="AC3285">
        <f t="shared" si="828"/>
        <v>0</v>
      </c>
      <c r="AD3285">
        <f t="shared" si="829"/>
        <v>0</v>
      </c>
      <c r="AE3285">
        <f t="shared" si="830"/>
        <v>0</v>
      </c>
      <c r="AF3285">
        <f t="shared" si="831"/>
        <v>0</v>
      </c>
    </row>
    <row r="3286" spans="1:32" ht="45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816"/>
        <v>1.016</v>
      </c>
      <c r="P3286" s="8">
        <f t="shared" si="817"/>
        <v>203.2</v>
      </c>
      <c r="Q3286" t="s">
        <v>8317</v>
      </c>
      <c r="R3286" t="s">
        <v>8318</v>
      </c>
      <c r="S3286" s="12">
        <f t="shared" si="818"/>
        <v>42397.874305555553</v>
      </c>
      <c r="T3286" s="12">
        <f t="shared" si="819"/>
        <v>42380.509872685187</v>
      </c>
      <c r="U3286">
        <f t="shared" si="820"/>
        <v>0</v>
      </c>
      <c r="V3286">
        <f t="shared" si="821"/>
        <v>1</v>
      </c>
      <c r="W3286">
        <f t="shared" si="822"/>
        <v>0</v>
      </c>
      <c r="X3286">
        <f t="shared" si="823"/>
        <v>0</v>
      </c>
      <c r="Y3286">
        <f t="shared" si="824"/>
        <v>0</v>
      </c>
      <c r="Z3286">
        <f t="shared" si="825"/>
        <v>0</v>
      </c>
      <c r="AA3286">
        <f t="shared" si="826"/>
        <v>0</v>
      </c>
      <c r="AB3286">
        <f t="shared" si="827"/>
        <v>0</v>
      </c>
      <c r="AC3286">
        <f t="shared" si="828"/>
        <v>0</v>
      </c>
      <c r="AD3286">
        <f t="shared" si="829"/>
        <v>0</v>
      </c>
      <c r="AE3286">
        <f t="shared" si="830"/>
        <v>0</v>
      </c>
      <c r="AF3286">
        <f t="shared" si="831"/>
        <v>0</v>
      </c>
    </row>
    <row r="3287" spans="1:32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816"/>
        <v>1.1210242048409682</v>
      </c>
      <c r="P3287" s="8">
        <f t="shared" si="817"/>
        <v>69.18518518518519</v>
      </c>
      <c r="Q3287" t="s">
        <v>8317</v>
      </c>
      <c r="R3287" t="s">
        <v>8318</v>
      </c>
      <c r="S3287" s="12">
        <f t="shared" si="818"/>
        <v>42793.833333333328</v>
      </c>
      <c r="T3287" s="12">
        <f t="shared" si="819"/>
        <v>42762.567430555559</v>
      </c>
      <c r="U3287">
        <f t="shared" si="820"/>
        <v>0</v>
      </c>
      <c r="V3287">
        <f t="shared" si="821"/>
        <v>1</v>
      </c>
      <c r="W3287">
        <f t="shared" si="822"/>
        <v>0</v>
      </c>
      <c r="X3287">
        <f t="shared" si="823"/>
        <v>0</v>
      </c>
      <c r="Y3287">
        <f t="shared" si="824"/>
        <v>0</v>
      </c>
      <c r="Z3287">
        <f t="shared" si="825"/>
        <v>0</v>
      </c>
      <c r="AA3287">
        <f t="shared" si="826"/>
        <v>0</v>
      </c>
      <c r="AB3287">
        <f t="shared" si="827"/>
        <v>0</v>
      </c>
      <c r="AC3287">
        <f t="shared" si="828"/>
        <v>0</v>
      </c>
      <c r="AD3287">
        <f t="shared" si="829"/>
        <v>0</v>
      </c>
      <c r="AE3287">
        <f t="shared" si="830"/>
        <v>0</v>
      </c>
      <c r="AF3287">
        <f t="shared" si="831"/>
        <v>0</v>
      </c>
    </row>
    <row r="3288" spans="1:32" ht="60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816"/>
        <v>1.0176666666666667</v>
      </c>
      <c r="P3288" s="8">
        <f t="shared" si="817"/>
        <v>125.12295081967213</v>
      </c>
      <c r="Q3288" t="s">
        <v>8317</v>
      </c>
      <c r="R3288" t="s">
        <v>8318</v>
      </c>
      <c r="S3288" s="12">
        <f t="shared" si="818"/>
        <v>42597.465069444443</v>
      </c>
      <c r="T3288" s="12">
        <f t="shared" si="819"/>
        <v>42567.465069444443</v>
      </c>
      <c r="U3288">
        <f t="shared" si="820"/>
        <v>0</v>
      </c>
      <c r="V3288">
        <f t="shared" si="821"/>
        <v>0</v>
      </c>
      <c r="W3288">
        <f t="shared" si="822"/>
        <v>0</v>
      </c>
      <c r="X3288">
        <f t="shared" si="823"/>
        <v>0</v>
      </c>
      <c r="Y3288">
        <f t="shared" si="824"/>
        <v>1</v>
      </c>
      <c r="Z3288">
        <f t="shared" si="825"/>
        <v>0</v>
      </c>
      <c r="AA3288">
        <f t="shared" si="826"/>
        <v>0</v>
      </c>
      <c r="AB3288">
        <f t="shared" si="827"/>
        <v>0</v>
      </c>
      <c r="AC3288">
        <f t="shared" si="828"/>
        <v>0</v>
      </c>
      <c r="AD3288">
        <f t="shared" si="829"/>
        <v>0</v>
      </c>
      <c r="AE3288">
        <f t="shared" si="830"/>
        <v>0</v>
      </c>
      <c r="AF3288">
        <f t="shared" si="831"/>
        <v>0</v>
      </c>
    </row>
    <row r="3289" spans="1:32" ht="30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816"/>
        <v>1</v>
      </c>
      <c r="P3289" s="8">
        <f t="shared" si="817"/>
        <v>73.529411764705884</v>
      </c>
      <c r="Q3289" t="s">
        <v>8317</v>
      </c>
      <c r="R3289" t="s">
        <v>8318</v>
      </c>
      <c r="S3289" s="12">
        <f t="shared" si="818"/>
        <v>42336.375324074077</v>
      </c>
      <c r="T3289" s="12">
        <f t="shared" si="819"/>
        <v>42311.375324074077</v>
      </c>
      <c r="U3289">
        <f t="shared" si="820"/>
        <v>0</v>
      </c>
      <c r="V3289">
        <f t="shared" si="821"/>
        <v>1</v>
      </c>
      <c r="W3289">
        <f t="shared" si="822"/>
        <v>0</v>
      </c>
      <c r="X3289">
        <f t="shared" si="823"/>
        <v>0</v>
      </c>
      <c r="Y3289">
        <f t="shared" si="824"/>
        <v>0</v>
      </c>
      <c r="Z3289">
        <f t="shared" si="825"/>
        <v>0</v>
      </c>
      <c r="AA3289">
        <f t="shared" si="826"/>
        <v>0</v>
      </c>
      <c r="AB3289">
        <f t="shared" si="827"/>
        <v>0</v>
      </c>
      <c r="AC3289">
        <f t="shared" si="828"/>
        <v>0</v>
      </c>
      <c r="AD3289">
        <f t="shared" si="829"/>
        <v>0</v>
      </c>
      <c r="AE3289">
        <f t="shared" si="830"/>
        <v>0</v>
      </c>
      <c r="AF3289">
        <f t="shared" si="831"/>
        <v>0</v>
      </c>
    </row>
    <row r="3290" spans="1:32" ht="60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816"/>
        <v>1.0026489999999999</v>
      </c>
      <c r="P3290" s="8">
        <f t="shared" si="817"/>
        <v>48.437149758454105</v>
      </c>
      <c r="Q3290" t="s">
        <v>8317</v>
      </c>
      <c r="R3290" t="s">
        <v>8318</v>
      </c>
      <c r="S3290" s="12">
        <f t="shared" si="818"/>
        <v>42541.583333333328</v>
      </c>
      <c r="T3290" s="12">
        <f t="shared" si="819"/>
        <v>42505.399479166663</v>
      </c>
      <c r="U3290">
        <f t="shared" si="820"/>
        <v>0</v>
      </c>
      <c r="V3290">
        <f t="shared" si="821"/>
        <v>0</v>
      </c>
      <c r="W3290">
        <f t="shared" si="822"/>
        <v>0</v>
      </c>
      <c r="X3290">
        <f t="shared" si="823"/>
        <v>1</v>
      </c>
      <c r="Y3290">
        <f t="shared" si="824"/>
        <v>0</v>
      </c>
      <c r="Z3290">
        <f t="shared" si="825"/>
        <v>0</v>
      </c>
      <c r="AA3290">
        <f t="shared" si="826"/>
        <v>0</v>
      </c>
      <c r="AB3290">
        <f t="shared" si="827"/>
        <v>0</v>
      </c>
      <c r="AC3290">
        <f t="shared" si="828"/>
        <v>0</v>
      </c>
      <c r="AD3290">
        <f t="shared" si="829"/>
        <v>0</v>
      </c>
      <c r="AE3290">
        <f t="shared" si="830"/>
        <v>0</v>
      </c>
      <c r="AF3290">
        <f t="shared" si="831"/>
        <v>0</v>
      </c>
    </row>
    <row r="3291" spans="1:32" ht="60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816"/>
        <v>1.3304200000000002</v>
      </c>
      <c r="P3291" s="8">
        <f t="shared" si="817"/>
        <v>26.608400000000003</v>
      </c>
      <c r="Q3291" t="s">
        <v>8317</v>
      </c>
      <c r="R3291" t="s">
        <v>8318</v>
      </c>
      <c r="S3291" s="12">
        <f t="shared" si="818"/>
        <v>42785.993078703701</v>
      </c>
      <c r="T3291" s="12">
        <f t="shared" si="819"/>
        <v>42757.993078703701</v>
      </c>
      <c r="U3291">
        <f t="shared" si="820"/>
        <v>1</v>
      </c>
      <c r="V3291">
        <f t="shared" si="821"/>
        <v>0</v>
      </c>
      <c r="W3291">
        <f t="shared" si="822"/>
        <v>0</v>
      </c>
      <c r="X3291">
        <f t="shared" si="823"/>
        <v>0</v>
      </c>
      <c r="Y3291">
        <f t="shared" si="824"/>
        <v>0</v>
      </c>
      <c r="Z3291">
        <f t="shared" si="825"/>
        <v>0</v>
      </c>
      <c r="AA3291">
        <f t="shared" si="826"/>
        <v>0</v>
      </c>
      <c r="AB3291">
        <f t="shared" si="827"/>
        <v>0</v>
      </c>
      <c r="AC3291">
        <f t="shared" si="828"/>
        <v>0</v>
      </c>
      <c r="AD3291">
        <f t="shared" si="829"/>
        <v>0</v>
      </c>
      <c r="AE3291">
        <f t="shared" si="830"/>
        <v>0</v>
      </c>
      <c r="AF3291">
        <f t="shared" si="831"/>
        <v>0</v>
      </c>
    </row>
    <row r="3292" spans="1:32" ht="75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816"/>
        <v>1.212</v>
      </c>
      <c r="P3292" s="8">
        <f t="shared" si="817"/>
        <v>33.666666666666664</v>
      </c>
      <c r="Q3292" t="s">
        <v>8317</v>
      </c>
      <c r="R3292" t="s">
        <v>8318</v>
      </c>
      <c r="S3292" s="12">
        <f t="shared" si="818"/>
        <v>42805.13994212963</v>
      </c>
      <c r="T3292" s="12">
        <f t="shared" si="819"/>
        <v>42775.13994212963</v>
      </c>
      <c r="U3292">
        <f t="shared" si="820"/>
        <v>0</v>
      </c>
      <c r="V3292">
        <f t="shared" si="821"/>
        <v>1</v>
      </c>
      <c r="W3292">
        <f t="shared" si="822"/>
        <v>0</v>
      </c>
      <c r="X3292">
        <f t="shared" si="823"/>
        <v>0</v>
      </c>
      <c r="Y3292">
        <f t="shared" si="824"/>
        <v>0</v>
      </c>
      <c r="Z3292">
        <f t="shared" si="825"/>
        <v>0</v>
      </c>
      <c r="AA3292">
        <f t="shared" si="826"/>
        <v>0</v>
      </c>
      <c r="AB3292">
        <f t="shared" si="827"/>
        <v>0</v>
      </c>
      <c r="AC3292">
        <f t="shared" si="828"/>
        <v>0</v>
      </c>
      <c r="AD3292">
        <f t="shared" si="829"/>
        <v>0</v>
      </c>
      <c r="AE3292">
        <f t="shared" si="830"/>
        <v>0</v>
      </c>
      <c r="AF3292">
        <f t="shared" si="831"/>
        <v>0</v>
      </c>
    </row>
    <row r="3293" spans="1:32" ht="60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816"/>
        <v>1.1399999999999999</v>
      </c>
      <c r="P3293" s="8">
        <f t="shared" si="817"/>
        <v>40.714285714285715</v>
      </c>
      <c r="Q3293" t="s">
        <v>8317</v>
      </c>
      <c r="R3293" t="s">
        <v>8318</v>
      </c>
      <c r="S3293" s="12">
        <f t="shared" si="818"/>
        <v>42263.790972222225</v>
      </c>
      <c r="T3293" s="12">
        <f t="shared" si="819"/>
        <v>42232.327546296292</v>
      </c>
      <c r="U3293">
        <f t="shared" si="820"/>
        <v>1</v>
      </c>
      <c r="V3293">
        <f t="shared" si="821"/>
        <v>0</v>
      </c>
      <c r="W3293">
        <f t="shared" si="822"/>
        <v>0</v>
      </c>
      <c r="X3293">
        <f t="shared" si="823"/>
        <v>0</v>
      </c>
      <c r="Y3293">
        <f t="shared" si="824"/>
        <v>0</v>
      </c>
      <c r="Z3293">
        <f t="shared" si="825"/>
        <v>0</v>
      </c>
      <c r="AA3293">
        <f t="shared" si="826"/>
        <v>0</v>
      </c>
      <c r="AB3293">
        <f t="shared" si="827"/>
        <v>0</v>
      </c>
      <c r="AC3293">
        <f t="shared" si="828"/>
        <v>0</v>
      </c>
      <c r="AD3293">
        <f t="shared" si="829"/>
        <v>0</v>
      </c>
      <c r="AE3293">
        <f t="shared" si="830"/>
        <v>0</v>
      </c>
      <c r="AF3293">
        <f t="shared" si="831"/>
        <v>0</v>
      </c>
    </row>
    <row r="3294" spans="1:32" ht="45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816"/>
        <v>2.8613861386138613</v>
      </c>
      <c r="P3294" s="8">
        <f t="shared" si="817"/>
        <v>19.266666666666666</v>
      </c>
      <c r="Q3294" t="s">
        <v>8317</v>
      </c>
      <c r="R3294" t="s">
        <v>8318</v>
      </c>
      <c r="S3294" s="12">
        <f t="shared" si="818"/>
        <v>42342.436898148153</v>
      </c>
      <c r="T3294" s="12">
        <f t="shared" si="819"/>
        <v>42282.395231481481</v>
      </c>
      <c r="U3294">
        <f t="shared" si="820"/>
        <v>1</v>
      </c>
      <c r="V3294">
        <f t="shared" si="821"/>
        <v>0</v>
      </c>
      <c r="W3294">
        <f t="shared" si="822"/>
        <v>0</v>
      </c>
      <c r="X3294">
        <f t="shared" si="823"/>
        <v>0</v>
      </c>
      <c r="Y3294">
        <f t="shared" si="824"/>
        <v>0</v>
      </c>
      <c r="Z3294">
        <f t="shared" si="825"/>
        <v>0</v>
      </c>
      <c r="AA3294">
        <f t="shared" si="826"/>
        <v>0</v>
      </c>
      <c r="AB3294">
        <f t="shared" si="827"/>
        <v>0</v>
      </c>
      <c r="AC3294">
        <f t="shared" si="828"/>
        <v>0</v>
      </c>
      <c r="AD3294">
        <f t="shared" si="829"/>
        <v>0</v>
      </c>
      <c r="AE3294">
        <f t="shared" si="830"/>
        <v>0</v>
      </c>
      <c r="AF3294">
        <f t="shared" si="831"/>
        <v>0</v>
      </c>
    </row>
    <row r="3295" spans="1:32" ht="60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816"/>
        <v>1.7044444444444444</v>
      </c>
      <c r="P3295" s="8">
        <f t="shared" si="817"/>
        <v>84.285714285714292</v>
      </c>
      <c r="Q3295" t="s">
        <v>8317</v>
      </c>
      <c r="R3295" t="s">
        <v>8318</v>
      </c>
      <c r="S3295" s="12">
        <f t="shared" si="818"/>
        <v>42798.050370370373</v>
      </c>
      <c r="T3295" s="12">
        <f t="shared" si="819"/>
        <v>42768.050370370373</v>
      </c>
      <c r="U3295">
        <f t="shared" si="820"/>
        <v>0</v>
      </c>
      <c r="V3295">
        <f t="shared" si="821"/>
        <v>1</v>
      </c>
      <c r="W3295">
        <f t="shared" si="822"/>
        <v>0</v>
      </c>
      <c r="X3295">
        <f t="shared" si="823"/>
        <v>0</v>
      </c>
      <c r="Y3295">
        <f t="shared" si="824"/>
        <v>0</v>
      </c>
      <c r="Z3295">
        <f t="shared" si="825"/>
        <v>0</v>
      </c>
      <c r="AA3295">
        <f t="shared" si="826"/>
        <v>0</v>
      </c>
      <c r="AB3295">
        <f t="shared" si="827"/>
        <v>0</v>
      </c>
      <c r="AC3295">
        <f t="shared" si="828"/>
        <v>0</v>
      </c>
      <c r="AD3295">
        <f t="shared" si="829"/>
        <v>0</v>
      </c>
      <c r="AE3295">
        <f t="shared" si="830"/>
        <v>0</v>
      </c>
      <c r="AF3295">
        <f t="shared" si="831"/>
        <v>0</v>
      </c>
    </row>
    <row r="3296" spans="1:32" ht="60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816"/>
        <v>1.1833333333333333</v>
      </c>
      <c r="P3296" s="8">
        <f t="shared" si="817"/>
        <v>29.583333333333332</v>
      </c>
      <c r="Q3296" t="s">
        <v>8317</v>
      </c>
      <c r="R3296" t="s">
        <v>8318</v>
      </c>
      <c r="S3296" s="12">
        <f t="shared" si="818"/>
        <v>42171.166134259256</v>
      </c>
      <c r="T3296" s="12">
        <f t="shared" si="819"/>
        <v>42141.166134259256</v>
      </c>
      <c r="U3296">
        <f t="shared" si="820"/>
        <v>1</v>
      </c>
      <c r="V3296">
        <f t="shared" si="821"/>
        <v>0</v>
      </c>
      <c r="W3296">
        <f t="shared" si="822"/>
        <v>0</v>
      </c>
      <c r="X3296">
        <f t="shared" si="823"/>
        <v>0</v>
      </c>
      <c r="Y3296">
        <f t="shared" si="824"/>
        <v>0</v>
      </c>
      <c r="Z3296">
        <f t="shared" si="825"/>
        <v>0</v>
      </c>
      <c r="AA3296">
        <f t="shared" si="826"/>
        <v>0</v>
      </c>
      <c r="AB3296">
        <f t="shared" si="827"/>
        <v>0</v>
      </c>
      <c r="AC3296">
        <f t="shared" si="828"/>
        <v>0</v>
      </c>
      <c r="AD3296">
        <f t="shared" si="829"/>
        <v>0</v>
      </c>
      <c r="AE3296">
        <f t="shared" si="830"/>
        <v>0</v>
      </c>
      <c r="AF3296">
        <f t="shared" si="831"/>
        <v>0</v>
      </c>
    </row>
    <row r="3297" spans="1:32" ht="60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816"/>
        <v>1.0285857142857142</v>
      </c>
      <c r="P3297" s="8">
        <f t="shared" si="817"/>
        <v>26.667037037037037</v>
      </c>
      <c r="Q3297" t="s">
        <v>8317</v>
      </c>
      <c r="R3297" t="s">
        <v>8318</v>
      </c>
      <c r="S3297" s="12">
        <f t="shared" si="818"/>
        <v>42639.067465277782</v>
      </c>
      <c r="T3297" s="12">
        <f t="shared" si="819"/>
        <v>42609.067465277782</v>
      </c>
      <c r="U3297">
        <f t="shared" si="820"/>
        <v>1</v>
      </c>
      <c r="V3297">
        <f t="shared" si="821"/>
        <v>0</v>
      </c>
      <c r="W3297">
        <f t="shared" si="822"/>
        <v>0</v>
      </c>
      <c r="X3297">
        <f t="shared" si="823"/>
        <v>0</v>
      </c>
      <c r="Y3297">
        <f t="shared" si="824"/>
        <v>0</v>
      </c>
      <c r="Z3297">
        <f t="shared" si="825"/>
        <v>0</v>
      </c>
      <c r="AA3297">
        <f t="shared" si="826"/>
        <v>0</v>
      </c>
      <c r="AB3297">
        <f t="shared" si="827"/>
        <v>0</v>
      </c>
      <c r="AC3297">
        <f t="shared" si="828"/>
        <v>0</v>
      </c>
      <c r="AD3297">
        <f t="shared" si="829"/>
        <v>0</v>
      </c>
      <c r="AE3297">
        <f t="shared" si="830"/>
        <v>0</v>
      </c>
      <c r="AF3297">
        <f t="shared" si="831"/>
        <v>0</v>
      </c>
    </row>
    <row r="3298" spans="1:32" ht="60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816"/>
        <v>1.4406666666666668</v>
      </c>
      <c r="P3298" s="8">
        <f t="shared" si="817"/>
        <v>45.978723404255319</v>
      </c>
      <c r="Q3298" t="s">
        <v>8317</v>
      </c>
      <c r="R3298" t="s">
        <v>8318</v>
      </c>
      <c r="S3298" s="12">
        <f t="shared" si="818"/>
        <v>42330.541666666672</v>
      </c>
      <c r="T3298" s="12">
        <f t="shared" si="819"/>
        <v>42309.381620370375</v>
      </c>
      <c r="U3298">
        <f t="shared" si="820"/>
        <v>0</v>
      </c>
      <c r="V3298">
        <f t="shared" si="821"/>
        <v>1</v>
      </c>
      <c r="W3298">
        <f t="shared" si="822"/>
        <v>0</v>
      </c>
      <c r="X3298">
        <f t="shared" si="823"/>
        <v>0</v>
      </c>
      <c r="Y3298">
        <f t="shared" si="824"/>
        <v>0</v>
      </c>
      <c r="Z3298">
        <f t="shared" si="825"/>
        <v>0</v>
      </c>
      <c r="AA3298">
        <f t="shared" si="826"/>
        <v>0</v>
      </c>
      <c r="AB3298">
        <f t="shared" si="827"/>
        <v>0</v>
      </c>
      <c r="AC3298">
        <f t="shared" si="828"/>
        <v>0</v>
      </c>
      <c r="AD3298">
        <f t="shared" si="829"/>
        <v>0</v>
      </c>
      <c r="AE3298">
        <f t="shared" si="830"/>
        <v>0</v>
      </c>
      <c r="AF3298">
        <f t="shared" si="831"/>
        <v>0</v>
      </c>
    </row>
    <row r="3299" spans="1:32" ht="45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816"/>
        <v>1.0007272727272727</v>
      </c>
      <c r="P3299" s="8">
        <f t="shared" si="817"/>
        <v>125.09090909090909</v>
      </c>
      <c r="Q3299" t="s">
        <v>8317</v>
      </c>
      <c r="R3299" t="s">
        <v>8318</v>
      </c>
      <c r="S3299" s="12">
        <f t="shared" si="818"/>
        <v>42212.582638888889</v>
      </c>
      <c r="T3299" s="12">
        <f t="shared" si="819"/>
        <v>42193.396481481483</v>
      </c>
      <c r="U3299">
        <f t="shared" si="820"/>
        <v>0</v>
      </c>
      <c r="V3299">
        <f t="shared" si="821"/>
        <v>0</v>
      </c>
      <c r="W3299">
        <f t="shared" si="822"/>
        <v>1</v>
      </c>
      <c r="X3299">
        <f t="shared" si="823"/>
        <v>0</v>
      </c>
      <c r="Y3299">
        <f t="shared" si="824"/>
        <v>0</v>
      </c>
      <c r="Z3299">
        <f t="shared" si="825"/>
        <v>0</v>
      </c>
      <c r="AA3299">
        <f t="shared" si="826"/>
        <v>0</v>
      </c>
      <c r="AB3299">
        <f t="shared" si="827"/>
        <v>0</v>
      </c>
      <c r="AC3299">
        <f t="shared" si="828"/>
        <v>0</v>
      </c>
      <c r="AD3299">
        <f t="shared" si="829"/>
        <v>0</v>
      </c>
      <c r="AE3299">
        <f t="shared" si="830"/>
        <v>0</v>
      </c>
      <c r="AF3299">
        <f t="shared" si="831"/>
        <v>0</v>
      </c>
    </row>
    <row r="3300" spans="1:32" ht="60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816"/>
        <v>1.0173000000000001</v>
      </c>
      <c r="P3300" s="8">
        <f t="shared" si="817"/>
        <v>141.29166666666666</v>
      </c>
      <c r="Q3300" t="s">
        <v>8317</v>
      </c>
      <c r="R3300" t="s">
        <v>8318</v>
      </c>
      <c r="S3300" s="12">
        <f t="shared" si="818"/>
        <v>42259.625</v>
      </c>
      <c r="T3300" s="12">
        <f t="shared" si="819"/>
        <v>42239.582962962959</v>
      </c>
      <c r="U3300">
        <f t="shared" si="820"/>
        <v>0</v>
      </c>
      <c r="V3300">
        <f t="shared" si="821"/>
        <v>0</v>
      </c>
      <c r="W3300">
        <f t="shared" si="822"/>
        <v>0</v>
      </c>
      <c r="X3300">
        <f t="shared" si="823"/>
        <v>1</v>
      </c>
      <c r="Y3300">
        <f t="shared" si="824"/>
        <v>0</v>
      </c>
      <c r="Z3300">
        <f t="shared" si="825"/>
        <v>0</v>
      </c>
      <c r="AA3300">
        <f t="shared" si="826"/>
        <v>0</v>
      </c>
      <c r="AB3300">
        <f t="shared" si="827"/>
        <v>0</v>
      </c>
      <c r="AC3300">
        <f t="shared" si="828"/>
        <v>0</v>
      </c>
      <c r="AD3300">
        <f t="shared" si="829"/>
        <v>0</v>
      </c>
      <c r="AE3300">
        <f t="shared" si="830"/>
        <v>0</v>
      </c>
      <c r="AF3300">
        <f t="shared" si="831"/>
        <v>0</v>
      </c>
    </row>
    <row r="3301" spans="1:32" ht="60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816"/>
        <v>1.1619999999999999</v>
      </c>
      <c r="P3301" s="8">
        <f t="shared" si="817"/>
        <v>55.333333333333336</v>
      </c>
      <c r="Q3301" t="s">
        <v>8317</v>
      </c>
      <c r="R3301" t="s">
        <v>8318</v>
      </c>
      <c r="S3301" s="12">
        <f t="shared" si="818"/>
        <v>42291.542395833334</v>
      </c>
      <c r="T3301" s="12">
        <f t="shared" si="819"/>
        <v>42261.542395833334</v>
      </c>
      <c r="U3301">
        <f t="shared" si="820"/>
        <v>0</v>
      </c>
      <c r="V3301">
        <f t="shared" si="821"/>
        <v>1</v>
      </c>
      <c r="W3301">
        <f t="shared" si="822"/>
        <v>0</v>
      </c>
      <c r="X3301">
        <f t="shared" si="823"/>
        <v>0</v>
      </c>
      <c r="Y3301">
        <f t="shared" si="824"/>
        <v>0</v>
      </c>
      <c r="Z3301">
        <f t="shared" si="825"/>
        <v>0</v>
      </c>
      <c r="AA3301">
        <f t="shared" si="826"/>
        <v>0</v>
      </c>
      <c r="AB3301">
        <f t="shared" si="827"/>
        <v>0</v>
      </c>
      <c r="AC3301">
        <f t="shared" si="828"/>
        <v>0</v>
      </c>
      <c r="AD3301">
        <f t="shared" si="829"/>
        <v>0</v>
      </c>
      <c r="AE3301">
        <f t="shared" si="830"/>
        <v>0</v>
      </c>
      <c r="AF3301">
        <f t="shared" si="831"/>
        <v>0</v>
      </c>
    </row>
    <row r="3302" spans="1:32" ht="45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816"/>
        <v>1.3616666666666666</v>
      </c>
      <c r="P3302" s="8">
        <f t="shared" si="817"/>
        <v>46.420454545454547</v>
      </c>
      <c r="Q3302" t="s">
        <v>8317</v>
      </c>
      <c r="R3302" t="s">
        <v>8318</v>
      </c>
      <c r="S3302" s="12">
        <f t="shared" si="818"/>
        <v>42123.368773148148</v>
      </c>
      <c r="T3302" s="12">
        <f t="shared" si="819"/>
        <v>42102.368773148148</v>
      </c>
      <c r="U3302">
        <f t="shared" si="820"/>
        <v>0</v>
      </c>
      <c r="V3302">
        <f t="shared" si="821"/>
        <v>1</v>
      </c>
      <c r="W3302">
        <f t="shared" si="822"/>
        <v>0</v>
      </c>
      <c r="X3302">
        <f t="shared" si="823"/>
        <v>0</v>
      </c>
      <c r="Y3302">
        <f t="shared" si="824"/>
        <v>0</v>
      </c>
      <c r="Z3302">
        <f t="shared" si="825"/>
        <v>0</v>
      </c>
      <c r="AA3302">
        <f t="shared" si="826"/>
        <v>0</v>
      </c>
      <c r="AB3302">
        <f t="shared" si="827"/>
        <v>0</v>
      </c>
      <c r="AC3302">
        <f t="shared" si="828"/>
        <v>0</v>
      </c>
      <c r="AD3302">
        <f t="shared" si="829"/>
        <v>0</v>
      </c>
      <c r="AE3302">
        <f t="shared" si="830"/>
        <v>0</v>
      </c>
      <c r="AF3302">
        <f t="shared" si="831"/>
        <v>0</v>
      </c>
    </row>
    <row r="3303" spans="1:32" ht="60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816"/>
        <v>1.3346666666666667</v>
      </c>
      <c r="P3303" s="8">
        <f t="shared" si="817"/>
        <v>57.2</v>
      </c>
      <c r="Q3303" t="s">
        <v>8317</v>
      </c>
      <c r="R3303" t="s">
        <v>8318</v>
      </c>
      <c r="S3303" s="12">
        <f t="shared" si="818"/>
        <v>42582.915972222225</v>
      </c>
      <c r="T3303" s="12">
        <f t="shared" si="819"/>
        <v>42538.360833333332</v>
      </c>
      <c r="U3303">
        <f t="shared" si="820"/>
        <v>0</v>
      </c>
      <c r="V3303">
        <f t="shared" si="821"/>
        <v>1</v>
      </c>
      <c r="W3303">
        <f t="shared" si="822"/>
        <v>0</v>
      </c>
      <c r="X3303">
        <f t="shared" si="823"/>
        <v>0</v>
      </c>
      <c r="Y3303">
        <f t="shared" si="824"/>
        <v>0</v>
      </c>
      <c r="Z3303">
        <f t="shared" si="825"/>
        <v>0</v>
      </c>
      <c r="AA3303">
        <f t="shared" si="826"/>
        <v>0</v>
      </c>
      <c r="AB3303">
        <f t="shared" si="827"/>
        <v>0</v>
      </c>
      <c r="AC3303">
        <f t="shared" si="828"/>
        <v>0</v>
      </c>
      <c r="AD3303">
        <f t="shared" si="829"/>
        <v>0</v>
      </c>
      <c r="AE3303">
        <f t="shared" si="830"/>
        <v>0</v>
      </c>
      <c r="AF3303">
        <f t="shared" si="831"/>
        <v>0</v>
      </c>
    </row>
    <row r="3304" spans="1:32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816"/>
        <v>1.0339285714285715</v>
      </c>
      <c r="P3304" s="8">
        <f t="shared" si="817"/>
        <v>173.7</v>
      </c>
      <c r="Q3304" t="s">
        <v>8317</v>
      </c>
      <c r="R3304" t="s">
        <v>8318</v>
      </c>
      <c r="S3304" s="12">
        <f t="shared" si="818"/>
        <v>42710.97657407407</v>
      </c>
      <c r="T3304" s="12">
        <f t="shared" si="819"/>
        <v>42680.97657407407</v>
      </c>
      <c r="U3304">
        <f t="shared" si="820"/>
        <v>0</v>
      </c>
      <c r="V3304">
        <f t="shared" si="821"/>
        <v>0</v>
      </c>
      <c r="W3304">
        <f t="shared" si="822"/>
        <v>1</v>
      </c>
      <c r="X3304">
        <f t="shared" si="823"/>
        <v>0</v>
      </c>
      <c r="Y3304">
        <f t="shared" si="824"/>
        <v>0</v>
      </c>
      <c r="Z3304">
        <f t="shared" si="825"/>
        <v>0</v>
      </c>
      <c r="AA3304">
        <f t="shared" si="826"/>
        <v>0</v>
      </c>
      <c r="AB3304">
        <f t="shared" si="827"/>
        <v>0</v>
      </c>
      <c r="AC3304">
        <f t="shared" si="828"/>
        <v>0</v>
      </c>
      <c r="AD3304">
        <f t="shared" si="829"/>
        <v>0</v>
      </c>
      <c r="AE3304">
        <f t="shared" si="830"/>
        <v>0</v>
      </c>
      <c r="AF3304">
        <f t="shared" si="831"/>
        <v>0</v>
      </c>
    </row>
    <row r="3305" spans="1:32" ht="60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816"/>
        <v>1.1588888888888889</v>
      </c>
      <c r="P3305" s="8">
        <f t="shared" si="817"/>
        <v>59.6</v>
      </c>
      <c r="Q3305" t="s">
        <v>8317</v>
      </c>
      <c r="R3305" t="s">
        <v>8318</v>
      </c>
      <c r="S3305" s="12">
        <f t="shared" si="818"/>
        <v>42091.234768518523</v>
      </c>
      <c r="T3305" s="12">
        <f t="shared" si="819"/>
        <v>42056.27643518518</v>
      </c>
      <c r="U3305">
        <f t="shared" si="820"/>
        <v>0</v>
      </c>
      <c r="V3305">
        <f t="shared" si="821"/>
        <v>1</v>
      </c>
      <c r="W3305">
        <f t="shared" si="822"/>
        <v>0</v>
      </c>
      <c r="X3305">
        <f t="shared" si="823"/>
        <v>0</v>
      </c>
      <c r="Y3305">
        <f t="shared" si="824"/>
        <v>0</v>
      </c>
      <c r="Z3305">
        <f t="shared" si="825"/>
        <v>0</v>
      </c>
      <c r="AA3305">
        <f t="shared" si="826"/>
        <v>0</v>
      </c>
      <c r="AB3305">
        <f t="shared" si="827"/>
        <v>0</v>
      </c>
      <c r="AC3305">
        <f t="shared" si="828"/>
        <v>0</v>
      </c>
      <c r="AD3305">
        <f t="shared" si="829"/>
        <v>0</v>
      </c>
      <c r="AE3305">
        <f t="shared" si="830"/>
        <v>0</v>
      </c>
      <c r="AF3305">
        <f t="shared" si="831"/>
        <v>0</v>
      </c>
    </row>
    <row r="3306" spans="1:32" ht="45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816"/>
        <v>1.0451666666666666</v>
      </c>
      <c r="P3306" s="8">
        <f t="shared" si="817"/>
        <v>89.585714285714289</v>
      </c>
      <c r="Q3306" t="s">
        <v>8317</v>
      </c>
      <c r="R3306" t="s">
        <v>8318</v>
      </c>
      <c r="S3306" s="12">
        <f t="shared" si="818"/>
        <v>42726.249444444446</v>
      </c>
      <c r="T3306" s="12">
        <f t="shared" si="819"/>
        <v>42696.249444444446</v>
      </c>
      <c r="U3306">
        <f t="shared" si="820"/>
        <v>0</v>
      </c>
      <c r="V3306">
        <f t="shared" si="821"/>
        <v>0</v>
      </c>
      <c r="W3306">
        <f t="shared" si="822"/>
        <v>0</v>
      </c>
      <c r="X3306">
        <f t="shared" si="823"/>
        <v>0</v>
      </c>
      <c r="Y3306">
        <f t="shared" si="824"/>
        <v>1</v>
      </c>
      <c r="Z3306">
        <f t="shared" si="825"/>
        <v>0</v>
      </c>
      <c r="AA3306">
        <f t="shared" si="826"/>
        <v>0</v>
      </c>
      <c r="AB3306">
        <f t="shared" si="827"/>
        <v>0</v>
      </c>
      <c r="AC3306">
        <f t="shared" si="828"/>
        <v>0</v>
      </c>
      <c r="AD3306">
        <f t="shared" si="829"/>
        <v>0</v>
      </c>
      <c r="AE3306">
        <f t="shared" si="830"/>
        <v>0</v>
      </c>
      <c r="AF3306">
        <f t="shared" si="831"/>
        <v>0</v>
      </c>
    </row>
    <row r="3307" spans="1:32" ht="60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816"/>
        <v>1.0202500000000001</v>
      </c>
      <c r="P3307" s="8">
        <f t="shared" si="817"/>
        <v>204.05</v>
      </c>
      <c r="Q3307" t="s">
        <v>8317</v>
      </c>
      <c r="R3307" t="s">
        <v>8318</v>
      </c>
      <c r="S3307" s="12">
        <f t="shared" si="818"/>
        <v>42216.480879629627</v>
      </c>
      <c r="T3307" s="12">
        <f t="shared" si="819"/>
        <v>42186.480879629627</v>
      </c>
      <c r="U3307">
        <f t="shared" si="820"/>
        <v>0</v>
      </c>
      <c r="V3307">
        <f t="shared" si="821"/>
        <v>1</v>
      </c>
      <c r="W3307">
        <f t="shared" si="822"/>
        <v>0</v>
      </c>
      <c r="X3307">
        <f t="shared" si="823"/>
        <v>0</v>
      </c>
      <c r="Y3307">
        <f t="shared" si="824"/>
        <v>0</v>
      </c>
      <c r="Z3307">
        <f t="shared" si="825"/>
        <v>0</v>
      </c>
      <c r="AA3307">
        <f t="shared" si="826"/>
        <v>0</v>
      </c>
      <c r="AB3307">
        <f t="shared" si="827"/>
        <v>0</v>
      </c>
      <c r="AC3307">
        <f t="shared" si="828"/>
        <v>0</v>
      </c>
      <c r="AD3307">
        <f t="shared" si="829"/>
        <v>0</v>
      </c>
      <c r="AE3307">
        <f t="shared" si="830"/>
        <v>0</v>
      </c>
      <c r="AF3307">
        <f t="shared" si="831"/>
        <v>0</v>
      </c>
    </row>
    <row r="3308" spans="1:32" ht="60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816"/>
        <v>1.7533333333333334</v>
      </c>
      <c r="P3308" s="8">
        <f t="shared" si="817"/>
        <v>48.703703703703702</v>
      </c>
      <c r="Q3308" t="s">
        <v>8317</v>
      </c>
      <c r="R3308" t="s">
        <v>8318</v>
      </c>
      <c r="S3308" s="12">
        <f t="shared" si="818"/>
        <v>42530.75</v>
      </c>
      <c r="T3308" s="12">
        <f t="shared" si="819"/>
        <v>42492.844236111108</v>
      </c>
      <c r="U3308">
        <f t="shared" si="820"/>
        <v>0</v>
      </c>
      <c r="V3308">
        <f t="shared" si="821"/>
        <v>1</v>
      </c>
      <c r="W3308">
        <f t="shared" si="822"/>
        <v>0</v>
      </c>
      <c r="X3308">
        <f t="shared" si="823"/>
        <v>0</v>
      </c>
      <c r="Y3308">
        <f t="shared" si="824"/>
        <v>0</v>
      </c>
      <c r="Z3308">
        <f t="shared" si="825"/>
        <v>0</v>
      </c>
      <c r="AA3308">
        <f t="shared" si="826"/>
        <v>0</v>
      </c>
      <c r="AB3308">
        <f t="shared" si="827"/>
        <v>0</v>
      </c>
      <c r="AC3308">
        <f t="shared" si="828"/>
        <v>0</v>
      </c>
      <c r="AD3308">
        <f t="shared" si="829"/>
        <v>0</v>
      </c>
      <c r="AE3308">
        <f t="shared" si="830"/>
        <v>0</v>
      </c>
      <c r="AF3308">
        <f t="shared" si="831"/>
        <v>0</v>
      </c>
    </row>
    <row r="3309" spans="1:32" ht="60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816"/>
        <v>1.0668</v>
      </c>
      <c r="P3309" s="8">
        <f t="shared" si="817"/>
        <v>53.339999999999996</v>
      </c>
      <c r="Q3309" t="s">
        <v>8317</v>
      </c>
      <c r="R3309" t="s">
        <v>8318</v>
      </c>
      <c r="S3309" s="12">
        <f t="shared" si="818"/>
        <v>42504.682164351849</v>
      </c>
      <c r="T3309" s="12">
        <f t="shared" si="819"/>
        <v>42474.682164351849</v>
      </c>
      <c r="U3309">
        <f t="shared" si="820"/>
        <v>1</v>
      </c>
      <c r="V3309">
        <f t="shared" si="821"/>
        <v>1</v>
      </c>
      <c r="W3309">
        <f t="shared" si="822"/>
        <v>0</v>
      </c>
      <c r="X3309">
        <f t="shared" si="823"/>
        <v>0</v>
      </c>
      <c r="Y3309">
        <f t="shared" si="824"/>
        <v>0</v>
      </c>
      <c r="Z3309">
        <f t="shared" si="825"/>
        <v>0</v>
      </c>
      <c r="AA3309">
        <f t="shared" si="826"/>
        <v>0</v>
      </c>
      <c r="AB3309">
        <f t="shared" si="827"/>
        <v>0</v>
      </c>
      <c r="AC3309">
        <f t="shared" si="828"/>
        <v>0</v>
      </c>
      <c r="AD3309">
        <f t="shared" si="829"/>
        <v>0</v>
      </c>
      <c r="AE3309">
        <f t="shared" si="830"/>
        <v>0</v>
      </c>
      <c r="AF3309">
        <f t="shared" si="831"/>
        <v>0</v>
      </c>
    </row>
    <row r="3310" spans="1:32" ht="45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816"/>
        <v>1.2228571428571429</v>
      </c>
      <c r="P3310" s="8">
        <f t="shared" si="817"/>
        <v>75.087719298245617</v>
      </c>
      <c r="Q3310" t="s">
        <v>8317</v>
      </c>
      <c r="R3310" t="s">
        <v>8318</v>
      </c>
      <c r="S3310" s="12">
        <f t="shared" si="818"/>
        <v>42473.501909722225</v>
      </c>
      <c r="T3310" s="12">
        <f t="shared" si="819"/>
        <v>42452.501909722225</v>
      </c>
      <c r="U3310">
        <f t="shared" si="820"/>
        <v>0</v>
      </c>
      <c r="V3310">
        <f t="shared" si="821"/>
        <v>1</v>
      </c>
      <c r="W3310">
        <f t="shared" si="822"/>
        <v>0</v>
      </c>
      <c r="X3310">
        <f t="shared" si="823"/>
        <v>0</v>
      </c>
      <c r="Y3310">
        <f t="shared" si="824"/>
        <v>0</v>
      </c>
      <c r="Z3310">
        <f t="shared" si="825"/>
        <v>0</v>
      </c>
      <c r="AA3310">
        <f t="shared" si="826"/>
        <v>0</v>
      </c>
      <c r="AB3310">
        <f t="shared" si="827"/>
        <v>0</v>
      </c>
      <c r="AC3310">
        <f t="shared" si="828"/>
        <v>0</v>
      </c>
      <c r="AD3310">
        <f t="shared" si="829"/>
        <v>0</v>
      </c>
      <c r="AE3310">
        <f t="shared" si="830"/>
        <v>0</v>
      </c>
      <c r="AF3310">
        <f t="shared" si="831"/>
        <v>0</v>
      </c>
    </row>
    <row r="3311" spans="1:32" ht="30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816"/>
        <v>1.5942857142857143</v>
      </c>
      <c r="P3311" s="8">
        <f t="shared" si="817"/>
        <v>18</v>
      </c>
      <c r="Q3311" t="s">
        <v>8317</v>
      </c>
      <c r="R3311" t="s">
        <v>8318</v>
      </c>
      <c r="S3311" s="12">
        <f t="shared" si="818"/>
        <v>42659.275208333333</v>
      </c>
      <c r="T3311" s="12">
        <f t="shared" si="819"/>
        <v>42628.275208333333</v>
      </c>
      <c r="U3311">
        <f t="shared" si="820"/>
        <v>1</v>
      </c>
      <c r="V3311">
        <f t="shared" si="821"/>
        <v>0</v>
      </c>
      <c r="W3311">
        <f t="shared" si="822"/>
        <v>0</v>
      </c>
      <c r="X3311">
        <f t="shared" si="823"/>
        <v>0</v>
      </c>
      <c r="Y3311">
        <f t="shared" si="824"/>
        <v>0</v>
      </c>
      <c r="Z3311">
        <f t="shared" si="825"/>
        <v>0</v>
      </c>
      <c r="AA3311">
        <f t="shared" si="826"/>
        <v>0</v>
      </c>
      <c r="AB3311">
        <f t="shared" si="827"/>
        <v>0</v>
      </c>
      <c r="AC3311">
        <f t="shared" si="828"/>
        <v>0</v>
      </c>
      <c r="AD3311">
        <f t="shared" si="829"/>
        <v>0</v>
      </c>
      <c r="AE3311">
        <f t="shared" si="830"/>
        <v>0</v>
      </c>
      <c r="AF3311">
        <f t="shared" si="831"/>
        <v>0</v>
      </c>
    </row>
    <row r="3312" spans="1:32" ht="45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816"/>
        <v>1.0007692307692309</v>
      </c>
      <c r="P3312" s="8">
        <f t="shared" si="817"/>
        <v>209.83870967741936</v>
      </c>
      <c r="Q3312" t="s">
        <v>8317</v>
      </c>
      <c r="R3312" t="s">
        <v>8318</v>
      </c>
      <c r="S3312" s="12">
        <f t="shared" si="818"/>
        <v>42283.553530092591</v>
      </c>
      <c r="T3312" s="12">
        <f t="shared" si="819"/>
        <v>42253.553530092591</v>
      </c>
      <c r="U3312">
        <f t="shared" si="820"/>
        <v>0</v>
      </c>
      <c r="V3312">
        <f t="shared" si="821"/>
        <v>0</v>
      </c>
      <c r="W3312">
        <f t="shared" si="822"/>
        <v>1</v>
      </c>
      <c r="X3312">
        <f t="shared" si="823"/>
        <v>0</v>
      </c>
      <c r="Y3312">
        <f t="shared" si="824"/>
        <v>0</v>
      </c>
      <c r="Z3312">
        <f t="shared" si="825"/>
        <v>0</v>
      </c>
      <c r="AA3312">
        <f t="shared" si="826"/>
        <v>0</v>
      </c>
      <c r="AB3312">
        <f t="shared" si="827"/>
        <v>0</v>
      </c>
      <c r="AC3312">
        <f t="shared" si="828"/>
        <v>0</v>
      </c>
      <c r="AD3312">
        <f t="shared" si="829"/>
        <v>0</v>
      </c>
      <c r="AE3312">
        <f t="shared" si="830"/>
        <v>0</v>
      </c>
      <c r="AF3312">
        <f t="shared" si="831"/>
        <v>0</v>
      </c>
    </row>
    <row r="3313" spans="1:32" ht="45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816"/>
        <v>1.0984</v>
      </c>
      <c r="P3313" s="8">
        <f t="shared" si="817"/>
        <v>61.022222222222226</v>
      </c>
      <c r="Q3313" t="s">
        <v>8317</v>
      </c>
      <c r="R3313" t="s">
        <v>8318</v>
      </c>
      <c r="S3313" s="12">
        <f t="shared" si="818"/>
        <v>42293.91678240741</v>
      </c>
      <c r="T3313" s="12">
        <f t="shared" si="819"/>
        <v>42263.91678240741</v>
      </c>
      <c r="U3313">
        <f t="shared" si="820"/>
        <v>0</v>
      </c>
      <c r="V3313">
        <f t="shared" si="821"/>
        <v>1</v>
      </c>
      <c r="W3313">
        <f t="shared" si="822"/>
        <v>0</v>
      </c>
      <c r="X3313">
        <f t="shared" si="823"/>
        <v>0</v>
      </c>
      <c r="Y3313">
        <f t="shared" si="824"/>
        <v>0</v>
      </c>
      <c r="Z3313">
        <f t="shared" si="825"/>
        <v>0</v>
      </c>
      <c r="AA3313">
        <f t="shared" si="826"/>
        <v>0</v>
      </c>
      <c r="AB3313">
        <f t="shared" si="827"/>
        <v>0</v>
      </c>
      <c r="AC3313">
        <f t="shared" si="828"/>
        <v>0</v>
      </c>
      <c r="AD3313">
        <f t="shared" si="829"/>
        <v>0</v>
      </c>
      <c r="AE3313">
        <f t="shared" si="830"/>
        <v>0</v>
      </c>
      <c r="AF3313">
        <f t="shared" si="831"/>
        <v>0</v>
      </c>
    </row>
    <row r="3314" spans="1:32" ht="60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816"/>
        <v>1.0004</v>
      </c>
      <c r="P3314" s="8">
        <f t="shared" si="817"/>
        <v>61</v>
      </c>
      <c r="Q3314" t="s">
        <v>8317</v>
      </c>
      <c r="R3314" t="s">
        <v>8318</v>
      </c>
      <c r="S3314" s="12">
        <f t="shared" si="818"/>
        <v>42685.541666666672</v>
      </c>
      <c r="T3314" s="12">
        <f t="shared" si="819"/>
        <v>42664.434560185182</v>
      </c>
      <c r="U3314">
        <f t="shared" si="820"/>
        <v>0</v>
      </c>
      <c r="V3314">
        <f t="shared" si="821"/>
        <v>1</v>
      </c>
      <c r="W3314">
        <f t="shared" si="822"/>
        <v>0</v>
      </c>
      <c r="X3314">
        <f t="shared" si="823"/>
        <v>0</v>
      </c>
      <c r="Y3314">
        <f t="shared" si="824"/>
        <v>0</v>
      </c>
      <c r="Z3314">
        <f t="shared" si="825"/>
        <v>0</v>
      </c>
      <c r="AA3314">
        <f t="shared" si="826"/>
        <v>0</v>
      </c>
      <c r="AB3314">
        <f t="shared" si="827"/>
        <v>0</v>
      </c>
      <c r="AC3314">
        <f t="shared" si="828"/>
        <v>0</v>
      </c>
      <c r="AD3314">
        <f t="shared" si="829"/>
        <v>0</v>
      </c>
      <c r="AE3314">
        <f t="shared" si="830"/>
        <v>0</v>
      </c>
      <c r="AF3314">
        <f t="shared" si="831"/>
        <v>0</v>
      </c>
    </row>
    <row r="3315" spans="1:32" ht="45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816"/>
        <v>1.1605000000000001</v>
      </c>
      <c r="P3315" s="8">
        <f t="shared" si="817"/>
        <v>80.034482758620683</v>
      </c>
      <c r="Q3315" t="s">
        <v>8317</v>
      </c>
      <c r="R3315" t="s">
        <v>8318</v>
      </c>
      <c r="S3315" s="12">
        <f t="shared" si="818"/>
        <v>42395.666666666672</v>
      </c>
      <c r="T3315" s="12">
        <f t="shared" si="819"/>
        <v>42381.869409722218</v>
      </c>
      <c r="U3315">
        <f t="shared" si="820"/>
        <v>0</v>
      </c>
      <c r="V3315">
        <f t="shared" si="821"/>
        <v>1</v>
      </c>
      <c r="W3315">
        <f t="shared" si="822"/>
        <v>0</v>
      </c>
      <c r="X3315">
        <f t="shared" si="823"/>
        <v>0</v>
      </c>
      <c r="Y3315">
        <f t="shared" si="824"/>
        <v>0</v>
      </c>
      <c r="Z3315">
        <f t="shared" si="825"/>
        <v>0</v>
      </c>
      <c r="AA3315">
        <f t="shared" si="826"/>
        <v>0</v>
      </c>
      <c r="AB3315">
        <f t="shared" si="827"/>
        <v>0</v>
      </c>
      <c r="AC3315">
        <f t="shared" si="828"/>
        <v>0</v>
      </c>
      <c r="AD3315">
        <f t="shared" si="829"/>
        <v>0</v>
      </c>
      <c r="AE3315">
        <f t="shared" si="830"/>
        <v>0</v>
      </c>
      <c r="AF3315">
        <f t="shared" si="831"/>
        <v>0</v>
      </c>
    </row>
    <row r="3316" spans="1:32" ht="60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816"/>
        <v>2.1074999999999999</v>
      </c>
      <c r="P3316" s="8">
        <f t="shared" si="817"/>
        <v>29.068965517241381</v>
      </c>
      <c r="Q3316" t="s">
        <v>8317</v>
      </c>
      <c r="R3316" t="s">
        <v>8318</v>
      </c>
      <c r="S3316" s="12">
        <f t="shared" si="818"/>
        <v>42132.461805555555</v>
      </c>
      <c r="T3316" s="12">
        <f t="shared" si="819"/>
        <v>42104.892488425925</v>
      </c>
      <c r="U3316">
        <f t="shared" si="820"/>
        <v>1</v>
      </c>
      <c r="V3316">
        <f t="shared" si="821"/>
        <v>0</v>
      </c>
      <c r="W3316">
        <f t="shared" si="822"/>
        <v>0</v>
      </c>
      <c r="X3316">
        <f t="shared" si="823"/>
        <v>0</v>
      </c>
      <c r="Y3316">
        <f t="shared" si="824"/>
        <v>0</v>
      </c>
      <c r="Z3316">
        <f t="shared" si="825"/>
        <v>0</v>
      </c>
      <c r="AA3316">
        <f t="shared" si="826"/>
        <v>0</v>
      </c>
      <c r="AB3316">
        <f t="shared" si="827"/>
        <v>0</v>
      </c>
      <c r="AC3316">
        <f t="shared" si="828"/>
        <v>0</v>
      </c>
      <c r="AD3316">
        <f t="shared" si="829"/>
        <v>0</v>
      </c>
      <c r="AE3316">
        <f t="shared" si="830"/>
        <v>0</v>
      </c>
      <c r="AF3316">
        <f t="shared" si="831"/>
        <v>0</v>
      </c>
    </row>
    <row r="3317" spans="1:32" ht="45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816"/>
        <v>1.1000000000000001</v>
      </c>
      <c r="P3317" s="8">
        <f t="shared" si="817"/>
        <v>49.438202247191015</v>
      </c>
      <c r="Q3317" t="s">
        <v>8317</v>
      </c>
      <c r="R3317" t="s">
        <v>8318</v>
      </c>
      <c r="S3317" s="12">
        <f t="shared" si="818"/>
        <v>42495.928715277776</v>
      </c>
      <c r="T3317" s="12">
        <f t="shared" si="819"/>
        <v>42465.928715277776</v>
      </c>
      <c r="U3317">
        <f t="shared" si="820"/>
        <v>0</v>
      </c>
      <c r="V3317">
        <f t="shared" si="821"/>
        <v>1</v>
      </c>
      <c r="W3317">
        <f t="shared" si="822"/>
        <v>0</v>
      </c>
      <c r="X3317">
        <f t="shared" si="823"/>
        <v>0</v>
      </c>
      <c r="Y3317">
        <f t="shared" si="824"/>
        <v>0</v>
      </c>
      <c r="Z3317">
        <f t="shared" si="825"/>
        <v>0</v>
      </c>
      <c r="AA3317">
        <f t="shared" si="826"/>
        <v>0</v>
      </c>
      <c r="AB3317">
        <f t="shared" si="827"/>
        <v>0</v>
      </c>
      <c r="AC3317">
        <f t="shared" si="828"/>
        <v>0</v>
      </c>
      <c r="AD3317">
        <f t="shared" si="829"/>
        <v>0</v>
      </c>
      <c r="AE3317">
        <f t="shared" si="830"/>
        <v>0</v>
      </c>
      <c r="AF3317">
        <f t="shared" si="831"/>
        <v>0</v>
      </c>
    </row>
    <row r="3318" spans="1:32" ht="75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816"/>
        <v>1.0008673425918038</v>
      </c>
      <c r="P3318" s="8">
        <f t="shared" si="817"/>
        <v>93.977440000000001</v>
      </c>
      <c r="Q3318" t="s">
        <v>8317</v>
      </c>
      <c r="R3318" t="s">
        <v>8318</v>
      </c>
      <c r="S3318" s="12">
        <f t="shared" si="818"/>
        <v>41859.204166666663</v>
      </c>
      <c r="T3318" s="12">
        <f t="shared" si="819"/>
        <v>41826.496238425927</v>
      </c>
      <c r="U3318">
        <f t="shared" si="820"/>
        <v>0</v>
      </c>
      <c r="V3318">
        <f t="shared" si="821"/>
        <v>0</v>
      </c>
      <c r="W3318">
        <f t="shared" si="822"/>
        <v>0</v>
      </c>
      <c r="X3318">
        <f t="shared" si="823"/>
        <v>1</v>
      </c>
      <c r="Y3318">
        <f t="shared" si="824"/>
        <v>0</v>
      </c>
      <c r="Z3318">
        <f t="shared" si="825"/>
        <v>0</v>
      </c>
      <c r="AA3318">
        <f t="shared" si="826"/>
        <v>0</v>
      </c>
      <c r="AB3318">
        <f t="shared" si="827"/>
        <v>0</v>
      </c>
      <c r="AC3318">
        <f t="shared" si="828"/>
        <v>0</v>
      </c>
      <c r="AD3318">
        <f t="shared" si="829"/>
        <v>0</v>
      </c>
      <c r="AE3318">
        <f t="shared" si="830"/>
        <v>0</v>
      </c>
      <c r="AF3318">
        <f t="shared" si="831"/>
        <v>0</v>
      </c>
    </row>
    <row r="3319" spans="1:32" ht="45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816"/>
        <v>1.0619047619047619</v>
      </c>
      <c r="P3319" s="8">
        <f t="shared" si="817"/>
        <v>61.944444444444443</v>
      </c>
      <c r="Q3319" t="s">
        <v>8317</v>
      </c>
      <c r="R3319" t="s">
        <v>8318</v>
      </c>
      <c r="S3319" s="12">
        <f t="shared" si="818"/>
        <v>42528.664629629631</v>
      </c>
      <c r="T3319" s="12">
        <f t="shared" si="819"/>
        <v>42498.664629629631</v>
      </c>
      <c r="U3319">
        <f t="shared" si="820"/>
        <v>0</v>
      </c>
      <c r="V3319">
        <f t="shared" si="821"/>
        <v>1</v>
      </c>
      <c r="W3319">
        <f t="shared" si="822"/>
        <v>0</v>
      </c>
      <c r="X3319">
        <f t="shared" si="823"/>
        <v>0</v>
      </c>
      <c r="Y3319">
        <f t="shared" si="824"/>
        <v>0</v>
      </c>
      <c r="Z3319">
        <f t="shared" si="825"/>
        <v>0</v>
      </c>
      <c r="AA3319">
        <f t="shared" si="826"/>
        <v>0</v>
      </c>
      <c r="AB3319">
        <f t="shared" si="827"/>
        <v>0</v>
      </c>
      <c r="AC3319">
        <f t="shared" si="828"/>
        <v>0</v>
      </c>
      <c r="AD3319">
        <f t="shared" si="829"/>
        <v>0</v>
      </c>
      <c r="AE3319">
        <f t="shared" si="830"/>
        <v>0</v>
      </c>
      <c r="AF3319">
        <f t="shared" si="831"/>
        <v>0</v>
      </c>
    </row>
    <row r="3320" spans="1:32" ht="30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816"/>
        <v>1.256</v>
      </c>
      <c r="P3320" s="8">
        <f t="shared" si="817"/>
        <v>78.5</v>
      </c>
      <c r="Q3320" t="s">
        <v>8317</v>
      </c>
      <c r="R3320" t="s">
        <v>8318</v>
      </c>
      <c r="S3320" s="12">
        <f t="shared" si="818"/>
        <v>42470.729166666672</v>
      </c>
      <c r="T3320" s="12">
        <f t="shared" si="819"/>
        <v>42430.927002314813</v>
      </c>
      <c r="U3320">
        <f t="shared" si="820"/>
        <v>0</v>
      </c>
      <c r="V3320">
        <f t="shared" si="821"/>
        <v>1</v>
      </c>
      <c r="W3320">
        <f t="shared" si="822"/>
        <v>0</v>
      </c>
      <c r="X3320">
        <f t="shared" si="823"/>
        <v>0</v>
      </c>
      <c r="Y3320">
        <f t="shared" si="824"/>
        <v>0</v>
      </c>
      <c r="Z3320">
        <f t="shared" si="825"/>
        <v>0</v>
      </c>
      <c r="AA3320">
        <f t="shared" si="826"/>
        <v>0</v>
      </c>
      <c r="AB3320">
        <f t="shared" si="827"/>
        <v>0</v>
      </c>
      <c r="AC3320">
        <f t="shared" si="828"/>
        <v>0</v>
      </c>
      <c r="AD3320">
        <f t="shared" si="829"/>
        <v>0</v>
      </c>
      <c r="AE3320">
        <f t="shared" si="830"/>
        <v>0</v>
      </c>
      <c r="AF3320">
        <f t="shared" si="831"/>
        <v>0</v>
      </c>
    </row>
    <row r="3321" spans="1:32" ht="60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816"/>
        <v>1.08</v>
      </c>
      <c r="P3321" s="8">
        <f t="shared" si="817"/>
        <v>33.75</v>
      </c>
      <c r="Q3321" t="s">
        <v>8317</v>
      </c>
      <c r="R3321" t="s">
        <v>8318</v>
      </c>
      <c r="S3321" s="12">
        <f t="shared" si="818"/>
        <v>42035.210486111115</v>
      </c>
      <c r="T3321" s="12">
        <f t="shared" si="819"/>
        <v>41990.210486111115</v>
      </c>
      <c r="U3321">
        <f t="shared" si="820"/>
        <v>1</v>
      </c>
      <c r="V3321">
        <f t="shared" si="821"/>
        <v>0</v>
      </c>
      <c r="W3321">
        <f t="shared" si="822"/>
        <v>0</v>
      </c>
      <c r="X3321">
        <f t="shared" si="823"/>
        <v>0</v>
      </c>
      <c r="Y3321">
        <f t="shared" si="824"/>
        <v>0</v>
      </c>
      <c r="Z3321">
        <f t="shared" si="825"/>
        <v>0</v>
      </c>
      <c r="AA3321">
        <f t="shared" si="826"/>
        <v>0</v>
      </c>
      <c r="AB3321">
        <f t="shared" si="827"/>
        <v>0</v>
      </c>
      <c r="AC3321">
        <f t="shared" si="828"/>
        <v>0</v>
      </c>
      <c r="AD3321">
        <f t="shared" si="829"/>
        <v>0</v>
      </c>
      <c r="AE3321">
        <f t="shared" si="830"/>
        <v>0</v>
      </c>
      <c r="AF3321">
        <f t="shared" si="831"/>
        <v>0</v>
      </c>
    </row>
    <row r="3322" spans="1:32" ht="45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816"/>
        <v>1.01</v>
      </c>
      <c r="P3322" s="8">
        <f t="shared" si="817"/>
        <v>66.44736842105263</v>
      </c>
      <c r="Q3322" t="s">
        <v>8317</v>
      </c>
      <c r="R3322" t="s">
        <v>8318</v>
      </c>
      <c r="S3322" s="12">
        <f t="shared" si="818"/>
        <v>42542.670798611114</v>
      </c>
      <c r="T3322" s="12">
        <f t="shared" si="819"/>
        <v>42512.670798611114</v>
      </c>
      <c r="U3322">
        <f t="shared" si="820"/>
        <v>0</v>
      </c>
      <c r="V3322">
        <f t="shared" si="821"/>
        <v>1</v>
      </c>
      <c r="W3322">
        <f t="shared" si="822"/>
        <v>0</v>
      </c>
      <c r="X3322">
        <f t="shared" si="823"/>
        <v>0</v>
      </c>
      <c r="Y3322">
        <f t="shared" si="824"/>
        <v>0</v>
      </c>
      <c r="Z3322">
        <f t="shared" si="825"/>
        <v>0</v>
      </c>
      <c r="AA3322">
        <f t="shared" si="826"/>
        <v>0</v>
      </c>
      <c r="AB3322">
        <f t="shared" si="827"/>
        <v>0</v>
      </c>
      <c r="AC3322">
        <f t="shared" si="828"/>
        <v>0</v>
      </c>
      <c r="AD3322">
        <f t="shared" si="829"/>
        <v>0</v>
      </c>
      <c r="AE3322">
        <f t="shared" si="830"/>
        <v>0</v>
      </c>
      <c r="AF3322">
        <f t="shared" si="831"/>
        <v>0</v>
      </c>
    </row>
    <row r="3323" spans="1:32" ht="60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816"/>
        <v>1.0740000000000001</v>
      </c>
      <c r="P3323" s="8">
        <f t="shared" si="817"/>
        <v>35.799999999999997</v>
      </c>
      <c r="Q3323" t="s">
        <v>8317</v>
      </c>
      <c r="R3323" t="s">
        <v>8318</v>
      </c>
      <c r="S3323" s="12">
        <f t="shared" si="818"/>
        <v>41927.790972222225</v>
      </c>
      <c r="T3323" s="12">
        <f t="shared" si="819"/>
        <v>41913.725289351853</v>
      </c>
      <c r="U3323">
        <f t="shared" si="820"/>
        <v>1</v>
      </c>
      <c r="V3323">
        <f t="shared" si="821"/>
        <v>0</v>
      </c>
      <c r="W3323">
        <f t="shared" si="822"/>
        <v>0</v>
      </c>
      <c r="X3323">
        <f t="shared" si="823"/>
        <v>0</v>
      </c>
      <c r="Y3323">
        <f t="shared" si="824"/>
        <v>0</v>
      </c>
      <c r="Z3323">
        <f t="shared" si="825"/>
        <v>0</v>
      </c>
      <c r="AA3323">
        <f t="shared" si="826"/>
        <v>0</v>
      </c>
      <c r="AB3323">
        <f t="shared" si="827"/>
        <v>0</v>
      </c>
      <c r="AC3323">
        <f t="shared" si="828"/>
        <v>0</v>
      </c>
      <c r="AD3323">
        <f t="shared" si="829"/>
        <v>0</v>
      </c>
      <c r="AE3323">
        <f t="shared" si="830"/>
        <v>0</v>
      </c>
      <c r="AF3323">
        <f t="shared" si="831"/>
        <v>0</v>
      </c>
    </row>
    <row r="3324" spans="1:32" ht="60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816"/>
        <v>1.0151515151515151</v>
      </c>
      <c r="P3324" s="8">
        <f t="shared" si="817"/>
        <v>145.65217391304347</v>
      </c>
      <c r="Q3324" t="s">
        <v>8317</v>
      </c>
      <c r="R3324" t="s">
        <v>8318</v>
      </c>
      <c r="S3324" s="12">
        <f t="shared" si="818"/>
        <v>42542.788194444445</v>
      </c>
      <c r="T3324" s="12">
        <f t="shared" si="819"/>
        <v>42520.635370370372</v>
      </c>
      <c r="U3324">
        <f t="shared" si="820"/>
        <v>0</v>
      </c>
      <c r="V3324">
        <f t="shared" si="821"/>
        <v>1</v>
      </c>
      <c r="W3324">
        <f t="shared" si="822"/>
        <v>0</v>
      </c>
      <c r="X3324">
        <f t="shared" si="823"/>
        <v>0</v>
      </c>
      <c r="Y3324">
        <f t="shared" si="824"/>
        <v>0</v>
      </c>
      <c r="Z3324">
        <f t="shared" si="825"/>
        <v>0</v>
      </c>
      <c r="AA3324">
        <f t="shared" si="826"/>
        <v>0</v>
      </c>
      <c r="AB3324">
        <f t="shared" si="827"/>
        <v>0</v>
      </c>
      <c r="AC3324">
        <f t="shared" si="828"/>
        <v>0</v>
      </c>
      <c r="AD3324">
        <f t="shared" si="829"/>
        <v>0</v>
      </c>
      <c r="AE3324">
        <f t="shared" si="830"/>
        <v>0</v>
      </c>
      <c r="AF3324">
        <f t="shared" si="831"/>
        <v>0</v>
      </c>
    </row>
    <row r="3325" spans="1:32" ht="60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816"/>
        <v>1.2589999999999999</v>
      </c>
      <c r="P3325" s="8">
        <f t="shared" si="817"/>
        <v>25.693877551020407</v>
      </c>
      <c r="Q3325" t="s">
        <v>8317</v>
      </c>
      <c r="R3325" t="s">
        <v>8318</v>
      </c>
      <c r="S3325" s="12">
        <f t="shared" si="818"/>
        <v>42637.99083333333</v>
      </c>
      <c r="T3325" s="12">
        <f t="shared" si="819"/>
        <v>42607.99083333333</v>
      </c>
      <c r="U3325">
        <f t="shared" si="820"/>
        <v>1</v>
      </c>
      <c r="V3325">
        <f t="shared" si="821"/>
        <v>1</v>
      </c>
      <c r="W3325">
        <f t="shared" si="822"/>
        <v>0</v>
      </c>
      <c r="X3325">
        <f t="shared" si="823"/>
        <v>0</v>
      </c>
      <c r="Y3325">
        <f t="shared" si="824"/>
        <v>0</v>
      </c>
      <c r="Z3325">
        <f t="shared" si="825"/>
        <v>0</v>
      </c>
      <c r="AA3325">
        <f t="shared" si="826"/>
        <v>0</v>
      </c>
      <c r="AB3325">
        <f t="shared" si="827"/>
        <v>0</v>
      </c>
      <c r="AC3325">
        <f t="shared" si="828"/>
        <v>0</v>
      </c>
      <c r="AD3325">
        <f t="shared" si="829"/>
        <v>0</v>
      </c>
      <c r="AE3325">
        <f t="shared" si="830"/>
        <v>0</v>
      </c>
      <c r="AF3325">
        <f t="shared" si="831"/>
        <v>0</v>
      </c>
    </row>
    <row r="3326" spans="1:32" ht="45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816"/>
        <v>1.0166666666666666</v>
      </c>
      <c r="P3326" s="8">
        <f t="shared" si="817"/>
        <v>152.5</v>
      </c>
      <c r="Q3326" t="s">
        <v>8317</v>
      </c>
      <c r="R3326" t="s">
        <v>8318</v>
      </c>
      <c r="S3326" s="12">
        <f t="shared" si="818"/>
        <v>42526.20821759259</v>
      </c>
      <c r="T3326" s="12">
        <f t="shared" si="819"/>
        <v>42512.20821759259</v>
      </c>
      <c r="U3326">
        <f t="shared" si="820"/>
        <v>0</v>
      </c>
      <c r="V3326">
        <f t="shared" si="821"/>
        <v>1</v>
      </c>
      <c r="W3326">
        <f t="shared" si="822"/>
        <v>0</v>
      </c>
      <c r="X3326">
        <f t="shared" si="823"/>
        <v>0</v>
      </c>
      <c r="Y3326">
        <f t="shared" si="824"/>
        <v>0</v>
      </c>
      <c r="Z3326">
        <f t="shared" si="825"/>
        <v>0</v>
      </c>
      <c r="AA3326">
        <f t="shared" si="826"/>
        <v>0</v>
      </c>
      <c r="AB3326">
        <f t="shared" si="827"/>
        <v>0</v>
      </c>
      <c r="AC3326">
        <f t="shared" si="828"/>
        <v>0</v>
      </c>
      <c r="AD3326">
        <f t="shared" si="829"/>
        <v>0</v>
      </c>
      <c r="AE3326">
        <f t="shared" si="830"/>
        <v>0</v>
      </c>
      <c r="AF3326">
        <f t="shared" si="831"/>
        <v>0</v>
      </c>
    </row>
    <row r="3327" spans="1:32" ht="60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816"/>
        <v>1.125</v>
      </c>
      <c r="P3327" s="8">
        <f t="shared" si="817"/>
        <v>30</v>
      </c>
      <c r="Q3327" t="s">
        <v>8317</v>
      </c>
      <c r="R3327" t="s">
        <v>8318</v>
      </c>
      <c r="S3327" s="12">
        <f t="shared" si="818"/>
        <v>42099.368946759263</v>
      </c>
      <c r="T3327" s="12">
        <f t="shared" si="819"/>
        <v>42064.410613425927</v>
      </c>
      <c r="U3327">
        <f t="shared" si="820"/>
        <v>1</v>
      </c>
      <c r="V3327">
        <f t="shared" si="821"/>
        <v>0</v>
      </c>
      <c r="W3327">
        <f t="shared" si="822"/>
        <v>0</v>
      </c>
      <c r="X3327">
        <f t="shared" si="823"/>
        <v>0</v>
      </c>
      <c r="Y3327">
        <f t="shared" si="824"/>
        <v>0</v>
      </c>
      <c r="Z3327">
        <f t="shared" si="825"/>
        <v>0</v>
      </c>
      <c r="AA3327">
        <f t="shared" si="826"/>
        <v>0</v>
      </c>
      <c r="AB3327">
        <f t="shared" si="827"/>
        <v>0</v>
      </c>
      <c r="AC3327">
        <f t="shared" si="828"/>
        <v>0</v>
      </c>
      <c r="AD3327">
        <f t="shared" si="829"/>
        <v>0</v>
      </c>
      <c r="AE3327">
        <f t="shared" si="830"/>
        <v>0</v>
      </c>
      <c r="AF3327">
        <f t="shared" si="831"/>
        <v>0</v>
      </c>
    </row>
    <row r="3328" spans="1:32" ht="60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816"/>
        <v>1.0137499999999999</v>
      </c>
      <c r="P3328" s="8">
        <f t="shared" si="817"/>
        <v>142.28070175438597</v>
      </c>
      <c r="Q3328" t="s">
        <v>8317</v>
      </c>
      <c r="R3328" t="s">
        <v>8318</v>
      </c>
      <c r="S3328" s="12">
        <f t="shared" si="818"/>
        <v>42071.29751157407</v>
      </c>
      <c r="T3328" s="12">
        <f t="shared" si="819"/>
        <v>42041.339178240742</v>
      </c>
      <c r="U3328">
        <f t="shared" si="820"/>
        <v>0</v>
      </c>
      <c r="V3328">
        <f t="shared" si="821"/>
        <v>0</v>
      </c>
      <c r="W3328">
        <f t="shared" si="822"/>
        <v>1</v>
      </c>
      <c r="X3328">
        <f t="shared" si="823"/>
        <v>0</v>
      </c>
      <c r="Y3328">
        <f t="shared" si="824"/>
        <v>0</v>
      </c>
      <c r="Z3328">
        <f t="shared" si="825"/>
        <v>0</v>
      </c>
      <c r="AA3328">
        <f t="shared" si="826"/>
        <v>0</v>
      </c>
      <c r="AB3328">
        <f t="shared" si="827"/>
        <v>0</v>
      </c>
      <c r="AC3328">
        <f t="shared" si="828"/>
        <v>0</v>
      </c>
      <c r="AD3328">
        <f t="shared" si="829"/>
        <v>0</v>
      </c>
      <c r="AE3328">
        <f t="shared" si="830"/>
        <v>0</v>
      </c>
      <c r="AF3328">
        <f t="shared" si="831"/>
        <v>0</v>
      </c>
    </row>
    <row r="3329" spans="1:32" ht="60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816"/>
        <v>1.0125</v>
      </c>
      <c r="P3329" s="8">
        <f t="shared" si="817"/>
        <v>24.545454545454547</v>
      </c>
      <c r="Q3329" t="s">
        <v>8317</v>
      </c>
      <c r="R3329" t="s">
        <v>8318</v>
      </c>
      <c r="S3329" s="12">
        <f t="shared" si="818"/>
        <v>42497.999606481477</v>
      </c>
      <c r="T3329" s="12">
        <f t="shared" si="819"/>
        <v>42467.999606481477</v>
      </c>
      <c r="U3329">
        <f t="shared" si="820"/>
        <v>1</v>
      </c>
      <c r="V3329">
        <f t="shared" si="821"/>
        <v>0</v>
      </c>
      <c r="W3329">
        <f t="shared" si="822"/>
        <v>0</v>
      </c>
      <c r="X3329">
        <f t="shared" si="823"/>
        <v>0</v>
      </c>
      <c r="Y3329">
        <f t="shared" si="824"/>
        <v>0</v>
      </c>
      <c r="Z3329">
        <f t="shared" si="825"/>
        <v>0</v>
      </c>
      <c r="AA3329">
        <f t="shared" si="826"/>
        <v>0</v>
      </c>
      <c r="AB3329">
        <f t="shared" si="827"/>
        <v>0</v>
      </c>
      <c r="AC3329">
        <f t="shared" si="828"/>
        <v>0</v>
      </c>
      <c r="AD3329">
        <f t="shared" si="829"/>
        <v>0</v>
      </c>
      <c r="AE3329">
        <f t="shared" si="830"/>
        <v>0</v>
      </c>
      <c r="AF3329">
        <f t="shared" si="831"/>
        <v>0</v>
      </c>
    </row>
    <row r="3330" spans="1:32" ht="45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816"/>
        <v>1.4638888888888888</v>
      </c>
      <c r="P3330" s="8">
        <f t="shared" si="817"/>
        <v>292.77777777777777</v>
      </c>
      <c r="Q3330" t="s">
        <v>8317</v>
      </c>
      <c r="R3330" t="s">
        <v>8318</v>
      </c>
      <c r="S3330" s="12">
        <f t="shared" si="818"/>
        <v>41824.666666666664</v>
      </c>
      <c r="T3330" s="12">
        <f t="shared" si="819"/>
        <v>41822.20003472222</v>
      </c>
      <c r="U3330">
        <f t="shared" si="820"/>
        <v>0</v>
      </c>
      <c r="V3330">
        <f t="shared" si="821"/>
        <v>1</v>
      </c>
      <c r="W3330">
        <f t="shared" si="822"/>
        <v>0</v>
      </c>
      <c r="X3330">
        <f t="shared" si="823"/>
        <v>0</v>
      </c>
      <c r="Y3330">
        <f t="shared" si="824"/>
        <v>0</v>
      </c>
      <c r="Z3330">
        <f t="shared" si="825"/>
        <v>0</v>
      </c>
      <c r="AA3330">
        <f t="shared" si="826"/>
        <v>0</v>
      </c>
      <c r="AB3330">
        <f t="shared" si="827"/>
        <v>0</v>
      </c>
      <c r="AC3330">
        <f t="shared" si="828"/>
        <v>0</v>
      </c>
      <c r="AD3330">
        <f t="shared" si="829"/>
        <v>0</v>
      </c>
      <c r="AE3330">
        <f t="shared" si="830"/>
        <v>0</v>
      </c>
      <c r="AF3330">
        <f t="shared" si="831"/>
        <v>0</v>
      </c>
    </row>
    <row r="3331" spans="1:32" ht="45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832">E3331/D3331</f>
        <v>1.1679999999999999</v>
      </c>
      <c r="P3331" s="8">
        <f t="shared" ref="P3331:P3394" si="833">E3331/L3331</f>
        <v>44.92307692307692</v>
      </c>
      <c r="Q3331" t="s">
        <v>8317</v>
      </c>
      <c r="R3331" t="s">
        <v>8318</v>
      </c>
      <c r="S3331" s="12">
        <f t="shared" ref="S3331:S3394" si="834">(I3331/86400)+25569+(-9/24)</f>
        <v>41847.583333333336</v>
      </c>
      <c r="T3331" s="12">
        <f t="shared" ref="T3331:T3394" si="835">(J3331/86400)+25569+(-9/24)</f>
        <v>41836.948009259257</v>
      </c>
      <c r="U3331">
        <f t="shared" ref="U3331:U3394" si="836">COUNTIFS(D3331, "&gt;=0", D3331,"&lt;=1000")</f>
        <v>1</v>
      </c>
      <c r="V3331">
        <f t="shared" ref="V3331:V3394" si="837">COUNTIFS(D3331, "&gt;=1000", D3331,"&lt;=4999")</f>
        <v>1</v>
      </c>
      <c r="W3331">
        <f t="shared" ref="W3331:W3394" si="838">COUNTIFS(D3331, "&gt;=5000", D3331,"&lt;=9999")</f>
        <v>0</v>
      </c>
      <c r="X3331">
        <f t="shared" ref="X3331:X3394" si="839">COUNTIFS(D3331, "&gt;=10000", D3331,"&lt;=14999")</f>
        <v>0</v>
      </c>
      <c r="Y3331">
        <f t="shared" ref="Y3331:Y3394" si="840">COUNTIFS(D3331, "&gt;=15000", D3331,"&lt;=19999")</f>
        <v>0</v>
      </c>
      <c r="Z3331">
        <f t="shared" ref="Z3331:Z3394" si="841">COUNTIFS(D3331, "&gt;=20000", D3331,"&lt;=24999")</f>
        <v>0</v>
      </c>
      <c r="AA3331">
        <f t="shared" ref="AA3331:AA3394" si="842">COUNTIFS(D3331, "&gt;=25000", D3331,"&lt;=29999")</f>
        <v>0</v>
      </c>
      <c r="AB3331">
        <f t="shared" ref="AB3331:AB3394" si="843">COUNTIFS(D3331, "&gt;=30000", D3331,"&lt;=34999")</f>
        <v>0</v>
      </c>
      <c r="AC3331">
        <f t="shared" ref="AC3331:AC3394" si="844">COUNTIFS(D3331, "&gt;=35000", D3331,"&lt;=39999")</f>
        <v>0</v>
      </c>
      <c r="AD3331">
        <f t="shared" ref="AD3331:AD3394" si="845">COUNTIFS(D3331, "&gt;=40000", D3331,"&lt;=44999")</f>
        <v>0</v>
      </c>
      <c r="AE3331">
        <f t="shared" ref="AE3331:AE3394" si="846">COUNTIFS(D3331, "&gt;=45000", D3331,"&lt;=49999")</f>
        <v>0</v>
      </c>
      <c r="AF3331">
        <f t="shared" ref="AF3331:AF3394" si="847">COUNTIFS(D3331, "&gt;=50000")</f>
        <v>0</v>
      </c>
    </row>
    <row r="3332" spans="1:32" ht="45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832"/>
        <v>1.0626666666666666</v>
      </c>
      <c r="P3332" s="8">
        <f t="shared" si="833"/>
        <v>23.10144927536232</v>
      </c>
      <c r="Q3332" t="s">
        <v>8317</v>
      </c>
      <c r="R3332" t="s">
        <v>8318</v>
      </c>
      <c r="S3332" s="12">
        <f t="shared" si="834"/>
        <v>42095.470694444448</v>
      </c>
      <c r="T3332" s="12">
        <f t="shared" si="835"/>
        <v>42065.512361111112</v>
      </c>
      <c r="U3332">
        <f t="shared" si="836"/>
        <v>0</v>
      </c>
      <c r="V3332">
        <f t="shared" si="837"/>
        <v>1</v>
      </c>
      <c r="W3332">
        <f t="shared" si="838"/>
        <v>0</v>
      </c>
      <c r="X3332">
        <f t="shared" si="839"/>
        <v>0</v>
      </c>
      <c r="Y3332">
        <f t="shared" si="840"/>
        <v>0</v>
      </c>
      <c r="Z3332">
        <f t="shared" si="841"/>
        <v>0</v>
      </c>
      <c r="AA3332">
        <f t="shared" si="842"/>
        <v>0</v>
      </c>
      <c r="AB3332">
        <f t="shared" si="843"/>
        <v>0</v>
      </c>
      <c r="AC3332">
        <f t="shared" si="844"/>
        <v>0</v>
      </c>
      <c r="AD3332">
        <f t="shared" si="845"/>
        <v>0</v>
      </c>
      <c r="AE3332">
        <f t="shared" si="846"/>
        <v>0</v>
      </c>
      <c r="AF3332">
        <f t="shared" si="847"/>
        <v>0</v>
      </c>
    </row>
    <row r="3333" spans="1:32" ht="60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832"/>
        <v>1.0451999999999999</v>
      </c>
      <c r="P3333" s="8">
        <f t="shared" si="833"/>
        <v>80.400000000000006</v>
      </c>
      <c r="Q3333" t="s">
        <v>8317</v>
      </c>
      <c r="R3333" t="s">
        <v>8318</v>
      </c>
      <c r="S3333" s="12">
        <f t="shared" si="834"/>
        <v>42283.322754629626</v>
      </c>
      <c r="T3333" s="12">
        <f t="shared" si="835"/>
        <v>42248.322754629626</v>
      </c>
      <c r="U3333">
        <f t="shared" si="836"/>
        <v>0</v>
      </c>
      <c r="V3333">
        <f t="shared" si="837"/>
        <v>0</v>
      </c>
      <c r="W3333">
        <f t="shared" si="838"/>
        <v>1</v>
      </c>
      <c r="X3333">
        <f t="shared" si="839"/>
        <v>0</v>
      </c>
      <c r="Y3333">
        <f t="shared" si="840"/>
        <v>0</v>
      </c>
      <c r="Z3333">
        <f t="shared" si="841"/>
        <v>0</v>
      </c>
      <c r="AA3333">
        <f t="shared" si="842"/>
        <v>0</v>
      </c>
      <c r="AB3333">
        <f t="shared" si="843"/>
        <v>0</v>
      </c>
      <c r="AC3333">
        <f t="shared" si="844"/>
        <v>0</v>
      </c>
      <c r="AD3333">
        <f t="shared" si="845"/>
        <v>0</v>
      </c>
      <c r="AE3333">
        <f t="shared" si="846"/>
        <v>0</v>
      </c>
      <c r="AF3333">
        <f t="shared" si="847"/>
        <v>0</v>
      </c>
    </row>
    <row r="3334" spans="1:32" ht="45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832"/>
        <v>1</v>
      </c>
      <c r="P3334" s="8">
        <f t="shared" si="833"/>
        <v>72.289156626506028</v>
      </c>
      <c r="Q3334" t="s">
        <v>8317</v>
      </c>
      <c r="R3334" t="s">
        <v>8318</v>
      </c>
      <c r="S3334" s="12">
        <f t="shared" si="834"/>
        <v>41839.485300925924</v>
      </c>
      <c r="T3334" s="12">
        <f t="shared" si="835"/>
        <v>41809.485300925924</v>
      </c>
      <c r="U3334">
        <f t="shared" si="836"/>
        <v>0</v>
      </c>
      <c r="V3334">
        <f t="shared" si="837"/>
        <v>0</v>
      </c>
      <c r="W3334">
        <f t="shared" si="838"/>
        <v>1</v>
      </c>
      <c r="X3334">
        <f t="shared" si="839"/>
        <v>0</v>
      </c>
      <c r="Y3334">
        <f t="shared" si="840"/>
        <v>0</v>
      </c>
      <c r="Z3334">
        <f t="shared" si="841"/>
        <v>0</v>
      </c>
      <c r="AA3334">
        <f t="shared" si="842"/>
        <v>0</v>
      </c>
      <c r="AB3334">
        <f t="shared" si="843"/>
        <v>0</v>
      </c>
      <c r="AC3334">
        <f t="shared" si="844"/>
        <v>0</v>
      </c>
      <c r="AD3334">
        <f t="shared" si="845"/>
        <v>0</v>
      </c>
      <c r="AE3334">
        <f t="shared" si="846"/>
        <v>0</v>
      </c>
      <c r="AF3334">
        <f t="shared" si="847"/>
        <v>0</v>
      </c>
    </row>
    <row r="3335" spans="1:32" ht="60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832"/>
        <v>1.0457142857142858</v>
      </c>
      <c r="P3335" s="8">
        <f t="shared" si="833"/>
        <v>32.972972972972975</v>
      </c>
      <c r="Q3335" t="s">
        <v>8317</v>
      </c>
      <c r="R3335" t="s">
        <v>8318</v>
      </c>
      <c r="S3335" s="12">
        <f t="shared" si="834"/>
        <v>42170.301851851851</v>
      </c>
      <c r="T3335" s="12">
        <f t="shared" si="835"/>
        <v>42148.301851851851</v>
      </c>
      <c r="U3335">
        <f t="shared" si="836"/>
        <v>0</v>
      </c>
      <c r="V3335">
        <f t="shared" si="837"/>
        <v>1</v>
      </c>
      <c r="W3335">
        <f t="shared" si="838"/>
        <v>0</v>
      </c>
      <c r="X3335">
        <f t="shared" si="839"/>
        <v>0</v>
      </c>
      <c r="Y3335">
        <f t="shared" si="840"/>
        <v>0</v>
      </c>
      <c r="Z3335">
        <f t="shared" si="841"/>
        <v>0</v>
      </c>
      <c r="AA3335">
        <f t="shared" si="842"/>
        <v>0</v>
      </c>
      <c r="AB3335">
        <f t="shared" si="843"/>
        <v>0</v>
      </c>
      <c r="AC3335">
        <f t="shared" si="844"/>
        <v>0</v>
      </c>
      <c r="AD3335">
        <f t="shared" si="845"/>
        <v>0</v>
      </c>
      <c r="AE3335">
        <f t="shared" si="846"/>
        <v>0</v>
      </c>
      <c r="AF3335">
        <f t="shared" si="847"/>
        <v>0</v>
      </c>
    </row>
    <row r="3336" spans="1:32" ht="45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832"/>
        <v>1.3862051149573753</v>
      </c>
      <c r="P3336" s="8">
        <f t="shared" si="833"/>
        <v>116.65217391304348</v>
      </c>
      <c r="Q3336" t="s">
        <v>8317</v>
      </c>
      <c r="R3336" t="s">
        <v>8318</v>
      </c>
      <c r="S3336" s="12">
        <f t="shared" si="834"/>
        <v>42215.146087962959</v>
      </c>
      <c r="T3336" s="12">
        <f t="shared" si="835"/>
        <v>42185.146087962959</v>
      </c>
      <c r="U3336">
        <f t="shared" si="836"/>
        <v>0</v>
      </c>
      <c r="V3336">
        <f t="shared" si="837"/>
        <v>1</v>
      </c>
      <c r="W3336">
        <f t="shared" si="838"/>
        <v>0</v>
      </c>
      <c r="X3336">
        <f t="shared" si="839"/>
        <v>0</v>
      </c>
      <c r="Y3336">
        <f t="shared" si="840"/>
        <v>0</v>
      </c>
      <c r="Z3336">
        <f t="shared" si="841"/>
        <v>0</v>
      </c>
      <c r="AA3336">
        <f t="shared" si="842"/>
        <v>0</v>
      </c>
      <c r="AB3336">
        <f t="shared" si="843"/>
        <v>0</v>
      </c>
      <c r="AC3336">
        <f t="shared" si="844"/>
        <v>0</v>
      </c>
      <c r="AD3336">
        <f t="shared" si="845"/>
        <v>0</v>
      </c>
      <c r="AE3336">
        <f t="shared" si="846"/>
        <v>0</v>
      </c>
      <c r="AF3336">
        <f t="shared" si="847"/>
        <v>0</v>
      </c>
    </row>
    <row r="3337" spans="1:32" ht="60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832"/>
        <v>1.0032000000000001</v>
      </c>
      <c r="P3337" s="8">
        <f t="shared" si="833"/>
        <v>79.61904761904762</v>
      </c>
      <c r="Q3337" t="s">
        <v>8317</v>
      </c>
      <c r="R3337" t="s">
        <v>8318</v>
      </c>
      <c r="S3337" s="12">
        <f t="shared" si="834"/>
        <v>41854.583333333336</v>
      </c>
      <c r="T3337" s="12">
        <f t="shared" si="835"/>
        <v>41827.299143518518</v>
      </c>
      <c r="U3337">
        <f t="shared" si="836"/>
        <v>0</v>
      </c>
      <c r="V3337">
        <f t="shared" si="837"/>
        <v>0</v>
      </c>
      <c r="W3337">
        <f t="shared" si="838"/>
        <v>1</v>
      </c>
      <c r="X3337">
        <f t="shared" si="839"/>
        <v>0</v>
      </c>
      <c r="Y3337">
        <f t="shared" si="840"/>
        <v>0</v>
      </c>
      <c r="Z3337">
        <f t="shared" si="841"/>
        <v>0</v>
      </c>
      <c r="AA3337">
        <f t="shared" si="842"/>
        <v>0</v>
      </c>
      <c r="AB3337">
        <f t="shared" si="843"/>
        <v>0</v>
      </c>
      <c r="AC3337">
        <f t="shared" si="844"/>
        <v>0</v>
      </c>
      <c r="AD3337">
        <f t="shared" si="845"/>
        <v>0</v>
      </c>
      <c r="AE3337">
        <f t="shared" si="846"/>
        <v>0</v>
      </c>
      <c r="AF3337">
        <f t="shared" si="847"/>
        <v>0</v>
      </c>
    </row>
    <row r="3338" spans="1:32" ht="45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832"/>
        <v>1</v>
      </c>
      <c r="P3338" s="8">
        <f t="shared" si="833"/>
        <v>27.777777777777779</v>
      </c>
      <c r="Q3338" t="s">
        <v>8317</v>
      </c>
      <c r="R3338" t="s">
        <v>8318</v>
      </c>
      <c r="S3338" s="12">
        <f t="shared" si="834"/>
        <v>42464.98201388889</v>
      </c>
      <c r="T3338" s="12">
        <f t="shared" si="835"/>
        <v>42437.023680555554</v>
      </c>
      <c r="U3338">
        <f t="shared" si="836"/>
        <v>1</v>
      </c>
      <c r="V3338">
        <f t="shared" si="837"/>
        <v>0</v>
      </c>
      <c r="W3338">
        <f t="shared" si="838"/>
        <v>0</v>
      </c>
      <c r="X3338">
        <f t="shared" si="839"/>
        <v>0</v>
      </c>
      <c r="Y3338">
        <f t="shared" si="840"/>
        <v>0</v>
      </c>
      <c r="Z3338">
        <f t="shared" si="841"/>
        <v>0</v>
      </c>
      <c r="AA3338">
        <f t="shared" si="842"/>
        <v>0</v>
      </c>
      <c r="AB3338">
        <f t="shared" si="843"/>
        <v>0</v>
      </c>
      <c r="AC3338">
        <f t="shared" si="844"/>
        <v>0</v>
      </c>
      <c r="AD3338">
        <f t="shared" si="845"/>
        <v>0</v>
      </c>
      <c r="AE3338">
        <f t="shared" si="846"/>
        <v>0</v>
      </c>
      <c r="AF3338">
        <f t="shared" si="847"/>
        <v>0</v>
      </c>
    </row>
    <row r="3339" spans="1:32" ht="45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832"/>
        <v>1.1020000000000001</v>
      </c>
      <c r="P3339" s="8">
        <f t="shared" si="833"/>
        <v>81.029411764705884</v>
      </c>
      <c r="Q3339" t="s">
        <v>8317</v>
      </c>
      <c r="R3339" t="s">
        <v>8318</v>
      </c>
      <c r="S3339" s="12">
        <f t="shared" si="834"/>
        <v>41922.5</v>
      </c>
      <c r="T3339" s="12">
        <f t="shared" si="835"/>
        <v>41900.907025462962</v>
      </c>
      <c r="U3339">
        <f t="shared" si="836"/>
        <v>0</v>
      </c>
      <c r="V3339">
        <f t="shared" si="837"/>
        <v>1</v>
      </c>
      <c r="W3339">
        <f t="shared" si="838"/>
        <v>0</v>
      </c>
      <c r="X3339">
        <f t="shared" si="839"/>
        <v>0</v>
      </c>
      <c r="Y3339">
        <f t="shared" si="840"/>
        <v>0</v>
      </c>
      <c r="Z3339">
        <f t="shared" si="841"/>
        <v>0</v>
      </c>
      <c r="AA3339">
        <f t="shared" si="842"/>
        <v>0</v>
      </c>
      <c r="AB3339">
        <f t="shared" si="843"/>
        <v>0</v>
      </c>
      <c r="AC3339">
        <f t="shared" si="844"/>
        <v>0</v>
      </c>
      <c r="AD3339">
        <f t="shared" si="845"/>
        <v>0</v>
      </c>
      <c r="AE3339">
        <f t="shared" si="846"/>
        <v>0</v>
      </c>
      <c r="AF3339">
        <f t="shared" si="847"/>
        <v>0</v>
      </c>
    </row>
    <row r="3340" spans="1:32" ht="30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832"/>
        <v>1.0218</v>
      </c>
      <c r="P3340" s="8">
        <f t="shared" si="833"/>
        <v>136.84821428571428</v>
      </c>
      <c r="Q3340" t="s">
        <v>8317</v>
      </c>
      <c r="R3340" t="s">
        <v>8318</v>
      </c>
      <c r="S3340" s="12">
        <f t="shared" si="834"/>
        <v>42790.2</v>
      </c>
      <c r="T3340" s="12">
        <f t="shared" si="835"/>
        <v>42769.2</v>
      </c>
      <c r="U3340">
        <f t="shared" si="836"/>
        <v>0</v>
      </c>
      <c r="V3340">
        <f t="shared" si="837"/>
        <v>0</v>
      </c>
      <c r="W3340">
        <f t="shared" si="838"/>
        <v>0</v>
      </c>
      <c r="X3340">
        <f t="shared" si="839"/>
        <v>0</v>
      </c>
      <c r="Y3340">
        <f t="shared" si="840"/>
        <v>1</v>
      </c>
      <c r="Z3340">
        <f t="shared" si="841"/>
        <v>0</v>
      </c>
      <c r="AA3340">
        <f t="shared" si="842"/>
        <v>0</v>
      </c>
      <c r="AB3340">
        <f t="shared" si="843"/>
        <v>0</v>
      </c>
      <c r="AC3340">
        <f t="shared" si="844"/>
        <v>0</v>
      </c>
      <c r="AD3340">
        <f t="shared" si="845"/>
        <v>0</v>
      </c>
      <c r="AE3340">
        <f t="shared" si="846"/>
        <v>0</v>
      </c>
      <c r="AF3340">
        <f t="shared" si="847"/>
        <v>0</v>
      </c>
    </row>
    <row r="3341" spans="1:32" ht="45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832"/>
        <v>1.0435000000000001</v>
      </c>
      <c r="P3341" s="8">
        <f t="shared" si="833"/>
        <v>177.61702127659575</v>
      </c>
      <c r="Q3341" t="s">
        <v>8317</v>
      </c>
      <c r="R3341" t="s">
        <v>8318</v>
      </c>
      <c r="S3341" s="12">
        <f t="shared" si="834"/>
        <v>42579.290717592594</v>
      </c>
      <c r="T3341" s="12">
        <f t="shared" si="835"/>
        <v>42549.290717592594</v>
      </c>
      <c r="U3341">
        <f t="shared" si="836"/>
        <v>0</v>
      </c>
      <c r="V3341">
        <f t="shared" si="837"/>
        <v>0</v>
      </c>
      <c r="W3341">
        <f t="shared" si="838"/>
        <v>1</v>
      </c>
      <c r="X3341">
        <f t="shared" si="839"/>
        <v>0</v>
      </c>
      <c r="Y3341">
        <f t="shared" si="840"/>
        <v>0</v>
      </c>
      <c r="Z3341">
        <f t="shared" si="841"/>
        <v>0</v>
      </c>
      <c r="AA3341">
        <f t="shared" si="842"/>
        <v>0</v>
      </c>
      <c r="AB3341">
        <f t="shared" si="843"/>
        <v>0</v>
      </c>
      <c r="AC3341">
        <f t="shared" si="844"/>
        <v>0</v>
      </c>
      <c r="AD3341">
        <f t="shared" si="845"/>
        <v>0</v>
      </c>
      <c r="AE3341">
        <f t="shared" si="846"/>
        <v>0</v>
      </c>
      <c r="AF3341">
        <f t="shared" si="847"/>
        <v>0</v>
      </c>
    </row>
    <row r="3342" spans="1:32" ht="60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832"/>
        <v>1.3816666666666666</v>
      </c>
      <c r="P3342" s="8">
        <f t="shared" si="833"/>
        <v>109.07894736842105</v>
      </c>
      <c r="Q3342" t="s">
        <v>8317</v>
      </c>
      <c r="R3342" t="s">
        <v>8318</v>
      </c>
      <c r="S3342" s="12">
        <f t="shared" si="834"/>
        <v>42710.599004629628</v>
      </c>
      <c r="T3342" s="12">
        <f t="shared" si="835"/>
        <v>42685.599004629628</v>
      </c>
      <c r="U3342">
        <f t="shared" si="836"/>
        <v>0</v>
      </c>
      <c r="V3342">
        <f t="shared" si="837"/>
        <v>1</v>
      </c>
      <c r="W3342">
        <f t="shared" si="838"/>
        <v>0</v>
      </c>
      <c r="X3342">
        <f t="shared" si="839"/>
        <v>0</v>
      </c>
      <c r="Y3342">
        <f t="shared" si="840"/>
        <v>0</v>
      </c>
      <c r="Z3342">
        <f t="shared" si="841"/>
        <v>0</v>
      </c>
      <c r="AA3342">
        <f t="shared" si="842"/>
        <v>0</v>
      </c>
      <c r="AB3342">
        <f t="shared" si="843"/>
        <v>0</v>
      </c>
      <c r="AC3342">
        <f t="shared" si="844"/>
        <v>0</v>
      </c>
      <c r="AD3342">
        <f t="shared" si="845"/>
        <v>0</v>
      </c>
      <c r="AE3342">
        <f t="shared" si="846"/>
        <v>0</v>
      </c>
      <c r="AF3342">
        <f t="shared" si="847"/>
        <v>0</v>
      </c>
    </row>
    <row r="3343" spans="1:32" ht="60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832"/>
        <v>1</v>
      </c>
      <c r="P3343" s="8">
        <f t="shared" si="833"/>
        <v>119.64285714285714</v>
      </c>
      <c r="Q3343" t="s">
        <v>8317</v>
      </c>
      <c r="R3343" t="s">
        <v>8318</v>
      </c>
      <c r="S3343" s="12">
        <f t="shared" si="834"/>
        <v>42533.333333333328</v>
      </c>
      <c r="T3343" s="12">
        <f t="shared" si="835"/>
        <v>42510.423854166671</v>
      </c>
      <c r="U3343">
        <f t="shared" si="836"/>
        <v>0</v>
      </c>
      <c r="V3343">
        <f t="shared" si="837"/>
        <v>1</v>
      </c>
      <c r="W3343">
        <f t="shared" si="838"/>
        <v>0</v>
      </c>
      <c r="X3343">
        <f t="shared" si="839"/>
        <v>0</v>
      </c>
      <c r="Y3343">
        <f t="shared" si="840"/>
        <v>0</v>
      </c>
      <c r="Z3343">
        <f t="shared" si="841"/>
        <v>0</v>
      </c>
      <c r="AA3343">
        <f t="shared" si="842"/>
        <v>0</v>
      </c>
      <c r="AB3343">
        <f t="shared" si="843"/>
        <v>0</v>
      </c>
      <c r="AC3343">
        <f t="shared" si="844"/>
        <v>0</v>
      </c>
      <c r="AD3343">
        <f t="shared" si="845"/>
        <v>0</v>
      </c>
      <c r="AE3343">
        <f t="shared" si="846"/>
        <v>0</v>
      </c>
      <c r="AF3343">
        <f t="shared" si="847"/>
        <v>0</v>
      </c>
    </row>
    <row r="3344" spans="1:32" ht="45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832"/>
        <v>1.0166666666666666</v>
      </c>
      <c r="P3344" s="8">
        <f t="shared" si="833"/>
        <v>78.205128205128204</v>
      </c>
      <c r="Q3344" t="s">
        <v>8317</v>
      </c>
      <c r="R3344" t="s">
        <v>8318</v>
      </c>
      <c r="S3344" s="12">
        <f t="shared" si="834"/>
        <v>42094.832638888889</v>
      </c>
      <c r="T3344" s="12">
        <f t="shared" si="835"/>
        <v>42061.921412037038</v>
      </c>
      <c r="U3344">
        <f t="shared" si="836"/>
        <v>0</v>
      </c>
      <c r="V3344">
        <f t="shared" si="837"/>
        <v>0</v>
      </c>
      <c r="W3344">
        <f t="shared" si="838"/>
        <v>1</v>
      </c>
      <c r="X3344">
        <f t="shared" si="839"/>
        <v>0</v>
      </c>
      <c r="Y3344">
        <f t="shared" si="840"/>
        <v>0</v>
      </c>
      <c r="Z3344">
        <f t="shared" si="841"/>
        <v>0</v>
      </c>
      <c r="AA3344">
        <f t="shared" si="842"/>
        <v>0</v>
      </c>
      <c r="AB3344">
        <f t="shared" si="843"/>
        <v>0</v>
      </c>
      <c r="AC3344">
        <f t="shared" si="844"/>
        <v>0</v>
      </c>
      <c r="AD3344">
        <f t="shared" si="845"/>
        <v>0</v>
      </c>
      <c r="AE3344">
        <f t="shared" si="846"/>
        <v>0</v>
      </c>
      <c r="AF3344">
        <f t="shared" si="847"/>
        <v>0</v>
      </c>
    </row>
    <row r="3345" spans="1:32" ht="45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832"/>
        <v>1.7142857142857142</v>
      </c>
      <c r="P3345" s="8">
        <f t="shared" si="833"/>
        <v>52.173913043478258</v>
      </c>
      <c r="Q3345" t="s">
        <v>8317</v>
      </c>
      <c r="R3345" t="s">
        <v>8318</v>
      </c>
      <c r="S3345" s="12">
        <f t="shared" si="834"/>
        <v>42473.179166666669</v>
      </c>
      <c r="T3345" s="12">
        <f t="shared" si="835"/>
        <v>42452.541481481487</v>
      </c>
      <c r="U3345">
        <f t="shared" si="836"/>
        <v>1</v>
      </c>
      <c r="V3345">
        <f t="shared" si="837"/>
        <v>0</v>
      </c>
      <c r="W3345">
        <f t="shared" si="838"/>
        <v>0</v>
      </c>
      <c r="X3345">
        <f t="shared" si="839"/>
        <v>0</v>
      </c>
      <c r="Y3345">
        <f t="shared" si="840"/>
        <v>0</v>
      </c>
      <c r="Z3345">
        <f t="shared" si="841"/>
        <v>0</v>
      </c>
      <c r="AA3345">
        <f t="shared" si="842"/>
        <v>0</v>
      </c>
      <c r="AB3345">
        <f t="shared" si="843"/>
        <v>0</v>
      </c>
      <c r="AC3345">
        <f t="shared" si="844"/>
        <v>0</v>
      </c>
      <c r="AD3345">
        <f t="shared" si="845"/>
        <v>0</v>
      </c>
      <c r="AE3345">
        <f t="shared" si="846"/>
        <v>0</v>
      </c>
      <c r="AF3345">
        <f t="shared" si="847"/>
        <v>0</v>
      </c>
    </row>
    <row r="3346" spans="1:32" ht="60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832"/>
        <v>1.0144444444444445</v>
      </c>
      <c r="P3346" s="8">
        <f t="shared" si="833"/>
        <v>114.125</v>
      </c>
      <c r="Q3346" t="s">
        <v>8317</v>
      </c>
      <c r="R3346" t="s">
        <v>8318</v>
      </c>
      <c r="S3346" s="12">
        <f t="shared" si="834"/>
        <v>41880.825150462959</v>
      </c>
      <c r="T3346" s="12">
        <f t="shared" si="835"/>
        <v>41850.825150462959</v>
      </c>
      <c r="U3346">
        <f t="shared" si="836"/>
        <v>0</v>
      </c>
      <c r="V3346">
        <f t="shared" si="837"/>
        <v>1</v>
      </c>
      <c r="W3346">
        <f t="shared" si="838"/>
        <v>0</v>
      </c>
      <c r="X3346">
        <f t="shared" si="839"/>
        <v>0</v>
      </c>
      <c r="Y3346">
        <f t="shared" si="840"/>
        <v>0</v>
      </c>
      <c r="Z3346">
        <f t="shared" si="841"/>
        <v>0</v>
      </c>
      <c r="AA3346">
        <f t="shared" si="842"/>
        <v>0</v>
      </c>
      <c r="AB3346">
        <f t="shared" si="843"/>
        <v>0</v>
      </c>
      <c r="AC3346">
        <f t="shared" si="844"/>
        <v>0</v>
      </c>
      <c r="AD3346">
        <f t="shared" si="845"/>
        <v>0</v>
      </c>
      <c r="AE3346">
        <f t="shared" si="846"/>
        <v>0</v>
      </c>
      <c r="AF3346">
        <f t="shared" si="847"/>
        <v>0</v>
      </c>
    </row>
    <row r="3347" spans="1:32" ht="60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832"/>
        <v>1.3</v>
      </c>
      <c r="P3347" s="8">
        <f t="shared" si="833"/>
        <v>50</v>
      </c>
      <c r="Q3347" t="s">
        <v>8317</v>
      </c>
      <c r="R3347" t="s">
        <v>8318</v>
      </c>
      <c r="S3347" s="12">
        <f t="shared" si="834"/>
        <v>42111.650694444441</v>
      </c>
      <c r="T3347" s="12">
        <f t="shared" si="835"/>
        <v>42052.731111111112</v>
      </c>
      <c r="U3347">
        <f t="shared" si="836"/>
        <v>1</v>
      </c>
      <c r="V3347">
        <f t="shared" si="837"/>
        <v>0</v>
      </c>
      <c r="W3347">
        <f t="shared" si="838"/>
        <v>0</v>
      </c>
      <c r="X3347">
        <f t="shared" si="839"/>
        <v>0</v>
      </c>
      <c r="Y3347">
        <f t="shared" si="840"/>
        <v>0</v>
      </c>
      <c r="Z3347">
        <f t="shared" si="841"/>
        <v>0</v>
      </c>
      <c r="AA3347">
        <f t="shared" si="842"/>
        <v>0</v>
      </c>
      <c r="AB3347">
        <f t="shared" si="843"/>
        <v>0</v>
      </c>
      <c r="AC3347">
        <f t="shared" si="844"/>
        <v>0</v>
      </c>
      <c r="AD3347">
        <f t="shared" si="845"/>
        <v>0</v>
      </c>
      <c r="AE3347">
        <f t="shared" si="846"/>
        <v>0</v>
      </c>
      <c r="AF3347">
        <f t="shared" si="847"/>
        <v>0</v>
      </c>
    </row>
    <row r="3348" spans="1:32" ht="60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832"/>
        <v>1.1000000000000001</v>
      </c>
      <c r="P3348" s="8">
        <f t="shared" si="833"/>
        <v>91.666666666666671</v>
      </c>
      <c r="Q3348" t="s">
        <v>8317</v>
      </c>
      <c r="R3348" t="s">
        <v>8318</v>
      </c>
      <c r="S3348" s="12">
        <f t="shared" si="834"/>
        <v>42060.649421296301</v>
      </c>
      <c r="T3348" s="12">
        <f t="shared" si="835"/>
        <v>42053.649421296301</v>
      </c>
      <c r="U3348">
        <f t="shared" si="836"/>
        <v>0</v>
      </c>
      <c r="V3348">
        <f t="shared" si="837"/>
        <v>1</v>
      </c>
      <c r="W3348">
        <f t="shared" si="838"/>
        <v>0</v>
      </c>
      <c r="X3348">
        <f t="shared" si="839"/>
        <v>0</v>
      </c>
      <c r="Y3348">
        <f t="shared" si="840"/>
        <v>0</v>
      </c>
      <c r="Z3348">
        <f t="shared" si="841"/>
        <v>0</v>
      </c>
      <c r="AA3348">
        <f t="shared" si="842"/>
        <v>0</v>
      </c>
      <c r="AB3348">
        <f t="shared" si="843"/>
        <v>0</v>
      </c>
      <c r="AC3348">
        <f t="shared" si="844"/>
        <v>0</v>
      </c>
      <c r="AD3348">
        <f t="shared" si="845"/>
        <v>0</v>
      </c>
      <c r="AE3348">
        <f t="shared" si="846"/>
        <v>0</v>
      </c>
      <c r="AF3348">
        <f t="shared" si="847"/>
        <v>0</v>
      </c>
    </row>
    <row r="3349" spans="1:32" ht="60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832"/>
        <v>1.1944999999999999</v>
      </c>
      <c r="P3349" s="8">
        <f t="shared" si="833"/>
        <v>108.59090909090909</v>
      </c>
      <c r="Q3349" t="s">
        <v>8317</v>
      </c>
      <c r="R3349" t="s">
        <v>8318</v>
      </c>
      <c r="S3349" s="12">
        <f t="shared" si="834"/>
        <v>42498.5</v>
      </c>
      <c r="T3349" s="12">
        <f t="shared" si="835"/>
        <v>42484.176550925928</v>
      </c>
      <c r="U3349">
        <f t="shared" si="836"/>
        <v>0</v>
      </c>
      <c r="V3349">
        <f t="shared" si="837"/>
        <v>1</v>
      </c>
      <c r="W3349">
        <f t="shared" si="838"/>
        <v>0</v>
      </c>
      <c r="X3349">
        <f t="shared" si="839"/>
        <v>0</v>
      </c>
      <c r="Y3349">
        <f t="shared" si="840"/>
        <v>0</v>
      </c>
      <c r="Z3349">
        <f t="shared" si="841"/>
        <v>0</v>
      </c>
      <c r="AA3349">
        <f t="shared" si="842"/>
        <v>0</v>
      </c>
      <c r="AB3349">
        <f t="shared" si="843"/>
        <v>0</v>
      </c>
      <c r="AC3349">
        <f t="shared" si="844"/>
        <v>0</v>
      </c>
      <c r="AD3349">
        <f t="shared" si="845"/>
        <v>0</v>
      </c>
      <c r="AE3349">
        <f t="shared" si="846"/>
        <v>0</v>
      </c>
      <c r="AF3349">
        <f t="shared" si="847"/>
        <v>0</v>
      </c>
    </row>
    <row r="3350" spans="1:32" ht="60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832"/>
        <v>1.002909090909091</v>
      </c>
      <c r="P3350" s="8">
        <f t="shared" si="833"/>
        <v>69.822784810126578</v>
      </c>
      <c r="Q3350" t="s">
        <v>8317</v>
      </c>
      <c r="R3350" t="s">
        <v>8318</v>
      </c>
      <c r="S3350" s="12">
        <f t="shared" si="834"/>
        <v>42489.790972222225</v>
      </c>
      <c r="T3350" s="12">
        <f t="shared" si="835"/>
        <v>42466.183796296296</v>
      </c>
      <c r="U3350">
        <f t="shared" si="836"/>
        <v>0</v>
      </c>
      <c r="V3350">
        <f t="shared" si="837"/>
        <v>0</v>
      </c>
      <c r="W3350">
        <f t="shared" si="838"/>
        <v>1</v>
      </c>
      <c r="X3350">
        <f t="shared" si="839"/>
        <v>0</v>
      </c>
      <c r="Y3350">
        <f t="shared" si="840"/>
        <v>0</v>
      </c>
      <c r="Z3350">
        <f t="shared" si="841"/>
        <v>0</v>
      </c>
      <c r="AA3350">
        <f t="shared" si="842"/>
        <v>0</v>
      </c>
      <c r="AB3350">
        <f t="shared" si="843"/>
        <v>0</v>
      </c>
      <c r="AC3350">
        <f t="shared" si="844"/>
        <v>0</v>
      </c>
      <c r="AD3350">
        <f t="shared" si="845"/>
        <v>0</v>
      </c>
      <c r="AE3350">
        <f t="shared" si="846"/>
        <v>0</v>
      </c>
      <c r="AF3350">
        <f t="shared" si="847"/>
        <v>0</v>
      </c>
    </row>
    <row r="3351" spans="1:32" ht="60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832"/>
        <v>1.534</v>
      </c>
      <c r="P3351" s="8">
        <f t="shared" si="833"/>
        <v>109.57142857142857</v>
      </c>
      <c r="Q3351" t="s">
        <v>8317</v>
      </c>
      <c r="R3351" t="s">
        <v>8318</v>
      </c>
      <c r="S3351" s="12">
        <f t="shared" si="834"/>
        <v>42534.333333333328</v>
      </c>
      <c r="T3351" s="12">
        <f t="shared" si="835"/>
        <v>42512.735787037032</v>
      </c>
      <c r="U3351">
        <f t="shared" si="836"/>
        <v>1</v>
      </c>
      <c r="V3351">
        <f t="shared" si="837"/>
        <v>1</v>
      </c>
      <c r="W3351">
        <f t="shared" si="838"/>
        <v>0</v>
      </c>
      <c r="X3351">
        <f t="shared" si="839"/>
        <v>0</v>
      </c>
      <c r="Y3351">
        <f t="shared" si="840"/>
        <v>0</v>
      </c>
      <c r="Z3351">
        <f t="shared" si="841"/>
        <v>0</v>
      </c>
      <c r="AA3351">
        <f t="shared" si="842"/>
        <v>0</v>
      </c>
      <c r="AB3351">
        <f t="shared" si="843"/>
        <v>0</v>
      </c>
      <c r="AC3351">
        <f t="shared" si="844"/>
        <v>0</v>
      </c>
      <c r="AD3351">
        <f t="shared" si="845"/>
        <v>0</v>
      </c>
      <c r="AE3351">
        <f t="shared" si="846"/>
        <v>0</v>
      </c>
      <c r="AF3351">
        <f t="shared" si="847"/>
        <v>0</v>
      </c>
    </row>
    <row r="3352" spans="1:32" ht="60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832"/>
        <v>1.0442857142857143</v>
      </c>
      <c r="P3352" s="8">
        <f t="shared" si="833"/>
        <v>71.666666666666671</v>
      </c>
      <c r="Q3352" t="s">
        <v>8317</v>
      </c>
      <c r="R3352" t="s">
        <v>8318</v>
      </c>
      <c r="S3352" s="12">
        <f t="shared" si="834"/>
        <v>42337.583333333328</v>
      </c>
      <c r="T3352" s="12">
        <f t="shared" si="835"/>
        <v>42302.326516203699</v>
      </c>
      <c r="U3352">
        <f t="shared" si="836"/>
        <v>0</v>
      </c>
      <c r="V3352">
        <f t="shared" si="837"/>
        <v>1</v>
      </c>
      <c r="W3352">
        <f t="shared" si="838"/>
        <v>0</v>
      </c>
      <c r="X3352">
        <f t="shared" si="839"/>
        <v>0</v>
      </c>
      <c r="Y3352">
        <f t="shared" si="840"/>
        <v>0</v>
      </c>
      <c r="Z3352">
        <f t="shared" si="841"/>
        <v>0</v>
      </c>
      <c r="AA3352">
        <f t="shared" si="842"/>
        <v>0</v>
      </c>
      <c r="AB3352">
        <f t="shared" si="843"/>
        <v>0</v>
      </c>
      <c r="AC3352">
        <f t="shared" si="844"/>
        <v>0</v>
      </c>
      <c r="AD3352">
        <f t="shared" si="845"/>
        <v>0</v>
      </c>
      <c r="AE3352">
        <f t="shared" si="846"/>
        <v>0</v>
      </c>
      <c r="AF3352">
        <f t="shared" si="847"/>
        <v>0</v>
      </c>
    </row>
    <row r="3353" spans="1:32" ht="60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832"/>
        <v>1.0109999999999999</v>
      </c>
      <c r="P3353" s="8">
        <f t="shared" si="833"/>
        <v>93.611111111111114</v>
      </c>
      <c r="Q3353" t="s">
        <v>8317</v>
      </c>
      <c r="R3353" t="s">
        <v>8318</v>
      </c>
      <c r="S3353" s="12">
        <f t="shared" si="834"/>
        <v>41843.083333333336</v>
      </c>
      <c r="T3353" s="12">
        <f t="shared" si="835"/>
        <v>41806.020428240743</v>
      </c>
      <c r="U3353">
        <f t="shared" si="836"/>
        <v>0</v>
      </c>
      <c r="V3353">
        <f t="shared" si="837"/>
        <v>0</v>
      </c>
      <c r="W3353">
        <f t="shared" si="838"/>
        <v>1</v>
      </c>
      <c r="X3353">
        <f t="shared" si="839"/>
        <v>0</v>
      </c>
      <c r="Y3353">
        <f t="shared" si="840"/>
        <v>0</v>
      </c>
      <c r="Z3353">
        <f t="shared" si="841"/>
        <v>0</v>
      </c>
      <c r="AA3353">
        <f t="shared" si="842"/>
        <v>0</v>
      </c>
      <c r="AB3353">
        <f t="shared" si="843"/>
        <v>0</v>
      </c>
      <c r="AC3353">
        <f t="shared" si="844"/>
        <v>0</v>
      </c>
      <c r="AD3353">
        <f t="shared" si="845"/>
        <v>0</v>
      </c>
      <c r="AE3353">
        <f t="shared" si="846"/>
        <v>0</v>
      </c>
      <c r="AF3353">
        <f t="shared" si="847"/>
        <v>0</v>
      </c>
    </row>
    <row r="3354" spans="1:32" ht="60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832"/>
        <v>1.0751999999999999</v>
      </c>
      <c r="P3354" s="8">
        <f t="shared" si="833"/>
        <v>76.8</v>
      </c>
      <c r="Q3354" t="s">
        <v>8317</v>
      </c>
      <c r="R3354" t="s">
        <v>8318</v>
      </c>
      <c r="S3354" s="12">
        <f t="shared" si="834"/>
        <v>42552.583333333328</v>
      </c>
      <c r="T3354" s="12">
        <f t="shared" si="835"/>
        <v>42495.617800925931</v>
      </c>
      <c r="U3354">
        <f t="shared" si="836"/>
        <v>0</v>
      </c>
      <c r="V3354">
        <f t="shared" si="837"/>
        <v>0</v>
      </c>
      <c r="W3354">
        <f t="shared" si="838"/>
        <v>1</v>
      </c>
      <c r="X3354">
        <f t="shared" si="839"/>
        <v>0</v>
      </c>
      <c r="Y3354">
        <f t="shared" si="840"/>
        <v>0</v>
      </c>
      <c r="Z3354">
        <f t="shared" si="841"/>
        <v>0</v>
      </c>
      <c r="AA3354">
        <f t="shared" si="842"/>
        <v>0</v>
      </c>
      <c r="AB3354">
        <f t="shared" si="843"/>
        <v>0</v>
      </c>
      <c r="AC3354">
        <f t="shared" si="844"/>
        <v>0</v>
      </c>
      <c r="AD3354">
        <f t="shared" si="845"/>
        <v>0</v>
      </c>
      <c r="AE3354">
        <f t="shared" si="846"/>
        <v>0</v>
      </c>
      <c r="AF3354">
        <f t="shared" si="847"/>
        <v>0</v>
      </c>
    </row>
    <row r="3355" spans="1:32" ht="60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832"/>
        <v>3.15</v>
      </c>
      <c r="P3355" s="8">
        <f t="shared" si="833"/>
        <v>35.795454545454547</v>
      </c>
      <c r="Q3355" t="s">
        <v>8317</v>
      </c>
      <c r="R3355" t="s">
        <v>8318</v>
      </c>
      <c r="S3355" s="12">
        <f t="shared" si="834"/>
        <v>42492.583333333328</v>
      </c>
      <c r="T3355" s="12">
        <f t="shared" si="835"/>
        <v>42479.057291666672</v>
      </c>
      <c r="U3355">
        <f t="shared" si="836"/>
        <v>1</v>
      </c>
      <c r="V3355">
        <f t="shared" si="837"/>
        <v>0</v>
      </c>
      <c r="W3355">
        <f t="shared" si="838"/>
        <v>0</v>
      </c>
      <c r="X3355">
        <f t="shared" si="839"/>
        <v>0</v>
      </c>
      <c r="Y3355">
        <f t="shared" si="840"/>
        <v>0</v>
      </c>
      <c r="Z3355">
        <f t="shared" si="841"/>
        <v>0</v>
      </c>
      <c r="AA3355">
        <f t="shared" si="842"/>
        <v>0</v>
      </c>
      <c r="AB3355">
        <f t="shared" si="843"/>
        <v>0</v>
      </c>
      <c r="AC3355">
        <f t="shared" si="844"/>
        <v>0</v>
      </c>
      <c r="AD3355">
        <f t="shared" si="845"/>
        <v>0</v>
      </c>
      <c r="AE3355">
        <f t="shared" si="846"/>
        <v>0</v>
      </c>
      <c r="AF3355">
        <f t="shared" si="847"/>
        <v>0</v>
      </c>
    </row>
    <row r="3356" spans="1:32" ht="45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832"/>
        <v>1.0193333333333334</v>
      </c>
      <c r="P3356" s="8">
        <f t="shared" si="833"/>
        <v>55.6</v>
      </c>
      <c r="Q3356" t="s">
        <v>8317</v>
      </c>
      <c r="R3356" t="s">
        <v>8318</v>
      </c>
      <c r="S3356" s="12">
        <f t="shared" si="834"/>
        <v>42305.792361111111</v>
      </c>
      <c r="T3356" s="12">
        <f t="shared" si="835"/>
        <v>42270.3519212963</v>
      </c>
      <c r="U3356">
        <f t="shared" si="836"/>
        <v>0</v>
      </c>
      <c r="V3356">
        <f t="shared" si="837"/>
        <v>1</v>
      </c>
      <c r="W3356">
        <f t="shared" si="838"/>
        <v>0</v>
      </c>
      <c r="X3356">
        <f t="shared" si="839"/>
        <v>0</v>
      </c>
      <c r="Y3356">
        <f t="shared" si="840"/>
        <v>0</v>
      </c>
      <c r="Z3356">
        <f t="shared" si="841"/>
        <v>0</v>
      </c>
      <c r="AA3356">
        <f t="shared" si="842"/>
        <v>0</v>
      </c>
      <c r="AB3356">
        <f t="shared" si="843"/>
        <v>0</v>
      </c>
      <c r="AC3356">
        <f t="shared" si="844"/>
        <v>0</v>
      </c>
      <c r="AD3356">
        <f t="shared" si="845"/>
        <v>0</v>
      </c>
      <c r="AE3356">
        <f t="shared" si="846"/>
        <v>0</v>
      </c>
      <c r="AF3356">
        <f t="shared" si="847"/>
        <v>0</v>
      </c>
    </row>
    <row r="3357" spans="1:32" ht="45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832"/>
        <v>1.2628571428571429</v>
      </c>
      <c r="P3357" s="8">
        <f t="shared" si="833"/>
        <v>147.33333333333334</v>
      </c>
      <c r="Q3357" t="s">
        <v>8317</v>
      </c>
      <c r="R3357" t="s">
        <v>8318</v>
      </c>
      <c r="S3357" s="12">
        <f t="shared" si="834"/>
        <v>42500.095138888893</v>
      </c>
      <c r="T3357" s="12">
        <f t="shared" si="835"/>
        <v>42489.244525462964</v>
      </c>
      <c r="U3357">
        <f t="shared" si="836"/>
        <v>0</v>
      </c>
      <c r="V3357">
        <f t="shared" si="837"/>
        <v>1</v>
      </c>
      <c r="W3357">
        <f t="shared" si="838"/>
        <v>0</v>
      </c>
      <c r="X3357">
        <f t="shared" si="839"/>
        <v>0</v>
      </c>
      <c r="Y3357">
        <f t="shared" si="840"/>
        <v>0</v>
      </c>
      <c r="Z3357">
        <f t="shared" si="841"/>
        <v>0</v>
      </c>
      <c r="AA3357">
        <f t="shared" si="842"/>
        <v>0</v>
      </c>
      <c r="AB3357">
        <f t="shared" si="843"/>
        <v>0</v>
      </c>
      <c r="AC3357">
        <f t="shared" si="844"/>
        <v>0</v>
      </c>
      <c r="AD3357">
        <f t="shared" si="845"/>
        <v>0</v>
      </c>
      <c r="AE3357">
        <f t="shared" si="846"/>
        <v>0</v>
      </c>
      <c r="AF3357">
        <f t="shared" si="847"/>
        <v>0</v>
      </c>
    </row>
    <row r="3358" spans="1:32" ht="60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832"/>
        <v>1.014</v>
      </c>
      <c r="P3358" s="8">
        <f t="shared" si="833"/>
        <v>56.333333333333336</v>
      </c>
      <c r="Q3358" t="s">
        <v>8317</v>
      </c>
      <c r="R3358" t="s">
        <v>8318</v>
      </c>
      <c r="S3358" s="12">
        <f t="shared" si="834"/>
        <v>42566.440648148149</v>
      </c>
      <c r="T3358" s="12">
        <f t="shared" si="835"/>
        <v>42536.440648148149</v>
      </c>
      <c r="U3358">
        <f t="shared" si="836"/>
        <v>0</v>
      </c>
      <c r="V3358">
        <f t="shared" si="837"/>
        <v>1</v>
      </c>
      <c r="W3358">
        <f t="shared" si="838"/>
        <v>0</v>
      </c>
      <c r="X3358">
        <f t="shared" si="839"/>
        <v>0</v>
      </c>
      <c r="Y3358">
        <f t="shared" si="840"/>
        <v>0</v>
      </c>
      <c r="Z3358">
        <f t="shared" si="841"/>
        <v>0</v>
      </c>
      <c r="AA3358">
        <f t="shared" si="842"/>
        <v>0</v>
      </c>
      <c r="AB3358">
        <f t="shared" si="843"/>
        <v>0</v>
      </c>
      <c r="AC3358">
        <f t="shared" si="844"/>
        <v>0</v>
      </c>
      <c r="AD3358">
        <f t="shared" si="845"/>
        <v>0</v>
      </c>
      <c r="AE3358">
        <f t="shared" si="846"/>
        <v>0</v>
      </c>
      <c r="AF3358">
        <f t="shared" si="847"/>
        <v>0</v>
      </c>
    </row>
    <row r="3359" spans="1:32" ht="60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832"/>
        <v>1.01</v>
      </c>
      <c r="P3359" s="8">
        <f t="shared" si="833"/>
        <v>96.19047619047619</v>
      </c>
      <c r="Q3359" t="s">
        <v>8317</v>
      </c>
      <c r="R3359" t="s">
        <v>8318</v>
      </c>
      <c r="S3359" s="12">
        <f t="shared" si="834"/>
        <v>41852.042939814812</v>
      </c>
      <c r="T3359" s="12">
        <f t="shared" si="835"/>
        <v>41822.042939814812</v>
      </c>
      <c r="U3359">
        <f t="shared" si="836"/>
        <v>0</v>
      </c>
      <c r="V3359">
        <f t="shared" si="837"/>
        <v>1</v>
      </c>
      <c r="W3359">
        <f t="shared" si="838"/>
        <v>0</v>
      </c>
      <c r="X3359">
        <f t="shared" si="839"/>
        <v>0</v>
      </c>
      <c r="Y3359">
        <f t="shared" si="840"/>
        <v>0</v>
      </c>
      <c r="Z3359">
        <f t="shared" si="841"/>
        <v>0</v>
      </c>
      <c r="AA3359">
        <f t="shared" si="842"/>
        <v>0</v>
      </c>
      <c r="AB3359">
        <f t="shared" si="843"/>
        <v>0</v>
      </c>
      <c r="AC3359">
        <f t="shared" si="844"/>
        <v>0</v>
      </c>
      <c r="AD3359">
        <f t="shared" si="845"/>
        <v>0</v>
      </c>
      <c r="AE3359">
        <f t="shared" si="846"/>
        <v>0</v>
      </c>
      <c r="AF3359">
        <f t="shared" si="847"/>
        <v>0</v>
      </c>
    </row>
    <row r="3360" spans="1:32" ht="45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832"/>
        <v>1.0299</v>
      </c>
      <c r="P3360" s="8">
        <f t="shared" si="833"/>
        <v>63.574074074074076</v>
      </c>
      <c r="Q3360" t="s">
        <v>8317</v>
      </c>
      <c r="R3360" t="s">
        <v>8318</v>
      </c>
      <c r="S3360" s="12">
        <f t="shared" si="834"/>
        <v>41961.977766203709</v>
      </c>
      <c r="T3360" s="12">
        <f t="shared" si="835"/>
        <v>41931.936099537037</v>
      </c>
      <c r="U3360">
        <f t="shared" si="836"/>
        <v>0</v>
      </c>
      <c r="V3360">
        <f t="shared" si="837"/>
        <v>0</v>
      </c>
      <c r="W3360">
        <f t="shared" si="838"/>
        <v>0</v>
      </c>
      <c r="X3360">
        <f t="shared" si="839"/>
        <v>1</v>
      </c>
      <c r="Y3360">
        <f t="shared" si="840"/>
        <v>0</v>
      </c>
      <c r="Z3360">
        <f t="shared" si="841"/>
        <v>0</v>
      </c>
      <c r="AA3360">
        <f t="shared" si="842"/>
        <v>0</v>
      </c>
      <c r="AB3360">
        <f t="shared" si="843"/>
        <v>0</v>
      </c>
      <c r="AC3360">
        <f t="shared" si="844"/>
        <v>0</v>
      </c>
      <c r="AD3360">
        <f t="shared" si="845"/>
        <v>0</v>
      </c>
      <c r="AE3360">
        <f t="shared" si="846"/>
        <v>0</v>
      </c>
      <c r="AF3360">
        <f t="shared" si="847"/>
        <v>0</v>
      </c>
    </row>
    <row r="3361" spans="1:32" ht="45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832"/>
        <v>1.0625</v>
      </c>
      <c r="P3361" s="8">
        <f t="shared" si="833"/>
        <v>184.78260869565219</v>
      </c>
      <c r="Q3361" t="s">
        <v>8317</v>
      </c>
      <c r="R3361" t="s">
        <v>8318</v>
      </c>
      <c r="S3361" s="12">
        <f t="shared" si="834"/>
        <v>42790.682106481487</v>
      </c>
      <c r="T3361" s="12">
        <f t="shared" si="835"/>
        <v>42745.682106481487</v>
      </c>
      <c r="U3361">
        <f t="shared" si="836"/>
        <v>0</v>
      </c>
      <c r="V3361">
        <f t="shared" si="837"/>
        <v>1</v>
      </c>
      <c r="W3361">
        <f t="shared" si="838"/>
        <v>0</v>
      </c>
      <c r="X3361">
        <f t="shared" si="839"/>
        <v>0</v>
      </c>
      <c r="Y3361">
        <f t="shared" si="840"/>
        <v>0</v>
      </c>
      <c r="Z3361">
        <f t="shared" si="841"/>
        <v>0</v>
      </c>
      <c r="AA3361">
        <f t="shared" si="842"/>
        <v>0</v>
      </c>
      <c r="AB3361">
        <f t="shared" si="843"/>
        <v>0</v>
      </c>
      <c r="AC3361">
        <f t="shared" si="844"/>
        <v>0</v>
      </c>
      <c r="AD3361">
        <f t="shared" si="845"/>
        <v>0</v>
      </c>
      <c r="AE3361">
        <f t="shared" si="846"/>
        <v>0</v>
      </c>
      <c r="AF3361">
        <f t="shared" si="847"/>
        <v>0</v>
      </c>
    </row>
    <row r="3362" spans="1:32" ht="30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832"/>
        <v>1.0137777777777779</v>
      </c>
      <c r="P3362" s="8">
        <f t="shared" si="833"/>
        <v>126.72222222222223</v>
      </c>
      <c r="Q3362" t="s">
        <v>8317</v>
      </c>
      <c r="R3362" t="s">
        <v>8318</v>
      </c>
      <c r="S3362" s="12">
        <f t="shared" si="834"/>
        <v>42718.290972222225</v>
      </c>
      <c r="T3362" s="12">
        <f t="shared" si="835"/>
        <v>42696.707673611112</v>
      </c>
      <c r="U3362">
        <f t="shared" si="836"/>
        <v>0</v>
      </c>
      <c r="V3362">
        <f t="shared" si="837"/>
        <v>0</v>
      </c>
      <c r="W3362">
        <f t="shared" si="838"/>
        <v>1</v>
      </c>
      <c r="X3362">
        <f t="shared" si="839"/>
        <v>0</v>
      </c>
      <c r="Y3362">
        <f t="shared" si="840"/>
        <v>0</v>
      </c>
      <c r="Z3362">
        <f t="shared" si="841"/>
        <v>0</v>
      </c>
      <c r="AA3362">
        <f t="shared" si="842"/>
        <v>0</v>
      </c>
      <c r="AB3362">
        <f t="shared" si="843"/>
        <v>0</v>
      </c>
      <c r="AC3362">
        <f t="shared" si="844"/>
        <v>0</v>
      </c>
      <c r="AD3362">
        <f t="shared" si="845"/>
        <v>0</v>
      </c>
      <c r="AE3362">
        <f t="shared" si="846"/>
        <v>0</v>
      </c>
      <c r="AF3362">
        <f t="shared" si="847"/>
        <v>0</v>
      </c>
    </row>
    <row r="3363" spans="1:32" ht="60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832"/>
        <v>1.1346000000000001</v>
      </c>
      <c r="P3363" s="8">
        <f t="shared" si="833"/>
        <v>83.42647058823529</v>
      </c>
      <c r="Q3363" t="s">
        <v>8317</v>
      </c>
      <c r="R3363" t="s">
        <v>8318</v>
      </c>
      <c r="S3363" s="12">
        <f t="shared" si="834"/>
        <v>41883.290972222225</v>
      </c>
      <c r="T3363" s="12">
        <f t="shared" si="835"/>
        <v>41865.650347222225</v>
      </c>
      <c r="U3363">
        <f t="shared" si="836"/>
        <v>0</v>
      </c>
      <c r="V3363">
        <f t="shared" si="837"/>
        <v>0</v>
      </c>
      <c r="W3363">
        <f t="shared" si="838"/>
        <v>1</v>
      </c>
      <c r="X3363">
        <f t="shared" si="839"/>
        <v>0</v>
      </c>
      <c r="Y3363">
        <f t="shared" si="840"/>
        <v>0</v>
      </c>
      <c r="Z3363">
        <f t="shared" si="841"/>
        <v>0</v>
      </c>
      <c r="AA3363">
        <f t="shared" si="842"/>
        <v>0</v>
      </c>
      <c r="AB3363">
        <f t="shared" si="843"/>
        <v>0</v>
      </c>
      <c r="AC3363">
        <f t="shared" si="844"/>
        <v>0</v>
      </c>
      <c r="AD3363">
        <f t="shared" si="845"/>
        <v>0</v>
      </c>
      <c r="AE3363">
        <f t="shared" si="846"/>
        <v>0</v>
      </c>
      <c r="AF3363">
        <f t="shared" si="847"/>
        <v>0</v>
      </c>
    </row>
    <row r="3364" spans="1:32" ht="45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832"/>
        <v>2.1800000000000002</v>
      </c>
      <c r="P3364" s="8">
        <f t="shared" si="833"/>
        <v>54.5</v>
      </c>
      <c r="Q3364" t="s">
        <v>8317</v>
      </c>
      <c r="R3364" t="s">
        <v>8318</v>
      </c>
      <c r="S3364" s="12">
        <f t="shared" si="834"/>
        <v>42069.829861111109</v>
      </c>
      <c r="T3364" s="12">
        <f t="shared" si="835"/>
        <v>42055.716631944444</v>
      </c>
      <c r="U3364">
        <f t="shared" si="836"/>
        <v>1</v>
      </c>
      <c r="V3364">
        <f t="shared" si="837"/>
        <v>0</v>
      </c>
      <c r="W3364">
        <f t="shared" si="838"/>
        <v>0</v>
      </c>
      <c r="X3364">
        <f t="shared" si="839"/>
        <v>0</v>
      </c>
      <c r="Y3364">
        <f t="shared" si="840"/>
        <v>0</v>
      </c>
      <c r="Z3364">
        <f t="shared" si="841"/>
        <v>0</v>
      </c>
      <c r="AA3364">
        <f t="shared" si="842"/>
        <v>0</v>
      </c>
      <c r="AB3364">
        <f t="shared" si="843"/>
        <v>0</v>
      </c>
      <c r="AC3364">
        <f t="shared" si="844"/>
        <v>0</v>
      </c>
      <c r="AD3364">
        <f t="shared" si="845"/>
        <v>0</v>
      </c>
      <c r="AE3364">
        <f t="shared" si="846"/>
        <v>0</v>
      </c>
      <c r="AF3364">
        <f t="shared" si="847"/>
        <v>0</v>
      </c>
    </row>
    <row r="3365" spans="1:32" ht="60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832"/>
        <v>1.0141935483870967</v>
      </c>
      <c r="P3365" s="8">
        <f t="shared" si="833"/>
        <v>302.30769230769232</v>
      </c>
      <c r="Q3365" t="s">
        <v>8317</v>
      </c>
      <c r="R3365" t="s">
        <v>8318</v>
      </c>
      <c r="S3365" s="12">
        <f t="shared" si="834"/>
        <v>41870.291666666664</v>
      </c>
      <c r="T3365" s="12">
        <f t="shared" si="835"/>
        <v>41851.396354166667</v>
      </c>
      <c r="U3365">
        <f t="shared" si="836"/>
        <v>0</v>
      </c>
      <c r="V3365">
        <f t="shared" si="837"/>
        <v>0</v>
      </c>
      <c r="W3365">
        <f t="shared" si="838"/>
        <v>1</v>
      </c>
      <c r="X3365">
        <f t="shared" si="839"/>
        <v>0</v>
      </c>
      <c r="Y3365">
        <f t="shared" si="840"/>
        <v>0</v>
      </c>
      <c r="Z3365">
        <f t="shared" si="841"/>
        <v>0</v>
      </c>
      <c r="AA3365">
        <f t="shared" si="842"/>
        <v>0</v>
      </c>
      <c r="AB3365">
        <f t="shared" si="843"/>
        <v>0</v>
      </c>
      <c r="AC3365">
        <f t="shared" si="844"/>
        <v>0</v>
      </c>
      <c r="AD3365">
        <f t="shared" si="845"/>
        <v>0</v>
      </c>
      <c r="AE3365">
        <f t="shared" si="846"/>
        <v>0</v>
      </c>
      <c r="AF3365">
        <f t="shared" si="847"/>
        <v>0</v>
      </c>
    </row>
    <row r="3366" spans="1:32" ht="60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832"/>
        <v>1.0593333333333332</v>
      </c>
      <c r="P3366" s="8">
        <f t="shared" si="833"/>
        <v>44.138888888888886</v>
      </c>
      <c r="Q3366" t="s">
        <v>8317</v>
      </c>
      <c r="R3366" t="s">
        <v>8318</v>
      </c>
      <c r="S3366" s="12">
        <f t="shared" si="834"/>
        <v>42444.5</v>
      </c>
      <c r="T3366" s="12">
        <f t="shared" si="835"/>
        <v>42422.602418981478</v>
      </c>
      <c r="U3366">
        <f t="shared" si="836"/>
        <v>0</v>
      </c>
      <c r="V3366">
        <f t="shared" si="837"/>
        <v>1</v>
      </c>
      <c r="W3366">
        <f t="shared" si="838"/>
        <v>0</v>
      </c>
      <c r="X3366">
        <f t="shared" si="839"/>
        <v>0</v>
      </c>
      <c r="Y3366">
        <f t="shared" si="840"/>
        <v>0</v>
      </c>
      <c r="Z3366">
        <f t="shared" si="841"/>
        <v>0</v>
      </c>
      <c r="AA3366">
        <f t="shared" si="842"/>
        <v>0</v>
      </c>
      <c r="AB3366">
        <f t="shared" si="843"/>
        <v>0</v>
      </c>
      <c r="AC3366">
        <f t="shared" si="844"/>
        <v>0</v>
      </c>
      <c r="AD3366">
        <f t="shared" si="845"/>
        <v>0</v>
      </c>
      <c r="AE3366">
        <f t="shared" si="846"/>
        <v>0</v>
      </c>
      <c r="AF3366">
        <f t="shared" si="847"/>
        <v>0</v>
      </c>
    </row>
    <row r="3367" spans="1:32" ht="60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832"/>
        <v>1.04</v>
      </c>
      <c r="P3367" s="8">
        <f t="shared" si="833"/>
        <v>866.66666666666663</v>
      </c>
      <c r="Q3367" t="s">
        <v>8317</v>
      </c>
      <c r="R3367" t="s">
        <v>8318</v>
      </c>
      <c r="S3367" s="12">
        <f t="shared" si="834"/>
        <v>42350.726759259254</v>
      </c>
      <c r="T3367" s="12">
        <f t="shared" si="835"/>
        <v>42320.726759259254</v>
      </c>
      <c r="U3367">
        <f t="shared" si="836"/>
        <v>0</v>
      </c>
      <c r="V3367">
        <f t="shared" si="837"/>
        <v>1</v>
      </c>
      <c r="W3367">
        <f t="shared" si="838"/>
        <v>0</v>
      </c>
      <c r="X3367">
        <f t="shared" si="839"/>
        <v>0</v>
      </c>
      <c r="Y3367">
        <f t="shared" si="840"/>
        <v>0</v>
      </c>
      <c r="Z3367">
        <f t="shared" si="841"/>
        <v>0</v>
      </c>
      <c r="AA3367">
        <f t="shared" si="842"/>
        <v>0</v>
      </c>
      <c r="AB3367">
        <f t="shared" si="843"/>
        <v>0</v>
      </c>
      <c r="AC3367">
        <f t="shared" si="844"/>
        <v>0</v>
      </c>
      <c r="AD3367">
        <f t="shared" si="845"/>
        <v>0</v>
      </c>
      <c r="AE3367">
        <f t="shared" si="846"/>
        <v>0</v>
      </c>
      <c r="AF3367">
        <f t="shared" si="847"/>
        <v>0</v>
      </c>
    </row>
    <row r="3368" spans="1:32" ht="45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832"/>
        <v>2.21</v>
      </c>
      <c r="P3368" s="8">
        <f t="shared" si="833"/>
        <v>61.388888888888886</v>
      </c>
      <c r="Q3368" t="s">
        <v>8317</v>
      </c>
      <c r="R3368" t="s">
        <v>8318</v>
      </c>
      <c r="S3368" s="12">
        <f t="shared" si="834"/>
        <v>42136.692557870367</v>
      </c>
      <c r="T3368" s="12">
        <f t="shared" si="835"/>
        <v>42106.692557870367</v>
      </c>
      <c r="U3368">
        <f t="shared" si="836"/>
        <v>1</v>
      </c>
      <c r="V3368">
        <f t="shared" si="837"/>
        <v>0</v>
      </c>
      <c r="W3368">
        <f t="shared" si="838"/>
        <v>0</v>
      </c>
      <c r="X3368">
        <f t="shared" si="839"/>
        <v>0</v>
      </c>
      <c r="Y3368">
        <f t="shared" si="840"/>
        <v>0</v>
      </c>
      <c r="Z3368">
        <f t="shared" si="841"/>
        <v>0</v>
      </c>
      <c r="AA3368">
        <f t="shared" si="842"/>
        <v>0</v>
      </c>
      <c r="AB3368">
        <f t="shared" si="843"/>
        <v>0</v>
      </c>
      <c r="AC3368">
        <f t="shared" si="844"/>
        <v>0</v>
      </c>
      <c r="AD3368">
        <f t="shared" si="845"/>
        <v>0</v>
      </c>
      <c r="AE3368">
        <f t="shared" si="846"/>
        <v>0</v>
      </c>
      <c r="AF3368">
        <f t="shared" si="847"/>
        <v>0</v>
      </c>
    </row>
    <row r="3369" spans="1:32" ht="60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832"/>
        <v>1.1866666666666668</v>
      </c>
      <c r="P3369" s="8">
        <f t="shared" si="833"/>
        <v>29.666666666666668</v>
      </c>
      <c r="Q3369" t="s">
        <v>8317</v>
      </c>
      <c r="R3369" t="s">
        <v>8318</v>
      </c>
      <c r="S3369" s="12">
        <f t="shared" si="834"/>
        <v>42217.558958333335</v>
      </c>
      <c r="T3369" s="12">
        <f t="shared" si="835"/>
        <v>42192.558958333335</v>
      </c>
      <c r="U3369">
        <f t="shared" si="836"/>
        <v>1</v>
      </c>
      <c r="V3369">
        <f t="shared" si="837"/>
        <v>0</v>
      </c>
      <c r="W3369">
        <f t="shared" si="838"/>
        <v>0</v>
      </c>
      <c r="X3369">
        <f t="shared" si="839"/>
        <v>0</v>
      </c>
      <c r="Y3369">
        <f t="shared" si="840"/>
        <v>0</v>
      </c>
      <c r="Z3369">
        <f t="shared" si="841"/>
        <v>0</v>
      </c>
      <c r="AA3369">
        <f t="shared" si="842"/>
        <v>0</v>
      </c>
      <c r="AB3369">
        <f t="shared" si="843"/>
        <v>0</v>
      </c>
      <c r="AC3369">
        <f t="shared" si="844"/>
        <v>0</v>
      </c>
      <c r="AD3369">
        <f t="shared" si="845"/>
        <v>0</v>
      </c>
      <c r="AE3369">
        <f t="shared" si="846"/>
        <v>0</v>
      </c>
      <c r="AF3369">
        <f t="shared" si="847"/>
        <v>0</v>
      </c>
    </row>
    <row r="3370" spans="1:32" ht="45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832"/>
        <v>1.046</v>
      </c>
      <c r="P3370" s="8">
        <f t="shared" si="833"/>
        <v>45.478260869565219</v>
      </c>
      <c r="Q3370" t="s">
        <v>8317</v>
      </c>
      <c r="R3370" t="s">
        <v>8318</v>
      </c>
      <c r="S3370" s="12">
        <f t="shared" si="834"/>
        <v>42004.833333333328</v>
      </c>
      <c r="T3370" s="12">
        <f t="shared" si="835"/>
        <v>41968.824756944443</v>
      </c>
      <c r="U3370">
        <f t="shared" si="836"/>
        <v>1</v>
      </c>
      <c r="V3370">
        <f t="shared" si="837"/>
        <v>1</v>
      </c>
      <c r="W3370">
        <f t="shared" si="838"/>
        <v>0</v>
      </c>
      <c r="X3370">
        <f t="shared" si="839"/>
        <v>0</v>
      </c>
      <c r="Y3370">
        <f t="shared" si="840"/>
        <v>0</v>
      </c>
      <c r="Z3370">
        <f t="shared" si="841"/>
        <v>0</v>
      </c>
      <c r="AA3370">
        <f t="shared" si="842"/>
        <v>0</v>
      </c>
      <c r="AB3370">
        <f t="shared" si="843"/>
        <v>0</v>
      </c>
      <c r="AC3370">
        <f t="shared" si="844"/>
        <v>0</v>
      </c>
      <c r="AD3370">
        <f t="shared" si="845"/>
        <v>0</v>
      </c>
      <c r="AE3370">
        <f t="shared" si="846"/>
        <v>0</v>
      </c>
      <c r="AF3370">
        <f t="shared" si="847"/>
        <v>0</v>
      </c>
    </row>
    <row r="3371" spans="1:32" ht="45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832"/>
        <v>1.0389999999999999</v>
      </c>
      <c r="P3371" s="8">
        <f t="shared" si="833"/>
        <v>96.203703703703709</v>
      </c>
      <c r="Q3371" t="s">
        <v>8317</v>
      </c>
      <c r="R3371" t="s">
        <v>8318</v>
      </c>
      <c r="S3371" s="12">
        <f t="shared" si="834"/>
        <v>42749.666435185187</v>
      </c>
      <c r="T3371" s="12">
        <f t="shared" si="835"/>
        <v>42689.666435185187</v>
      </c>
      <c r="U3371">
        <f t="shared" si="836"/>
        <v>0</v>
      </c>
      <c r="V3371">
        <f t="shared" si="837"/>
        <v>0</v>
      </c>
      <c r="W3371">
        <f t="shared" si="838"/>
        <v>1</v>
      </c>
      <c r="X3371">
        <f t="shared" si="839"/>
        <v>0</v>
      </c>
      <c r="Y3371">
        <f t="shared" si="840"/>
        <v>0</v>
      </c>
      <c r="Z3371">
        <f t="shared" si="841"/>
        <v>0</v>
      </c>
      <c r="AA3371">
        <f t="shared" si="842"/>
        <v>0</v>
      </c>
      <c r="AB3371">
        <f t="shared" si="843"/>
        <v>0</v>
      </c>
      <c r="AC3371">
        <f t="shared" si="844"/>
        <v>0</v>
      </c>
      <c r="AD3371">
        <f t="shared" si="845"/>
        <v>0</v>
      </c>
      <c r="AE3371">
        <f t="shared" si="846"/>
        <v>0</v>
      </c>
      <c r="AF3371">
        <f t="shared" si="847"/>
        <v>0</v>
      </c>
    </row>
    <row r="3372" spans="1:32" ht="30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832"/>
        <v>1.1773333333333333</v>
      </c>
      <c r="P3372" s="8">
        <f t="shared" si="833"/>
        <v>67.92307692307692</v>
      </c>
      <c r="Q3372" t="s">
        <v>8317</v>
      </c>
      <c r="R3372" t="s">
        <v>8318</v>
      </c>
      <c r="S3372" s="12">
        <f t="shared" si="834"/>
        <v>42720.958333333328</v>
      </c>
      <c r="T3372" s="12">
        <f t="shared" si="835"/>
        <v>42689.959317129629</v>
      </c>
      <c r="U3372">
        <f t="shared" si="836"/>
        <v>0</v>
      </c>
      <c r="V3372">
        <f t="shared" si="837"/>
        <v>1</v>
      </c>
      <c r="W3372">
        <f t="shared" si="838"/>
        <v>0</v>
      </c>
      <c r="X3372">
        <f t="shared" si="839"/>
        <v>0</v>
      </c>
      <c r="Y3372">
        <f t="shared" si="840"/>
        <v>0</v>
      </c>
      <c r="Z3372">
        <f t="shared" si="841"/>
        <v>0</v>
      </c>
      <c r="AA3372">
        <f t="shared" si="842"/>
        <v>0</v>
      </c>
      <c r="AB3372">
        <f t="shared" si="843"/>
        <v>0</v>
      </c>
      <c r="AC3372">
        <f t="shared" si="844"/>
        <v>0</v>
      </c>
      <c r="AD3372">
        <f t="shared" si="845"/>
        <v>0</v>
      </c>
      <c r="AE3372">
        <f t="shared" si="846"/>
        <v>0</v>
      </c>
      <c r="AF3372">
        <f t="shared" si="847"/>
        <v>0</v>
      </c>
    </row>
    <row r="3373" spans="1:32" ht="45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832"/>
        <v>1.385</v>
      </c>
      <c r="P3373" s="8">
        <f t="shared" si="833"/>
        <v>30.777777777777779</v>
      </c>
      <c r="Q3373" t="s">
        <v>8317</v>
      </c>
      <c r="R3373" t="s">
        <v>8318</v>
      </c>
      <c r="S3373" s="12">
        <f t="shared" si="834"/>
        <v>42340.499594907407</v>
      </c>
      <c r="T3373" s="12">
        <f t="shared" si="835"/>
        <v>42312.499594907407</v>
      </c>
      <c r="U3373">
        <f t="shared" si="836"/>
        <v>1</v>
      </c>
      <c r="V3373">
        <f t="shared" si="837"/>
        <v>0</v>
      </c>
      <c r="W3373">
        <f t="shared" si="838"/>
        <v>0</v>
      </c>
      <c r="X3373">
        <f t="shared" si="839"/>
        <v>0</v>
      </c>
      <c r="Y3373">
        <f t="shared" si="840"/>
        <v>0</v>
      </c>
      <c r="Z3373">
        <f t="shared" si="841"/>
        <v>0</v>
      </c>
      <c r="AA3373">
        <f t="shared" si="842"/>
        <v>0</v>
      </c>
      <c r="AB3373">
        <f t="shared" si="843"/>
        <v>0</v>
      </c>
      <c r="AC3373">
        <f t="shared" si="844"/>
        <v>0</v>
      </c>
      <c r="AD3373">
        <f t="shared" si="845"/>
        <v>0</v>
      </c>
      <c r="AE3373">
        <f t="shared" si="846"/>
        <v>0</v>
      </c>
      <c r="AF3373">
        <f t="shared" si="847"/>
        <v>0</v>
      </c>
    </row>
    <row r="3374" spans="1:32" ht="45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832"/>
        <v>1.0349999999999999</v>
      </c>
      <c r="P3374" s="8">
        <f t="shared" si="833"/>
        <v>38.333333333333336</v>
      </c>
      <c r="Q3374" t="s">
        <v>8317</v>
      </c>
      <c r="R3374" t="s">
        <v>8318</v>
      </c>
      <c r="S3374" s="12">
        <f t="shared" si="834"/>
        <v>41875.832638888889</v>
      </c>
      <c r="T3374" s="12">
        <f t="shared" si="835"/>
        <v>41855.173101851848</v>
      </c>
      <c r="U3374">
        <f t="shared" si="836"/>
        <v>1</v>
      </c>
      <c r="V3374">
        <f t="shared" si="837"/>
        <v>1</v>
      </c>
      <c r="W3374">
        <f t="shared" si="838"/>
        <v>0</v>
      </c>
      <c r="X3374">
        <f t="shared" si="839"/>
        <v>0</v>
      </c>
      <c r="Y3374">
        <f t="shared" si="840"/>
        <v>0</v>
      </c>
      <c r="Z3374">
        <f t="shared" si="841"/>
        <v>0</v>
      </c>
      <c r="AA3374">
        <f t="shared" si="842"/>
        <v>0</v>
      </c>
      <c r="AB3374">
        <f t="shared" si="843"/>
        <v>0</v>
      </c>
      <c r="AC3374">
        <f t="shared" si="844"/>
        <v>0</v>
      </c>
      <c r="AD3374">
        <f t="shared" si="845"/>
        <v>0</v>
      </c>
      <c r="AE3374">
        <f t="shared" si="846"/>
        <v>0</v>
      </c>
      <c r="AF3374">
        <f t="shared" si="847"/>
        <v>0</v>
      </c>
    </row>
    <row r="3375" spans="1:32" ht="60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832"/>
        <v>1.0024999999999999</v>
      </c>
      <c r="P3375" s="8">
        <f t="shared" si="833"/>
        <v>66.833333333333329</v>
      </c>
      <c r="Q3375" t="s">
        <v>8317</v>
      </c>
      <c r="R3375" t="s">
        <v>8318</v>
      </c>
      <c r="S3375" s="12">
        <f t="shared" si="834"/>
        <v>42203.291666666672</v>
      </c>
      <c r="T3375" s="12">
        <f t="shared" si="835"/>
        <v>42179.479629629626</v>
      </c>
      <c r="U3375">
        <f t="shared" si="836"/>
        <v>0</v>
      </c>
      <c r="V3375">
        <f t="shared" si="837"/>
        <v>1</v>
      </c>
      <c r="W3375">
        <f t="shared" si="838"/>
        <v>0</v>
      </c>
      <c r="X3375">
        <f t="shared" si="839"/>
        <v>0</v>
      </c>
      <c r="Y3375">
        <f t="shared" si="840"/>
        <v>0</v>
      </c>
      <c r="Z3375">
        <f t="shared" si="841"/>
        <v>0</v>
      </c>
      <c r="AA3375">
        <f t="shared" si="842"/>
        <v>0</v>
      </c>
      <c r="AB3375">
        <f t="shared" si="843"/>
        <v>0</v>
      </c>
      <c r="AC3375">
        <f t="shared" si="844"/>
        <v>0</v>
      </c>
      <c r="AD3375">
        <f t="shared" si="845"/>
        <v>0</v>
      </c>
      <c r="AE3375">
        <f t="shared" si="846"/>
        <v>0</v>
      </c>
      <c r="AF3375">
        <f t="shared" si="847"/>
        <v>0</v>
      </c>
    </row>
    <row r="3376" spans="1:32" ht="45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832"/>
        <v>1.0657142857142856</v>
      </c>
      <c r="P3376" s="8">
        <f t="shared" si="833"/>
        <v>71.730769230769226</v>
      </c>
      <c r="Q3376" t="s">
        <v>8317</v>
      </c>
      <c r="R3376" t="s">
        <v>8318</v>
      </c>
      <c r="S3376" s="12">
        <f t="shared" si="834"/>
        <v>42305.356666666667</v>
      </c>
      <c r="T3376" s="12">
        <f t="shared" si="835"/>
        <v>42275.356666666667</v>
      </c>
      <c r="U3376">
        <f t="shared" si="836"/>
        <v>0</v>
      </c>
      <c r="V3376">
        <f t="shared" si="837"/>
        <v>1</v>
      </c>
      <c r="W3376">
        <f t="shared" si="838"/>
        <v>0</v>
      </c>
      <c r="X3376">
        <f t="shared" si="839"/>
        <v>0</v>
      </c>
      <c r="Y3376">
        <f t="shared" si="840"/>
        <v>0</v>
      </c>
      <c r="Z3376">
        <f t="shared" si="841"/>
        <v>0</v>
      </c>
      <c r="AA3376">
        <f t="shared" si="842"/>
        <v>0</v>
      </c>
      <c r="AB3376">
        <f t="shared" si="843"/>
        <v>0</v>
      </c>
      <c r="AC3376">
        <f t="shared" si="844"/>
        <v>0</v>
      </c>
      <c r="AD3376">
        <f t="shared" si="845"/>
        <v>0</v>
      </c>
      <c r="AE3376">
        <f t="shared" si="846"/>
        <v>0</v>
      </c>
      <c r="AF3376">
        <f t="shared" si="847"/>
        <v>0</v>
      </c>
    </row>
    <row r="3377" spans="1:32" ht="45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832"/>
        <v>1</v>
      </c>
      <c r="P3377" s="8">
        <f t="shared" si="833"/>
        <v>176.47058823529412</v>
      </c>
      <c r="Q3377" t="s">
        <v>8317</v>
      </c>
      <c r="R3377" t="s">
        <v>8318</v>
      </c>
      <c r="S3377" s="12">
        <f t="shared" si="834"/>
        <v>41777.235798611109</v>
      </c>
      <c r="T3377" s="12">
        <f t="shared" si="835"/>
        <v>41765.235798611109</v>
      </c>
      <c r="U3377">
        <f t="shared" si="836"/>
        <v>0</v>
      </c>
      <c r="V3377">
        <f t="shared" si="837"/>
        <v>1</v>
      </c>
      <c r="W3377">
        <f t="shared" si="838"/>
        <v>0</v>
      </c>
      <c r="X3377">
        <f t="shared" si="839"/>
        <v>0</v>
      </c>
      <c r="Y3377">
        <f t="shared" si="840"/>
        <v>0</v>
      </c>
      <c r="Z3377">
        <f t="shared" si="841"/>
        <v>0</v>
      </c>
      <c r="AA3377">
        <f t="shared" si="842"/>
        <v>0</v>
      </c>
      <c r="AB3377">
        <f t="shared" si="843"/>
        <v>0</v>
      </c>
      <c r="AC3377">
        <f t="shared" si="844"/>
        <v>0</v>
      </c>
      <c r="AD3377">
        <f t="shared" si="845"/>
        <v>0</v>
      </c>
      <c r="AE3377">
        <f t="shared" si="846"/>
        <v>0</v>
      </c>
      <c r="AF3377">
        <f t="shared" si="847"/>
        <v>0</v>
      </c>
    </row>
    <row r="3378" spans="1:32" ht="60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832"/>
        <v>1.0001249999999999</v>
      </c>
      <c r="P3378" s="8">
        <f t="shared" si="833"/>
        <v>421.10526315789474</v>
      </c>
      <c r="Q3378" t="s">
        <v>8317</v>
      </c>
      <c r="R3378" t="s">
        <v>8318</v>
      </c>
      <c r="S3378" s="12">
        <f t="shared" si="834"/>
        <v>42119.284652777773</v>
      </c>
      <c r="T3378" s="12">
        <f t="shared" si="835"/>
        <v>42059.326319444444</v>
      </c>
      <c r="U3378">
        <f t="shared" si="836"/>
        <v>0</v>
      </c>
      <c r="V3378">
        <f t="shared" si="837"/>
        <v>0</v>
      </c>
      <c r="W3378">
        <f t="shared" si="838"/>
        <v>1</v>
      </c>
      <c r="X3378">
        <f t="shared" si="839"/>
        <v>0</v>
      </c>
      <c r="Y3378">
        <f t="shared" si="840"/>
        <v>0</v>
      </c>
      <c r="Z3378">
        <f t="shared" si="841"/>
        <v>0</v>
      </c>
      <c r="AA3378">
        <f t="shared" si="842"/>
        <v>0</v>
      </c>
      <c r="AB3378">
        <f t="shared" si="843"/>
        <v>0</v>
      </c>
      <c r="AC3378">
        <f t="shared" si="844"/>
        <v>0</v>
      </c>
      <c r="AD3378">
        <f t="shared" si="845"/>
        <v>0</v>
      </c>
      <c r="AE3378">
        <f t="shared" si="846"/>
        <v>0</v>
      </c>
      <c r="AF3378">
        <f t="shared" si="847"/>
        <v>0</v>
      </c>
    </row>
    <row r="3379" spans="1:32" ht="60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832"/>
        <v>1.0105</v>
      </c>
      <c r="P3379" s="8">
        <f t="shared" si="833"/>
        <v>104.98701298701299</v>
      </c>
      <c r="Q3379" t="s">
        <v>8317</v>
      </c>
      <c r="R3379" t="s">
        <v>8318</v>
      </c>
      <c r="S3379" s="12">
        <f t="shared" si="834"/>
        <v>42083.330555555556</v>
      </c>
      <c r="T3379" s="12">
        <f t="shared" si="835"/>
        <v>42053.357627314814</v>
      </c>
      <c r="U3379">
        <f t="shared" si="836"/>
        <v>0</v>
      </c>
      <c r="V3379">
        <f t="shared" si="837"/>
        <v>0</v>
      </c>
      <c r="W3379">
        <f t="shared" si="838"/>
        <v>1</v>
      </c>
      <c r="X3379">
        <f t="shared" si="839"/>
        <v>0</v>
      </c>
      <c r="Y3379">
        <f t="shared" si="840"/>
        <v>0</v>
      </c>
      <c r="Z3379">
        <f t="shared" si="841"/>
        <v>0</v>
      </c>
      <c r="AA3379">
        <f t="shared" si="842"/>
        <v>0</v>
      </c>
      <c r="AB3379">
        <f t="shared" si="843"/>
        <v>0</v>
      </c>
      <c r="AC3379">
        <f t="shared" si="844"/>
        <v>0</v>
      </c>
      <c r="AD3379">
        <f t="shared" si="845"/>
        <v>0</v>
      </c>
      <c r="AE3379">
        <f t="shared" si="846"/>
        <v>0</v>
      </c>
      <c r="AF3379">
        <f t="shared" si="847"/>
        <v>0</v>
      </c>
    </row>
    <row r="3380" spans="1:32" ht="60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832"/>
        <v>1.0763636363636364</v>
      </c>
      <c r="P3380" s="8">
        <f t="shared" si="833"/>
        <v>28.19047619047619</v>
      </c>
      <c r="Q3380" t="s">
        <v>8317</v>
      </c>
      <c r="R3380" t="s">
        <v>8318</v>
      </c>
      <c r="S3380" s="12">
        <f t="shared" si="834"/>
        <v>41882.172222222223</v>
      </c>
      <c r="T3380" s="12">
        <f t="shared" si="835"/>
        <v>41857.980393518519</v>
      </c>
      <c r="U3380">
        <f t="shared" si="836"/>
        <v>1</v>
      </c>
      <c r="V3380">
        <f t="shared" si="837"/>
        <v>0</v>
      </c>
      <c r="W3380">
        <f t="shared" si="838"/>
        <v>0</v>
      </c>
      <c r="X3380">
        <f t="shared" si="839"/>
        <v>0</v>
      </c>
      <c r="Y3380">
        <f t="shared" si="840"/>
        <v>0</v>
      </c>
      <c r="Z3380">
        <f t="shared" si="841"/>
        <v>0</v>
      </c>
      <c r="AA3380">
        <f t="shared" si="842"/>
        <v>0</v>
      </c>
      <c r="AB3380">
        <f t="shared" si="843"/>
        <v>0</v>
      </c>
      <c r="AC3380">
        <f t="shared" si="844"/>
        <v>0</v>
      </c>
      <c r="AD3380">
        <f t="shared" si="845"/>
        <v>0</v>
      </c>
      <c r="AE3380">
        <f t="shared" si="846"/>
        <v>0</v>
      </c>
      <c r="AF3380">
        <f t="shared" si="847"/>
        <v>0</v>
      </c>
    </row>
    <row r="3381" spans="1:32" ht="60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832"/>
        <v>1.0365</v>
      </c>
      <c r="P3381" s="8">
        <f t="shared" si="833"/>
        <v>54.55263157894737</v>
      </c>
      <c r="Q3381" t="s">
        <v>8317</v>
      </c>
      <c r="R3381" t="s">
        <v>8318</v>
      </c>
      <c r="S3381" s="12">
        <f t="shared" si="834"/>
        <v>42242.583333333328</v>
      </c>
      <c r="T3381" s="12">
        <f t="shared" si="835"/>
        <v>42225.138888888891</v>
      </c>
      <c r="U3381">
        <f t="shared" si="836"/>
        <v>0</v>
      </c>
      <c r="V3381">
        <f t="shared" si="837"/>
        <v>1</v>
      </c>
      <c r="W3381">
        <f t="shared" si="838"/>
        <v>0</v>
      </c>
      <c r="X3381">
        <f t="shared" si="839"/>
        <v>0</v>
      </c>
      <c r="Y3381">
        <f t="shared" si="840"/>
        <v>0</v>
      </c>
      <c r="Z3381">
        <f t="shared" si="841"/>
        <v>0</v>
      </c>
      <c r="AA3381">
        <f t="shared" si="842"/>
        <v>0</v>
      </c>
      <c r="AB3381">
        <f t="shared" si="843"/>
        <v>0</v>
      </c>
      <c r="AC3381">
        <f t="shared" si="844"/>
        <v>0</v>
      </c>
      <c r="AD3381">
        <f t="shared" si="845"/>
        <v>0</v>
      </c>
      <c r="AE3381">
        <f t="shared" si="846"/>
        <v>0</v>
      </c>
      <c r="AF3381">
        <f t="shared" si="847"/>
        <v>0</v>
      </c>
    </row>
    <row r="3382" spans="1:32" ht="60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832"/>
        <v>1.0443333333333333</v>
      </c>
      <c r="P3382" s="8">
        <f t="shared" si="833"/>
        <v>111.89285714285714</v>
      </c>
      <c r="Q3382" t="s">
        <v>8317</v>
      </c>
      <c r="R3382" t="s">
        <v>8318</v>
      </c>
      <c r="S3382" s="12">
        <f t="shared" si="834"/>
        <v>41972.620115740741</v>
      </c>
      <c r="T3382" s="12">
        <f t="shared" si="835"/>
        <v>41937.578449074077</v>
      </c>
      <c r="U3382">
        <f t="shared" si="836"/>
        <v>0</v>
      </c>
      <c r="V3382">
        <f t="shared" si="837"/>
        <v>1</v>
      </c>
      <c r="W3382">
        <f t="shared" si="838"/>
        <v>0</v>
      </c>
      <c r="X3382">
        <f t="shared" si="839"/>
        <v>0</v>
      </c>
      <c r="Y3382">
        <f t="shared" si="840"/>
        <v>0</v>
      </c>
      <c r="Z3382">
        <f t="shared" si="841"/>
        <v>0</v>
      </c>
      <c r="AA3382">
        <f t="shared" si="842"/>
        <v>0</v>
      </c>
      <c r="AB3382">
        <f t="shared" si="843"/>
        <v>0</v>
      </c>
      <c r="AC3382">
        <f t="shared" si="844"/>
        <v>0</v>
      </c>
      <c r="AD3382">
        <f t="shared" si="845"/>
        <v>0</v>
      </c>
      <c r="AE3382">
        <f t="shared" si="846"/>
        <v>0</v>
      </c>
      <c r="AF3382">
        <f t="shared" si="847"/>
        <v>0</v>
      </c>
    </row>
    <row r="3383" spans="1:32" ht="60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832"/>
        <v>1.0225</v>
      </c>
      <c r="P3383" s="8">
        <f t="shared" si="833"/>
        <v>85.208333333333329</v>
      </c>
      <c r="Q3383" t="s">
        <v>8317</v>
      </c>
      <c r="R3383" t="s">
        <v>8318</v>
      </c>
      <c r="S3383" s="12">
        <f t="shared" si="834"/>
        <v>42073.768321759257</v>
      </c>
      <c r="T3383" s="12">
        <f t="shared" si="835"/>
        <v>42043.809988425928</v>
      </c>
      <c r="U3383">
        <f t="shared" si="836"/>
        <v>0</v>
      </c>
      <c r="V3383">
        <f t="shared" si="837"/>
        <v>1</v>
      </c>
      <c r="W3383">
        <f t="shared" si="838"/>
        <v>0</v>
      </c>
      <c r="X3383">
        <f t="shared" si="839"/>
        <v>0</v>
      </c>
      <c r="Y3383">
        <f t="shared" si="840"/>
        <v>0</v>
      </c>
      <c r="Z3383">
        <f t="shared" si="841"/>
        <v>0</v>
      </c>
      <c r="AA3383">
        <f t="shared" si="842"/>
        <v>0</v>
      </c>
      <c r="AB3383">
        <f t="shared" si="843"/>
        <v>0</v>
      </c>
      <c r="AC3383">
        <f t="shared" si="844"/>
        <v>0</v>
      </c>
      <c r="AD3383">
        <f t="shared" si="845"/>
        <v>0</v>
      </c>
      <c r="AE3383">
        <f t="shared" si="846"/>
        <v>0</v>
      </c>
      <c r="AF3383">
        <f t="shared" si="847"/>
        <v>0</v>
      </c>
    </row>
    <row r="3384" spans="1:32" ht="60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832"/>
        <v>1.0074285714285713</v>
      </c>
      <c r="P3384" s="8">
        <f t="shared" si="833"/>
        <v>76.652173913043484</v>
      </c>
      <c r="Q3384" t="s">
        <v>8317</v>
      </c>
      <c r="R3384" t="s">
        <v>8318</v>
      </c>
      <c r="S3384" s="12">
        <f t="shared" si="834"/>
        <v>42583.582638888889</v>
      </c>
      <c r="T3384" s="12">
        <f t="shared" si="835"/>
        <v>42559.056203703702</v>
      </c>
      <c r="U3384">
        <f t="shared" si="836"/>
        <v>0</v>
      </c>
      <c r="V3384">
        <f t="shared" si="837"/>
        <v>1</v>
      </c>
      <c r="W3384">
        <f t="shared" si="838"/>
        <v>0</v>
      </c>
      <c r="X3384">
        <f t="shared" si="839"/>
        <v>0</v>
      </c>
      <c r="Y3384">
        <f t="shared" si="840"/>
        <v>0</v>
      </c>
      <c r="Z3384">
        <f t="shared" si="841"/>
        <v>0</v>
      </c>
      <c r="AA3384">
        <f t="shared" si="842"/>
        <v>0</v>
      </c>
      <c r="AB3384">
        <f t="shared" si="843"/>
        <v>0</v>
      </c>
      <c r="AC3384">
        <f t="shared" si="844"/>
        <v>0</v>
      </c>
      <c r="AD3384">
        <f t="shared" si="845"/>
        <v>0</v>
      </c>
      <c r="AE3384">
        <f t="shared" si="846"/>
        <v>0</v>
      </c>
      <c r="AF3384">
        <f t="shared" si="847"/>
        <v>0</v>
      </c>
    </row>
    <row r="3385" spans="1:32" ht="60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832"/>
        <v>1.1171428571428572</v>
      </c>
      <c r="P3385" s="8">
        <f t="shared" si="833"/>
        <v>65.166666666666671</v>
      </c>
      <c r="Q3385" t="s">
        <v>8317</v>
      </c>
      <c r="R3385" t="s">
        <v>8318</v>
      </c>
      <c r="S3385" s="12">
        <f t="shared" si="834"/>
        <v>42544.407638888893</v>
      </c>
      <c r="T3385" s="12">
        <f t="shared" si="835"/>
        <v>42524.407638888893</v>
      </c>
      <c r="U3385">
        <f t="shared" si="836"/>
        <v>0</v>
      </c>
      <c r="V3385">
        <f t="shared" si="837"/>
        <v>1</v>
      </c>
      <c r="W3385">
        <f t="shared" si="838"/>
        <v>0</v>
      </c>
      <c r="X3385">
        <f t="shared" si="839"/>
        <v>0</v>
      </c>
      <c r="Y3385">
        <f t="shared" si="840"/>
        <v>0</v>
      </c>
      <c r="Z3385">
        <f t="shared" si="841"/>
        <v>0</v>
      </c>
      <c r="AA3385">
        <f t="shared" si="842"/>
        <v>0</v>
      </c>
      <c r="AB3385">
        <f t="shared" si="843"/>
        <v>0</v>
      </c>
      <c r="AC3385">
        <f t="shared" si="844"/>
        <v>0</v>
      </c>
      <c r="AD3385">
        <f t="shared" si="845"/>
        <v>0</v>
      </c>
      <c r="AE3385">
        <f t="shared" si="846"/>
        <v>0</v>
      </c>
      <c r="AF3385">
        <f t="shared" si="847"/>
        <v>0</v>
      </c>
    </row>
    <row r="3386" spans="1:32" ht="60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832"/>
        <v>1.0001100000000001</v>
      </c>
      <c r="P3386" s="8">
        <f t="shared" si="833"/>
        <v>93.760312499999998</v>
      </c>
      <c r="Q3386" t="s">
        <v>8317</v>
      </c>
      <c r="R3386" t="s">
        <v>8318</v>
      </c>
      <c r="S3386" s="12">
        <f t="shared" si="834"/>
        <v>42328.75</v>
      </c>
      <c r="T3386" s="12">
        <f t="shared" si="835"/>
        <v>42291.712592592594</v>
      </c>
      <c r="U3386">
        <f t="shared" si="836"/>
        <v>0</v>
      </c>
      <c r="V3386">
        <f t="shared" si="837"/>
        <v>0</v>
      </c>
      <c r="W3386">
        <f t="shared" si="838"/>
        <v>1</v>
      </c>
      <c r="X3386">
        <f t="shared" si="839"/>
        <v>0</v>
      </c>
      <c r="Y3386">
        <f t="shared" si="840"/>
        <v>0</v>
      </c>
      <c r="Z3386">
        <f t="shared" si="841"/>
        <v>0</v>
      </c>
      <c r="AA3386">
        <f t="shared" si="842"/>
        <v>0</v>
      </c>
      <c r="AB3386">
        <f t="shared" si="843"/>
        <v>0</v>
      </c>
      <c r="AC3386">
        <f t="shared" si="844"/>
        <v>0</v>
      </c>
      <c r="AD3386">
        <f t="shared" si="845"/>
        <v>0</v>
      </c>
      <c r="AE3386">
        <f t="shared" si="846"/>
        <v>0</v>
      </c>
      <c r="AF3386">
        <f t="shared" si="847"/>
        <v>0</v>
      </c>
    </row>
    <row r="3387" spans="1:32" ht="60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832"/>
        <v>1</v>
      </c>
      <c r="P3387" s="8">
        <f t="shared" si="833"/>
        <v>133.33333333333334</v>
      </c>
      <c r="Q3387" t="s">
        <v>8317</v>
      </c>
      <c r="R3387" t="s">
        <v>8318</v>
      </c>
      <c r="S3387" s="12">
        <f t="shared" si="834"/>
        <v>41983.4925</v>
      </c>
      <c r="T3387" s="12">
        <f t="shared" si="835"/>
        <v>41953.4925</v>
      </c>
      <c r="U3387">
        <f t="shared" si="836"/>
        <v>0</v>
      </c>
      <c r="V3387">
        <f t="shared" si="837"/>
        <v>1</v>
      </c>
      <c r="W3387">
        <f t="shared" si="838"/>
        <v>0</v>
      </c>
      <c r="X3387">
        <f t="shared" si="839"/>
        <v>0</v>
      </c>
      <c r="Y3387">
        <f t="shared" si="840"/>
        <v>0</v>
      </c>
      <c r="Z3387">
        <f t="shared" si="841"/>
        <v>0</v>
      </c>
      <c r="AA3387">
        <f t="shared" si="842"/>
        <v>0</v>
      </c>
      <c r="AB3387">
        <f t="shared" si="843"/>
        <v>0</v>
      </c>
      <c r="AC3387">
        <f t="shared" si="844"/>
        <v>0</v>
      </c>
      <c r="AD3387">
        <f t="shared" si="845"/>
        <v>0</v>
      </c>
      <c r="AE3387">
        <f t="shared" si="846"/>
        <v>0</v>
      </c>
      <c r="AF3387">
        <f t="shared" si="847"/>
        <v>0</v>
      </c>
    </row>
    <row r="3388" spans="1:32" ht="60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832"/>
        <v>1.05</v>
      </c>
      <c r="P3388" s="8">
        <f t="shared" si="833"/>
        <v>51.219512195121951</v>
      </c>
      <c r="Q3388" t="s">
        <v>8317</v>
      </c>
      <c r="R3388" t="s">
        <v>8318</v>
      </c>
      <c r="S3388" s="12">
        <f t="shared" si="834"/>
        <v>41976.269745370373</v>
      </c>
      <c r="T3388" s="12">
        <f t="shared" si="835"/>
        <v>41946.269745370373</v>
      </c>
      <c r="U3388">
        <f t="shared" si="836"/>
        <v>0</v>
      </c>
      <c r="V3388">
        <f t="shared" si="837"/>
        <v>1</v>
      </c>
      <c r="W3388">
        <f t="shared" si="838"/>
        <v>0</v>
      </c>
      <c r="X3388">
        <f t="shared" si="839"/>
        <v>0</v>
      </c>
      <c r="Y3388">
        <f t="shared" si="840"/>
        <v>0</v>
      </c>
      <c r="Z3388">
        <f t="shared" si="841"/>
        <v>0</v>
      </c>
      <c r="AA3388">
        <f t="shared" si="842"/>
        <v>0</v>
      </c>
      <c r="AB3388">
        <f t="shared" si="843"/>
        <v>0</v>
      </c>
      <c r="AC3388">
        <f t="shared" si="844"/>
        <v>0</v>
      </c>
      <c r="AD3388">
        <f t="shared" si="845"/>
        <v>0</v>
      </c>
      <c r="AE3388">
        <f t="shared" si="846"/>
        <v>0</v>
      </c>
      <c r="AF3388">
        <f t="shared" si="847"/>
        <v>0</v>
      </c>
    </row>
    <row r="3389" spans="1:32" ht="60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832"/>
        <v>1.1686666666666667</v>
      </c>
      <c r="P3389" s="8">
        <f t="shared" si="833"/>
        <v>100.17142857142858</v>
      </c>
      <c r="Q3389" t="s">
        <v>8317</v>
      </c>
      <c r="R3389" t="s">
        <v>8318</v>
      </c>
      <c r="S3389" s="12">
        <f t="shared" si="834"/>
        <v>41987.387592592597</v>
      </c>
      <c r="T3389" s="12">
        <f t="shared" si="835"/>
        <v>41947.387592592597</v>
      </c>
      <c r="U3389">
        <f t="shared" si="836"/>
        <v>0</v>
      </c>
      <c r="V3389">
        <f t="shared" si="837"/>
        <v>1</v>
      </c>
      <c r="W3389">
        <f t="shared" si="838"/>
        <v>0</v>
      </c>
      <c r="X3389">
        <f t="shared" si="839"/>
        <v>0</v>
      </c>
      <c r="Y3389">
        <f t="shared" si="840"/>
        <v>0</v>
      </c>
      <c r="Z3389">
        <f t="shared" si="841"/>
        <v>0</v>
      </c>
      <c r="AA3389">
        <f t="shared" si="842"/>
        <v>0</v>
      </c>
      <c r="AB3389">
        <f t="shared" si="843"/>
        <v>0</v>
      </c>
      <c r="AC3389">
        <f t="shared" si="844"/>
        <v>0</v>
      </c>
      <c r="AD3389">
        <f t="shared" si="845"/>
        <v>0</v>
      </c>
      <c r="AE3389">
        <f t="shared" si="846"/>
        <v>0</v>
      </c>
      <c r="AF3389">
        <f t="shared" si="847"/>
        <v>0</v>
      </c>
    </row>
    <row r="3390" spans="1:32" ht="60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832"/>
        <v>1.038</v>
      </c>
      <c r="P3390" s="8">
        <f t="shared" si="833"/>
        <v>34.6</v>
      </c>
      <c r="Q3390" t="s">
        <v>8317</v>
      </c>
      <c r="R3390" t="s">
        <v>8318</v>
      </c>
      <c r="S3390" s="12">
        <f t="shared" si="834"/>
        <v>42173.086122685185</v>
      </c>
      <c r="T3390" s="12">
        <f t="shared" si="835"/>
        <v>42143.086122685185</v>
      </c>
      <c r="U3390">
        <f t="shared" si="836"/>
        <v>0</v>
      </c>
      <c r="V3390">
        <f t="shared" si="837"/>
        <v>1</v>
      </c>
      <c r="W3390">
        <f t="shared" si="838"/>
        <v>0</v>
      </c>
      <c r="X3390">
        <f t="shared" si="839"/>
        <v>0</v>
      </c>
      <c r="Y3390">
        <f t="shared" si="840"/>
        <v>0</v>
      </c>
      <c r="Z3390">
        <f t="shared" si="841"/>
        <v>0</v>
      </c>
      <c r="AA3390">
        <f t="shared" si="842"/>
        <v>0</v>
      </c>
      <c r="AB3390">
        <f t="shared" si="843"/>
        <v>0</v>
      </c>
      <c r="AC3390">
        <f t="shared" si="844"/>
        <v>0</v>
      </c>
      <c r="AD3390">
        <f t="shared" si="845"/>
        <v>0</v>
      </c>
      <c r="AE3390">
        <f t="shared" si="846"/>
        <v>0</v>
      </c>
      <c r="AF3390">
        <f t="shared" si="847"/>
        <v>0</v>
      </c>
    </row>
    <row r="3391" spans="1:32" ht="45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832"/>
        <v>1.145</v>
      </c>
      <c r="P3391" s="8">
        <f t="shared" si="833"/>
        <v>184.67741935483872</v>
      </c>
      <c r="Q3391" t="s">
        <v>8317</v>
      </c>
      <c r="R3391" t="s">
        <v>8318</v>
      </c>
      <c r="S3391" s="12">
        <f t="shared" si="834"/>
        <v>42524.188449074078</v>
      </c>
      <c r="T3391" s="12">
        <f t="shared" si="835"/>
        <v>42494.188449074078</v>
      </c>
      <c r="U3391">
        <f t="shared" si="836"/>
        <v>0</v>
      </c>
      <c r="V3391">
        <f t="shared" si="837"/>
        <v>0</v>
      </c>
      <c r="W3391">
        <f t="shared" si="838"/>
        <v>0</v>
      </c>
      <c r="X3391">
        <f t="shared" si="839"/>
        <v>1</v>
      </c>
      <c r="Y3391">
        <f t="shared" si="840"/>
        <v>0</v>
      </c>
      <c r="Z3391">
        <f t="shared" si="841"/>
        <v>0</v>
      </c>
      <c r="AA3391">
        <f t="shared" si="842"/>
        <v>0</v>
      </c>
      <c r="AB3391">
        <f t="shared" si="843"/>
        <v>0</v>
      </c>
      <c r="AC3391">
        <f t="shared" si="844"/>
        <v>0</v>
      </c>
      <c r="AD3391">
        <f t="shared" si="845"/>
        <v>0</v>
      </c>
      <c r="AE3391">
        <f t="shared" si="846"/>
        <v>0</v>
      </c>
      <c r="AF3391">
        <f t="shared" si="847"/>
        <v>0</v>
      </c>
    </row>
    <row r="3392" spans="1:32" ht="60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832"/>
        <v>1.024</v>
      </c>
      <c r="P3392" s="8">
        <f t="shared" si="833"/>
        <v>69.818181818181813</v>
      </c>
      <c r="Q3392" t="s">
        <v>8317</v>
      </c>
      <c r="R3392" t="s">
        <v>8318</v>
      </c>
      <c r="S3392" s="12">
        <f t="shared" si="834"/>
        <v>41830.399826388893</v>
      </c>
      <c r="T3392" s="12">
        <f t="shared" si="835"/>
        <v>41815.399826388893</v>
      </c>
      <c r="U3392">
        <f t="shared" si="836"/>
        <v>0</v>
      </c>
      <c r="V3392">
        <f t="shared" si="837"/>
        <v>1</v>
      </c>
      <c r="W3392">
        <f t="shared" si="838"/>
        <v>0</v>
      </c>
      <c r="X3392">
        <f t="shared" si="839"/>
        <v>0</v>
      </c>
      <c r="Y3392">
        <f t="shared" si="840"/>
        <v>0</v>
      </c>
      <c r="Z3392">
        <f t="shared" si="841"/>
        <v>0</v>
      </c>
      <c r="AA3392">
        <f t="shared" si="842"/>
        <v>0</v>
      </c>
      <c r="AB3392">
        <f t="shared" si="843"/>
        <v>0</v>
      </c>
      <c r="AC3392">
        <f t="shared" si="844"/>
        <v>0</v>
      </c>
      <c r="AD3392">
        <f t="shared" si="845"/>
        <v>0</v>
      </c>
      <c r="AE3392">
        <f t="shared" si="846"/>
        <v>0</v>
      </c>
      <c r="AF3392">
        <f t="shared" si="847"/>
        <v>0</v>
      </c>
    </row>
    <row r="3393" spans="1:32" ht="60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832"/>
        <v>2.23</v>
      </c>
      <c r="P3393" s="8">
        <f t="shared" si="833"/>
        <v>61.944444444444443</v>
      </c>
      <c r="Q3393" t="s">
        <v>8317</v>
      </c>
      <c r="R3393" t="s">
        <v>8318</v>
      </c>
      <c r="S3393" s="12">
        <f t="shared" si="834"/>
        <v>41859.561111111107</v>
      </c>
      <c r="T3393" s="12">
        <f t="shared" si="835"/>
        <v>41830.170694444445</v>
      </c>
      <c r="U3393">
        <f t="shared" si="836"/>
        <v>1</v>
      </c>
      <c r="V3393">
        <f t="shared" si="837"/>
        <v>0</v>
      </c>
      <c r="W3393">
        <f t="shared" si="838"/>
        <v>0</v>
      </c>
      <c r="X3393">
        <f t="shared" si="839"/>
        <v>0</v>
      </c>
      <c r="Y3393">
        <f t="shared" si="840"/>
        <v>0</v>
      </c>
      <c r="Z3393">
        <f t="shared" si="841"/>
        <v>0</v>
      </c>
      <c r="AA3393">
        <f t="shared" si="842"/>
        <v>0</v>
      </c>
      <c r="AB3393">
        <f t="shared" si="843"/>
        <v>0</v>
      </c>
      <c r="AC3393">
        <f t="shared" si="844"/>
        <v>0</v>
      </c>
      <c r="AD3393">
        <f t="shared" si="845"/>
        <v>0</v>
      </c>
      <c r="AE3393">
        <f t="shared" si="846"/>
        <v>0</v>
      </c>
      <c r="AF3393">
        <f t="shared" si="847"/>
        <v>0</v>
      </c>
    </row>
    <row r="3394" spans="1:32" ht="60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832"/>
        <v>1</v>
      </c>
      <c r="P3394" s="8">
        <f t="shared" si="833"/>
        <v>41.666666666666664</v>
      </c>
      <c r="Q3394" t="s">
        <v>8317</v>
      </c>
      <c r="R3394" t="s">
        <v>8318</v>
      </c>
      <c r="S3394" s="12">
        <f t="shared" si="834"/>
        <v>42496.470543981486</v>
      </c>
      <c r="T3394" s="12">
        <f t="shared" si="835"/>
        <v>42446.470543981486</v>
      </c>
      <c r="U3394">
        <f t="shared" si="836"/>
        <v>1</v>
      </c>
      <c r="V3394">
        <f t="shared" si="837"/>
        <v>0</v>
      </c>
      <c r="W3394">
        <f t="shared" si="838"/>
        <v>0</v>
      </c>
      <c r="X3394">
        <f t="shared" si="839"/>
        <v>0</v>
      </c>
      <c r="Y3394">
        <f t="shared" si="840"/>
        <v>0</v>
      </c>
      <c r="Z3394">
        <f t="shared" si="841"/>
        <v>0</v>
      </c>
      <c r="AA3394">
        <f t="shared" si="842"/>
        <v>0</v>
      </c>
      <c r="AB3394">
        <f t="shared" si="843"/>
        <v>0</v>
      </c>
      <c r="AC3394">
        <f t="shared" si="844"/>
        <v>0</v>
      </c>
      <c r="AD3394">
        <f t="shared" si="845"/>
        <v>0</v>
      </c>
      <c r="AE3394">
        <f t="shared" si="846"/>
        <v>0</v>
      </c>
      <c r="AF3394">
        <f t="shared" si="847"/>
        <v>0</v>
      </c>
    </row>
    <row r="3395" spans="1:32" ht="45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848">E3395/D3395</f>
        <v>1.0580000000000001</v>
      </c>
      <c r="P3395" s="8">
        <f t="shared" ref="P3395:P3458" si="849">E3395/L3395</f>
        <v>36.06818181818182</v>
      </c>
      <c r="Q3395" t="s">
        <v>8317</v>
      </c>
      <c r="R3395" t="s">
        <v>8318</v>
      </c>
      <c r="S3395" s="12">
        <f t="shared" ref="S3395:S3458" si="850">(I3395/86400)+25569+(-9/24)</f>
        <v>41948.656944444447</v>
      </c>
      <c r="T3395" s="12">
        <f t="shared" ref="T3395:T3458" si="851">(J3395/86400)+25569+(-9/24)</f>
        <v>41923.546643518523</v>
      </c>
      <c r="U3395">
        <f t="shared" ref="U3395:U3458" si="852">COUNTIFS(D3395, "&gt;=0", D3395,"&lt;=1000")</f>
        <v>0</v>
      </c>
      <c r="V3395">
        <f t="shared" ref="V3395:V3458" si="853">COUNTIFS(D3395, "&gt;=1000", D3395,"&lt;=4999")</f>
        <v>1</v>
      </c>
      <c r="W3395">
        <f t="shared" ref="W3395:W3458" si="854">COUNTIFS(D3395, "&gt;=5000", D3395,"&lt;=9999")</f>
        <v>0</v>
      </c>
      <c r="X3395">
        <f t="shared" ref="X3395:X3458" si="855">COUNTIFS(D3395, "&gt;=10000", D3395,"&lt;=14999")</f>
        <v>0</v>
      </c>
      <c r="Y3395">
        <f t="shared" ref="Y3395:Y3458" si="856">COUNTIFS(D3395, "&gt;=15000", D3395,"&lt;=19999")</f>
        <v>0</v>
      </c>
      <c r="Z3395">
        <f t="shared" ref="Z3395:Z3458" si="857">COUNTIFS(D3395, "&gt;=20000", D3395,"&lt;=24999")</f>
        <v>0</v>
      </c>
      <c r="AA3395">
        <f t="shared" ref="AA3395:AA3458" si="858">COUNTIFS(D3395, "&gt;=25000", D3395,"&lt;=29999")</f>
        <v>0</v>
      </c>
      <c r="AB3395">
        <f t="shared" ref="AB3395:AB3458" si="859">COUNTIFS(D3395, "&gt;=30000", D3395,"&lt;=34999")</f>
        <v>0</v>
      </c>
      <c r="AC3395">
        <f t="shared" ref="AC3395:AC3458" si="860">COUNTIFS(D3395, "&gt;=35000", D3395,"&lt;=39999")</f>
        <v>0</v>
      </c>
      <c r="AD3395">
        <f t="shared" ref="AD3395:AD3458" si="861">COUNTIFS(D3395, "&gt;=40000", D3395,"&lt;=44999")</f>
        <v>0</v>
      </c>
      <c r="AE3395">
        <f t="shared" ref="AE3395:AE3458" si="862">COUNTIFS(D3395, "&gt;=45000", D3395,"&lt;=49999")</f>
        <v>0</v>
      </c>
      <c r="AF3395">
        <f t="shared" ref="AF3395:AF3458" si="863">COUNTIFS(D3395, "&gt;=50000")</f>
        <v>0</v>
      </c>
    </row>
    <row r="3396" spans="1:32" ht="60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848"/>
        <v>1.4236363636363636</v>
      </c>
      <c r="P3396" s="8">
        <f t="shared" si="849"/>
        <v>29</v>
      </c>
      <c r="Q3396" t="s">
        <v>8317</v>
      </c>
      <c r="R3396" t="s">
        <v>8318</v>
      </c>
      <c r="S3396" s="12">
        <f t="shared" si="850"/>
        <v>41847.22042824074</v>
      </c>
      <c r="T3396" s="12">
        <f t="shared" si="851"/>
        <v>41817.22042824074</v>
      </c>
      <c r="U3396">
        <f t="shared" si="852"/>
        <v>1</v>
      </c>
      <c r="V3396">
        <f t="shared" si="853"/>
        <v>0</v>
      </c>
      <c r="W3396">
        <f t="shared" si="854"/>
        <v>0</v>
      </c>
      <c r="X3396">
        <f t="shared" si="855"/>
        <v>0</v>
      </c>
      <c r="Y3396">
        <f t="shared" si="856"/>
        <v>0</v>
      </c>
      <c r="Z3396">
        <f t="shared" si="857"/>
        <v>0</v>
      </c>
      <c r="AA3396">
        <f t="shared" si="858"/>
        <v>0</v>
      </c>
      <c r="AB3396">
        <f t="shared" si="859"/>
        <v>0</v>
      </c>
      <c r="AC3396">
        <f t="shared" si="860"/>
        <v>0</v>
      </c>
      <c r="AD3396">
        <f t="shared" si="861"/>
        <v>0</v>
      </c>
      <c r="AE3396">
        <f t="shared" si="862"/>
        <v>0</v>
      </c>
      <c r="AF3396">
        <f t="shared" si="863"/>
        <v>0</v>
      </c>
    </row>
    <row r="3397" spans="1:32" ht="30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848"/>
        <v>1.84</v>
      </c>
      <c r="P3397" s="8">
        <f t="shared" si="849"/>
        <v>24.210526315789473</v>
      </c>
      <c r="Q3397" t="s">
        <v>8317</v>
      </c>
      <c r="R3397" t="s">
        <v>8318</v>
      </c>
      <c r="S3397" s="12">
        <f t="shared" si="850"/>
        <v>42154.381944444445</v>
      </c>
      <c r="T3397" s="12">
        <f t="shared" si="851"/>
        <v>42140.337314814809</v>
      </c>
      <c r="U3397">
        <f t="shared" si="852"/>
        <v>1</v>
      </c>
      <c r="V3397">
        <f t="shared" si="853"/>
        <v>0</v>
      </c>
      <c r="W3397">
        <f t="shared" si="854"/>
        <v>0</v>
      </c>
      <c r="X3397">
        <f t="shared" si="855"/>
        <v>0</v>
      </c>
      <c r="Y3397">
        <f t="shared" si="856"/>
        <v>0</v>
      </c>
      <c r="Z3397">
        <f t="shared" si="857"/>
        <v>0</v>
      </c>
      <c r="AA3397">
        <f t="shared" si="858"/>
        <v>0</v>
      </c>
      <c r="AB3397">
        <f t="shared" si="859"/>
        <v>0</v>
      </c>
      <c r="AC3397">
        <f t="shared" si="860"/>
        <v>0</v>
      </c>
      <c r="AD3397">
        <f t="shared" si="861"/>
        <v>0</v>
      </c>
      <c r="AE3397">
        <f t="shared" si="862"/>
        <v>0</v>
      </c>
      <c r="AF3397">
        <f t="shared" si="863"/>
        <v>0</v>
      </c>
    </row>
    <row r="3398" spans="1:32" ht="45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848"/>
        <v>1.0433333333333332</v>
      </c>
      <c r="P3398" s="8">
        <f t="shared" si="849"/>
        <v>55.892857142857146</v>
      </c>
      <c r="Q3398" t="s">
        <v>8317</v>
      </c>
      <c r="R3398" t="s">
        <v>8318</v>
      </c>
      <c r="S3398" s="12">
        <f t="shared" si="850"/>
        <v>41790.790972222225</v>
      </c>
      <c r="T3398" s="12">
        <f t="shared" si="851"/>
        <v>41764.071631944447</v>
      </c>
      <c r="U3398">
        <f t="shared" si="852"/>
        <v>0</v>
      </c>
      <c r="V3398">
        <f t="shared" si="853"/>
        <v>1</v>
      </c>
      <c r="W3398">
        <f t="shared" si="854"/>
        <v>0</v>
      </c>
      <c r="X3398">
        <f t="shared" si="855"/>
        <v>0</v>
      </c>
      <c r="Y3398">
        <f t="shared" si="856"/>
        <v>0</v>
      </c>
      <c r="Z3398">
        <f t="shared" si="857"/>
        <v>0</v>
      </c>
      <c r="AA3398">
        <f t="shared" si="858"/>
        <v>0</v>
      </c>
      <c r="AB3398">
        <f t="shared" si="859"/>
        <v>0</v>
      </c>
      <c r="AC3398">
        <f t="shared" si="860"/>
        <v>0</v>
      </c>
      <c r="AD3398">
        <f t="shared" si="861"/>
        <v>0</v>
      </c>
      <c r="AE3398">
        <f t="shared" si="862"/>
        <v>0</v>
      </c>
      <c r="AF3398">
        <f t="shared" si="863"/>
        <v>0</v>
      </c>
    </row>
    <row r="3399" spans="1:32" ht="30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848"/>
        <v>1.1200000000000001</v>
      </c>
      <c r="P3399" s="8">
        <f t="shared" si="849"/>
        <v>11.666666666666666</v>
      </c>
      <c r="Q3399" t="s">
        <v>8317</v>
      </c>
      <c r="R3399" t="s">
        <v>8318</v>
      </c>
      <c r="S3399" s="12">
        <f t="shared" si="850"/>
        <v>42418.541666666672</v>
      </c>
      <c r="T3399" s="12">
        <f t="shared" si="851"/>
        <v>42378.103344907402</v>
      </c>
      <c r="U3399">
        <f t="shared" si="852"/>
        <v>1</v>
      </c>
      <c r="V3399">
        <f t="shared" si="853"/>
        <v>0</v>
      </c>
      <c r="W3399">
        <f t="shared" si="854"/>
        <v>0</v>
      </c>
      <c r="X3399">
        <f t="shared" si="855"/>
        <v>0</v>
      </c>
      <c r="Y3399">
        <f t="shared" si="856"/>
        <v>0</v>
      </c>
      <c r="Z3399">
        <f t="shared" si="857"/>
        <v>0</v>
      </c>
      <c r="AA3399">
        <f t="shared" si="858"/>
        <v>0</v>
      </c>
      <c r="AB3399">
        <f t="shared" si="859"/>
        <v>0</v>
      </c>
      <c r="AC3399">
        <f t="shared" si="860"/>
        <v>0</v>
      </c>
      <c r="AD3399">
        <f t="shared" si="861"/>
        <v>0</v>
      </c>
      <c r="AE3399">
        <f t="shared" si="862"/>
        <v>0</v>
      </c>
      <c r="AF3399">
        <f t="shared" si="863"/>
        <v>0</v>
      </c>
    </row>
    <row r="3400" spans="1:32" ht="60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848"/>
        <v>1.1107499999999999</v>
      </c>
      <c r="P3400" s="8">
        <f t="shared" si="849"/>
        <v>68.353846153846149</v>
      </c>
      <c r="Q3400" t="s">
        <v>8317</v>
      </c>
      <c r="R3400" t="s">
        <v>8318</v>
      </c>
      <c r="S3400" s="12">
        <f t="shared" si="850"/>
        <v>41964.333333333328</v>
      </c>
      <c r="T3400" s="12">
        <f t="shared" si="851"/>
        <v>41941.377037037033</v>
      </c>
      <c r="U3400">
        <f t="shared" si="852"/>
        <v>0</v>
      </c>
      <c r="V3400">
        <f t="shared" si="853"/>
        <v>1</v>
      </c>
      <c r="W3400">
        <f t="shared" si="854"/>
        <v>0</v>
      </c>
      <c r="X3400">
        <f t="shared" si="855"/>
        <v>0</v>
      </c>
      <c r="Y3400">
        <f t="shared" si="856"/>
        <v>0</v>
      </c>
      <c r="Z3400">
        <f t="shared" si="857"/>
        <v>0</v>
      </c>
      <c r="AA3400">
        <f t="shared" si="858"/>
        <v>0</v>
      </c>
      <c r="AB3400">
        <f t="shared" si="859"/>
        <v>0</v>
      </c>
      <c r="AC3400">
        <f t="shared" si="860"/>
        <v>0</v>
      </c>
      <c r="AD3400">
        <f t="shared" si="861"/>
        <v>0</v>
      </c>
      <c r="AE3400">
        <f t="shared" si="862"/>
        <v>0</v>
      </c>
      <c r="AF3400">
        <f t="shared" si="863"/>
        <v>0</v>
      </c>
    </row>
    <row r="3401" spans="1:32" ht="45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848"/>
        <v>1.0375000000000001</v>
      </c>
      <c r="P3401" s="8">
        <f t="shared" si="849"/>
        <v>27.065217391304348</v>
      </c>
      <c r="Q3401" t="s">
        <v>8317</v>
      </c>
      <c r="R3401" t="s">
        <v>8318</v>
      </c>
      <c r="S3401" s="12">
        <f t="shared" si="850"/>
        <v>42056.545428240745</v>
      </c>
      <c r="T3401" s="12">
        <f t="shared" si="851"/>
        <v>42026.545428240745</v>
      </c>
      <c r="U3401">
        <f t="shared" si="852"/>
        <v>0</v>
      </c>
      <c r="V3401">
        <f t="shared" si="853"/>
        <v>1</v>
      </c>
      <c r="W3401">
        <f t="shared" si="854"/>
        <v>0</v>
      </c>
      <c r="X3401">
        <f t="shared" si="855"/>
        <v>0</v>
      </c>
      <c r="Y3401">
        <f t="shared" si="856"/>
        <v>0</v>
      </c>
      <c r="Z3401">
        <f t="shared" si="857"/>
        <v>0</v>
      </c>
      <c r="AA3401">
        <f t="shared" si="858"/>
        <v>0</v>
      </c>
      <c r="AB3401">
        <f t="shared" si="859"/>
        <v>0</v>
      </c>
      <c r="AC3401">
        <f t="shared" si="860"/>
        <v>0</v>
      </c>
      <c r="AD3401">
        <f t="shared" si="861"/>
        <v>0</v>
      </c>
      <c r="AE3401">
        <f t="shared" si="862"/>
        <v>0</v>
      </c>
      <c r="AF3401">
        <f t="shared" si="863"/>
        <v>0</v>
      </c>
    </row>
    <row r="3402" spans="1:32" ht="60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848"/>
        <v>1.0041</v>
      </c>
      <c r="P3402" s="8">
        <f t="shared" si="849"/>
        <v>118.12941176470588</v>
      </c>
      <c r="Q3402" t="s">
        <v>8317</v>
      </c>
      <c r="R3402" t="s">
        <v>8318</v>
      </c>
      <c r="S3402" s="12">
        <f t="shared" si="850"/>
        <v>41879.578865740739</v>
      </c>
      <c r="T3402" s="12">
        <f t="shared" si="851"/>
        <v>41834.578865740739</v>
      </c>
      <c r="U3402">
        <f t="shared" si="852"/>
        <v>0</v>
      </c>
      <c r="V3402">
        <f t="shared" si="853"/>
        <v>0</v>
      </c>
      <c r="W3402">
        <f t="shared" si="854"/>
        <v>0</v>
      </c>
      <c r="X3402">
        <f t="shared" si="855"/>
        <v>1</v>
      </c>
      <c r="Y3402">
        <f t="shared" si="856"/>
        <v>0</v>
      </c>
      <c r="Z3402">
        <f t="shared" si="857"/>
        <v>0</v>
      </c>
      <c r="AA3402">
        <f t="shared" si="858"/>
        <v>0</v>
      </c>
      <c r="AB3402">
        <f t="shared" si="859"/>
        <v>0</v>
      </c>
      <c r="AC3402">
        <f t="shared" si="860"/>
        <v>0</v>
      </c>
      <c r="AD3402">
        <f t="shared" si="861"/>
        <v>0</v>
      </c>
      <c r="AE3402">
        <f t="shared" si="862"/>
        <v>0</v>
      </c>
      <c r="AF3402">
        <f t="shared" si="863"/>
        <v>0</v>
      </c>
    </row>
    <row r="3403" spans="1:32" ht="60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848"/>
        <v>1.0186206896551724</v>
      </c>
      <c r="P3403" s="8">
        <f t="shared" si="849"/>
        <v>44.757575757575758</v>
      </c>
      <c r="Q3403" t="s">
        <v>8317</v>
      </c>
      <c r="R3403" t="s">
        <v>8318</v>
      </c>
      <c r="S3403" s="12">
        <f t="shared" si="850"/>
        <v>42223.348912037036</v>
      </c>
      <c r="T3403" s="12">
        <f t="shared" si="851"/>
        <v>42193.348912037036</v>
      </c>
      <c r="U3403">
        <f t="shared" si="852"/>
        <v>0</v>
      </c>
      <c r="V3403">
        <f t="shared" si="853"/>
        <v>1</v>
      </c>
      <c r="W3403">
        <f t="shared" si="854"/>
        <v>0</v>
      </c>
      <c r="X3403">
        <f t="shared" si="855"/>
        <v>0</v>
      </c>
      <c r="Y3403">
        <f t="shared" si="856"/>
        <v>0</v>
      </c>
      <c r="Z3403">
        <f t="shared" si="857"/>
        <v>0</v>
      </c>
      <c r="AA3403">
        <f t="shared" si="858"/>
        <v>0</v>
      </c>
      <c r="AB3403">
        <f t="shared" si="859"/>
        <v>0</v>
      </c>
      <c r="AC3403">
        <f t="shared" si="860"/>
        <v>0</v>
      </c>
      <c r="AD3403">
        <f t="shared" si="861"/>
        <v>0</v>
      </c>
      <c r="AE3403">
        <f t="shared" si="862"/>
        <v>0</v>
      </c>
      <c r="AF3403">
        <f t="shared" si="863"/>
        <v>0</v>
      </c>
    </row>
    <row r="3404" spans="1:32" ht="45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848"/>
        <v>1.0976666666666666</v>
      </c>
      <c r="P3404" s="8">
        <f t="shared" si="849"/>
        <v>99.787878787878782</v>
      </c>
      <c r="Q3404" t="s">
        <v>8317</v>
      </c>
      <c r="R3404" t="s">
        <v>8318</v>
      </c>
      <c r="S3404" s="12">
        <f t="shared" si="850"/>
        <v>42319.729861111111</v>
      </c>
      <c r="T3404" s="12">
        <f t="shared" si="851"/>
        <v>42290.24355324074</v>
      </c>
      <c r="U3404">
        <f t="shared" si="852"/>
        <v>0</v>
      </c>
      <c r="V3404">
        <f t="shared" si="853"/>
        <v>0</v>
      </c>
      <c r="W3404">
        <f t="shared" si="854"/>
        <v>0</v>
      </c>
      <c r="X3404">
        <f t="shared" si="855"/>
        <v>0</v>
      </c>
      <c r="Y3404">
        <f t="shared" si="856"/>
        <v>1</v>
      </c>
      <c r="Z3404">
        <f t="shared" si="857"/>
        <v>0</v>
      </c>
      <c r="AA3404">
        <f t="shared" si="858"/>
        <v>0</v>
      </c>
      <c r="AB3404">
        <f t="shared" si="859"/>
        <v>0</v>
      </c>
      <c r="AC3404">
        <f t="shared" si="860"/>
        <v>0</v>
      </c>
      <c r="AD3404">
        <f t="shared" si="861"/>
        <v>0</v>
      </c>
      <c r="AE3404">
        <f t="shared" si="862"/>
        <v>0</v>
      </c>
      <c r="AF3404">
        <f t="shared" si="863"/>
        <v>0</v>
      </c>
    </row>
    <row r="3405" spans="1:32" ht="45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848"/>
        <v>1</v>
      </c>
      <c r="P3405" s="8">
        <f t="shared" si="849"/>
        <v>117.64705882352941</v>
      </c>
      <c r="Q3405" t="s">
        <v>8317</v>
      </c>
      <c r="R3405" t="s">
        <v>8318</v>
      </c>
      <c r="S3405" s="12">
        <f t="shared" si="850"/>
        <v>42180.087083333332</v>
      </c>
      <c r="T3405" s="12">
        <f t="shared" si="851"/>
        <v>42150.087083333332</v>
      </c>
      <c r="U3405">
        <f t="shared" si="852"/>
        <v>0</v>
      </c>
      <c r="V3405">
        <f t="shared" si="853"/>
        <v>1</v>
      </c>
      <c r="W3405">
        <f t="shared" si="854"/>
        <v>0</v>
      </c>
      <c r="X3405">
        <f t="shared" si="855"/>
        <v>0</v>
      </c>
      <c r="Y3405">
        <f t="shared" si="856"/>
        <v>0</v>
      </c>
      <c r="Z3405">
        <f t="shared" si="857"/>
        <v>0</v>
      </c>
      <c r="AA3405">
        <f t="shared" si="858"/>
        <v>0</v>
      </c>
      <c r="AB3405">
        <f t="shared" si="859"/>
        <v>0</v>
      </c>
      <c r="AC3405">
        <f t="shared" si="860"/>
        <v>0</v>
      </c>
      <c r="AD3405">
        <f t="shared" si="861"/>
        <v>0</v>
      </c>
      <c r="AE3405">
        <f t="shared" si="862"/>
        <v>0</v>
      </c>
      <c r="AF3405">
        <f t="shared" si="863"/>
        <v>0</v>
      </c>
    </row>
    <row r="3406" spans="1:32" ht="60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848"/>
        <v>1.22</v>
      </c>
      <c r="P3406" s="8">
        <f t="shared" si="849"/>
        <v>203.33333333333334</v>
      </c>
      <c r="Q3406" t="s">
        <v>8317</v>
      </c>
      <c r="R3406" t="s">
        <v>8318</v>
      </c>
      <c r="S3406" s="12">
        <f t="shared" si="850"/>
        <v>42172.128495370373</v>
      </c>
      <c r="T3406" s="12">
        <f t="shared" si="851"/>
        <v>42152.128495370373</v>
      </c>
      <c r="U3406">
        <f t="shared" si="852"/>
        <v>1</v>
      </c>
      <c r="V3406">
        <f t="shared" si="853"/>
        <v>0</v>
      </c>
      <c r="W3406">
        <f t="shared" si="854"/>
        <v>0</v>
      </c>
      <c r="X3406">
        <f t="shared" si="855"/>
        <v>0</v>
      </c>
      <c r="Y3406">
        <f t="shared" si="856"/>
        <v>0</v>
      </c>
      <c r="Z3406">
        <f t="shared" si="857"/>
        <v>0</v>
      </c>
      <c r="AA3406">
        <f t="shared" si="858"/>
        <v>0</v>
      </c>
      <c r="AB3406">
        <f t="shared" si="859"/>
        <v>0</v>
      </c>
      <c r="AC3406">
        <f t="shared" si="860"/>
        <v>0</v>
      </c>
      <c r="AD3406">
        <f t="shared" si="861"/>
        <v>0</v>
      </c>
      <c r="AE3406">
        <f t="shared" si="862"/>
        <v>0</v>
      </c>
      <c r="AF3406">
        <f t="shared" si="863"/>
        <v>0</v>
      </c>
    </row>
    <row r="3407" spans="1:32" ht="45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848"/>
        <v>1.3757142857142857</v>
      </c>
      <c r="P3407" s="8">
        <f t="shared" si="849"/>
        <v>28.323529411764707</v>
      </c>
      <c r="Q3407" t="s">
        <v>8317</v>
      </c>
      <c r="R3407" t="s">
        <v>8318</v>
      </c>
      <c r="S3407" s="12">
        <f t="shared" si="850"/>
        <v>42430.624305555553</v>
      </c>
      <c r="T3407" s="12">
        <f t="shared" si="851"/>
        <v>42409.642199074078</v>
      </c>
      <c r="U3407">
        <f t="shared" si="852"/>
        <v>1</v>
      </c>
      <c r="V3407">
        <f t="shared" si="853"/>
        <v>0</v>
      </c>
      <c r="W3407">
        <f t="shared" si="854"/>
        <v>0</v>
      </c>
      <c r="X3407">
        <f t="shared" si="855"/>
        <v>0</v>
      </c>
      <c r="Y3407">
        <f t="shared" si="856"/>
        <v>0</v>
      </c>
      <c r="Z3407">
        <f t="shared" si="857"/>
        <v>0</v>
      </c>
      <c r="AA3407">
        <f t="shared" si="858"/>
        <v>0</v>
      </c>
      <c r="AB3407">
        <f t="shared" si="859"/>
        <v>0</v>
      </c>
      <c r="AC3407">
        <f t="shared" si="860"/>
        <v>0</v>
      </c>
      <c r="AD3407">
        <f t="shared" si="861"/>
        <v>0</v>
      </c>
      <c r="AE3407">
        <f t="shared" si="862"/>
        <v>0</v>
      </c>
      <c r="AF3407">
        <f t="shared" si="863"/>
        <v>0</v>
      </c>
    </row>
    <row r="3408" spans="1:32" ht="45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848"/>
        <v>1.0031000000000001</v>
      </c>
      <c r="P3408" s="8">
        <f t="shared" si="849"/>
        <v>110.23076923076923</v>
      </c>
      <c r="Q3408" t="s">
        <v>8317</v>
      </c>
      <c r="R3408" t="s">
        <v>8318</v>
      </c>
      <c r="S3408" s="12">
        <f t="shared" si="850"/>
        <v>41836.117777777778</v>
      </c>
      <c r="T3408" s="12">
        <f t="shared" si="851"/>
        <v>41791.117777777778</v>
      </c>
      <c r="U3408">
        <f t="shared" si="852"/>
        <v>0</v>
      </c>
      <c r="V3408">
        <f t="shared" si="853"/>
        <v>0</v>
      </c>
      <c r="W3408">
        <f t="shared" si="854"/>
        <v>0</v>
      </c>
      <c r="X3408">
        <f t="shared" si="855"/>
        <v>1</v>
      </c>
      <c r="Y3408">
        <f t="shared" si="856"/>
        <v>0</v>
      </c>
      <c r="Z3408">
        <f t="shared" si="857"/>
        <v>0</v>
      </c>
      <c r="AA3408">
        <f t="shared" si="858"/>
        <v>0</v>
      </c>
      <c r="AB3408">
        <f t="shared" si="859"/>
        <v>0</v>
      </c>
      <c r="AC3408">
        <f t="shared" si="860"/>
        <v>0</v>
      </c>
      <c r="AD3408">
        <f t="shared" si="861"/>
        <v>0</v>
      </c>
      <c r="AE3408">
        <f t="shared" si="862"/>
        <v>0</v>
      </c>
      <c r="AF3408">
        <f t="shared" si="863"/>
        <v>0</v>
      </c>
    </row>
    <row r="3409" spans="1:32" ht="60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848"/>
        <v>1.071</v>
      </c>
      <c r="P3409" s="8">
        <f t="shared" si="849"/>
        <v>31.970149253731343</v>
      </c>
      <c r="Q3409" t="s">
        <v>8317</v>
      </c>
      <c r="R3409" t="s">
        <v>8318</v>
      </c>
      <c r="S3409" s="12">
        <f t="shared" si="850"/>
        <v>41826.047326388885</v>
      </c>
      <c r="T3409" s="12">
        <f t="shared" si="851"/>
        <v>41796.047326388885</v>
      </c>
      <c r="U3409">
        <f t="shared" si="852"/>
        <v>0</v>
      </c>
      <c r="V3409">
        <f t="shared" si="853"/>
        <v>1</v>
      </c>
      <c r="W3409">
        <f t="shared" si="854"/>
        <v>0</v>
      </c>
      <c r="X3409">
        <f t="shared" si="855"/>
        <v>0</v>
      </c>
      <c r="Y3409">
        <f t="shared" si="856"/>
        <v>0</v>
      </c>
      <c r="Z3409">
        <f t="shared" si="857"/>
        <v>0</v>
      </c>
      <c r="AA3409">
        <f t="shared" si="858"/>
        <v>0</v>
      </c>
      <c r="AB3409">
        <f t="shared" si="859"/>
        <v>0</v>
      </c>
      <c r="AC3409">
        <f t="shared" si="860"/>
        <v>0</v>
      </c>
      <c r="AD3409">
        <f t="shared" si="861"/>
        <v>0</v>
      </c>
      <c r="AE3409">
        <f t="shared" si="862"/>
        <v>0</v>
      </c>
      <c r="AF3409">
        <f t="shared" si="863"/>
        <v>0</v>
      </c>
    </row>
    <row r="3410" spans="1:32" ht="45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848"/>
        <v>2.11</v>
      </c>
      <c r="P3410" s="8">
        <f t="shared" si="849"/>
        <v>58.611111111111114</v>
      </c>
      <c r="Q3410" t="s">
        <v>8317</v>
      </c>
      <c r="R3410" t="s">
        <v>8318</v>
      </c>
      <c r="S3410" s="12">
        <f t="shared" si="850"/>
        <v>41838.616944444446</v>
      </c>
      <c r="T3410" s="12">
        <f t="shared" si="851"/>
        <v>41808.616944444446</v>
      </c>
      <c r="U3410">
        <f t="shared" si="852"/>
        <v>1</v>
      </c>
      <c r="V3410">
        <f t="shared" si="853"/>
        <v>0</v>
      </c>
      <c r="W3410">
        <f t="shared" si="854"/>
        <v>0</v>
      </c>
      <c r="X3410">
        <f t="shared" si="855"/>
        <v>0</v>
      </c>
      <c r="Y3410">
        <f t="shared" si="856"/>
        <v>0</v>
      </c>
      <c r="Z3410">
        <f t="shared" si="857"/>
        <v>0</v>
      </c>
      <c r="AA3410">
        <f t="shared" si="858"/>
        <v>0</v>
      </c>
      <c r="AB3410">
        <f t="shared" si="859"/>
        <v>0</v>
      </c>
      <c r="AC3410">
        <f t="shared" si="860"/>
        <v>0</v>
      </c>
      <c r="AD3410">
        <f t="shared" si="861"/>
        <v>0</v>
      </c>
      <c r="AE3410">
        <f t="shared" si="862"/>
        <v>0</v>
      </c>
      <c r="AF3410">
        <f t="shared" si="863"/>
        <v>0</v>
      </c>
    </row>
    <row r="3411" spans="1:32" ht="45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848"/>
        <v>1.236</v>
      </c>
      <c r="P3411" s="8">
        <f t="shared" si="849"/>
        <v>29.428571428571427</v>
      </c>
      <c r="Q3411" t="s">
        <v>8317</v>
      </c>
      <c r="R3411" t="s">
        <v>8318</v>
      </c>
      <c r="S3411" s="12">
        <f t="shared" si="850"/>
        <v>42582.498611111107</v>
      </c>
      <c r="T3411" s="12">
        <f t="shared" si="851"/>
        <v>42544.439328703702</v>
      </c>
      <c r="U3411">
        <f t="shared" si="852"/>
        <v>1</v>
      </c>
      <c r="V3411">
        <f t="shared" si="853"/>
        <v>0</v>
      </c>
      <c r="W3411">
        <f t="shared" si="854"/>
        <v>0</v>
      </c>
      <c r="X3411">
        <f t="shared" si="855"/>
        <v>0</v>
      </c>
      <c r="Y3411">
        <f t="shared" si="856"/>
        <v>0</v>
      </c>
      <c r="Z3411">
        <f t="shared" si="857"/>
        <v>0</v>
      </c>
      <c r="AA3411">
        <f t="shared" si="858"/>
        <v>0</v>
      </c>
      <c r="AB3411">
        <f t="shared" si="859"/>
        <v>0</v>
      </c>
      <c r="AC3411">
        <f t="shared" si="860"/>
        <v>0</v>
      </c>
      <c r="AD3411">
        <f t="shared" si="861"/>
        <v>0</v>
      </c>
      <c r="AE3411">
        <f t="shared" si="862"/>
        <v>0</v>
      </c>
      <c r="AF3411">
        <f t="shared" si="863"/>
        <v>0</v>
      </c>
    </row>
    <row r="3412" spans="1:32" ht="60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848"/>
        <v>1.085</v>
      </c>
      <c r="P3412" s="8">
        <f t="shared" si="849"/>
        <v>81.375</v>
      </c>
      <c r="Q3412" t="s">
        <v>8317</v>
      </c>
      <c r="R3412" t="s">
        <v>8318</v>
      </c>
      <c r="S3412" s="12">
        <f t="shared" si="850"/>
        <v>42526.916666666672</v>
      </c>
      <c r="T3412" s="12">
        <f t="shared" si="851"/>
        <v>42499.666550925926</v>
      </c>
      <c r="U3412">
        <f t="shared" si="852"/>
        <v>0</v>
      </c>
      <c r="V3412">
        <f t="shared" si="853"/>
        <v>1</v>
      </c>
      <c r="W3412">
        <f t="shared" si="854"/>
        <v>0</v>
      </c>
      <c r="X3412">
        <f t="shared" si="855"/>
        <v>0</v>
      </c>
      <c r="Y3412">
        <f t="shared" si="856"/>
        <v>0</v>
      </c>
      <c r="Z3412">
        <f t="shared" si="857"/>
        <v>0</v>
      </c>
      <c r="AA3412">
        <f t="shared" si="858"/>
        <v>0</v>
      </c>
      <c r="AB3412">
        <f t="shared" si="859"/>
        <v>0</v>
      </c>
      <c r="AC3412">
        <f t="shared" si="860"/>
        <v>0</v>
      </c>
      <c r="AD3412">
        <f t="shared" si="861"/>
        <v>0</v>
      </c>
      <c r="AE3412">
        <f t="shared" si="862"/>
        <v>0</v>
      </c>
      <c r="AF3412">
        <f t="shared" si="863"/>
        <v>0</v>
      </c>
    </row>
    <row r="3413" spans="1:32" ht="60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848"/>
        <v>1.0356666666666667</v>
      </c>
      <c r="P3413" s="8">
        <f t="shared" si="849"/>
        <v>199.16666666666666</v>
      </c>
      <c r="Q3413" t="s">
        <v>8317</v>
      </c>
      <c r="R3413" t="s">
        <v>8318</v>
      </c>
      <c r="S3413" s="12">
        <f t="shared" si="850"/>
        <v>42284.647824074069</v>
      </c>
      <c r="T3413" s="12">
        <f t="shared" si="851"/>
        <v>42264.647824074069</v>
      </c>
      <c r="U3413">
        <f t="shared" si="852"/>
        <v>0</v>
      </c>
      <c r="V3413">
        <f t="shared" si="853"/>
        <v>0</v>
      </c>
      <c r="W3413">
        <f t="shared" si="854"/>
        <v>0</v>
      </c>
      <c r="X3413">
        <f t="shared" si="855"/>
        <v>0</v>
      </c>
      <c r="Y3413">
        <f t="shared" si="856"/>
        <v>1</v>
      </c>
      <c r="Z3413">
        <f t="shared" si="857"/>
        <v>0</v>
      </c>
      <c r="AA3413">
        <f t="shared" si="858"/>
        <v>0</v>
      </c>
      <c r="AB3413">
        <f t="shared" si="859"/>
        <v>0</v>
      </c>
      <c r="AC3413">
        <f t="shared" si="860"/>
        <v>0</v>
      </c>
      <c r="AD3413">
        <f t="shared" si="861"/>
        <v>0</v>
      </c>
      <c r="AE3413">
        <f t="shared" si="862"/>
        <v>0</v>
      </c>
      <c r="AF3413">
        <f t="shared" si="863"/>
        <v>0</v>
      </c>
    </row>
    <row r="3414" spans="1:32" ht="45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848"/>
        <v>1</v>
      </c>
      <c r="P3414" s="8">
        <f t="shared" si="849"/>
        <v>115.38461538461539</v>
      </c>
      <c r="Q3414" t="s">
        <v>8317</v>
      </c>
      <c r="R3414" t="s">
        <v>8318</v>
      </c>
      <c r="S3414" s="12">
        <f t="shared" si="850"/>
        <v>41909.584050925929</v>
      </c>
      <c r="T3414" s="12">
        <f t="shared" si="851"/>
        <v>41879.584050925929</v>
      </c>
      <c r="U3414">
        <f t="shared" si="852"/>
        <v>0</v>
      </c>
      <c r="V3414">
        <f t="shared" si="853"/>
        <v>1</v>
      </c>
      <c r="W3414">
        <f t="shared" si="854"/>
        <v>0</v>
      </c>
      <c r="X3414">
        <f t="shared" si="855"/>
        <v>0</v>
      </c>
      <c r="Y3414">
        <f t="shared" si="856"/>
        <v>0</v>
      </c>
      <c r="Z3414">
        <f t="shared" si="857"/>
        <v>0</v>
      </c>
      <c r="AA3414">
        <f t="shared" si="858"/>
        <v>0</v>
      </c>
      <c r="AB3414">
        <f t="shared" si="859"/>
        <v>0</v>
      </c>
      <c r="AC3414">
        <f t="shared" si="860"/>
        <v>0</v>
      </c>
      <c r="AD3414">
        <f t="shared" si="861"/>
        <v>0</v>
      </c>
      <c r="AE3414">
        <f t="shared" si="862"/>
        <v>0</v>
      </c>
      <c r="AF3414">
        <f t="shared" si="863"/>
        <v>0</v>
      </c>
    </row>
    <row r="3415" spans="1:32" ht="60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848"/>
        <v>1.3</v>
      </c>
      <c r="P3415" s="8">
        <f t="shared" si="849"/>
        <v>46.428571428571431</v>
      </c>
      <c r="Q3415" t="s">
        <v>8317</v>
      </c>
      <c r="R3415" t="s">
        <v>8318</v>
      </c>
      <c r="S3415" s="12">
        <f t="shared" si="850"/>
        <v>42062.832638888889</v>
      </c>
      <c r="T3415" s="12">
        <f t="shared" si="851"/>
        <v>42053.358078703706</v>
      </c>
      <c r="U3415">
        <f t="shared" si="852"/>
        <v>1</v>
      </c>
      <c r="V3415">
        <f t="shared" si="853"/>
        <v>0</v>
      </c>
      <c r="W3415">
        <f t="shared" si="854"/>
        <v>0</v>
      </c>
      <c r="X3415">
        <f t="shared" si="855"/>
        <v>0</v>
      </c>
      <c r="Y3415">
        <f t="shared" si="856"/>
        <v>0</v>
      </c>
      <c r="Z3415">
        <f t="shared" si="857"/>
        <v>0</v>
      </c>
      <c r="AA3415">
        <f t="shared" si="858"/>
        <v>0</v>
      </c>
      <c r="AB3415">
        <f t="shared" si="859"/>
        <v>0</v>
      </c>
      <c r="AC3415">
        <f t="shared" si="860"/>
        <v>0</v>
      </c>
      <c r="AD3415">
        <f t="shared" si="861"/>
        <v>0</v>
      </c>
      <c r="AE3415">
        <f t="shared" si="862"/>
        <v>0</v>
      </c>
      <c r="AF3415">
        <f t="shared" si="863"/>
        <v>0</v>
      </c>
    </row>
    <row r="3416" spans="1:32" ht="45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848"/>
        <v>1.0349999999999999</v>
      </c>
      <c r="P3416" s="8">
        <f t="shared" si="849"/>
        <v>70.568181818181813</v>
      </c>
      <c r="Q3416" t="s">
        <v>8317</v>
      </c>
      <c r="R3416" t="s">
        <v>8318</v>
      </c>
      <c r="S3416" s="12">
        <f t="shared" si="850"/>
        <v>42704.957638888889</v>
      </c>
      <c r="T3416" s="12">
        <f t="shared" si="851"/>
        <v>42675.457465277781</v>
      </c>
      <c r="U3416">
        <f t="shared" si="852"/>
        <v>0</v>
      </c>
      <c r="V3416">
        <f t="shared" si="853"/>
        <v>1</v>
      </c>
      <c r="W3416">
        <f t="shared" si="854"/>
        <v>0</v>
      </c>
      <c r="X3416">
        <f t="shared" si="855"/>
        <v>0</v>
      </c>
      <c r="Y3416">
        <f t="shared" si="856"/>
        <v>0</v>
      </c>
      <c r="Z3416">
        <f t="shared" si="857"/>
        <v>0</v>
      </c>
      <c r="AA3416">
        <f t="shared" si="858"/>
        <v>0</v>
      </c>
      <c r="AB3416">
        <f t="shared" si="859"/>
        <v>0</v>
      </c>
      <c r="AC3416">
        <f t="shared" si="860"/>
        <v>0</v>
      </c>
      <c r="AD3416">
        <f t="shared" si="861"/>
        <v>0</v>
      </c>
      <c r="AE3416">
        <f t="shared" si="862"/>
        <v>0</v>
      </c>
      <c r="AF3416">
        <f t="shared" si="863"/>
        <v>0</v>
      </c>
    </row>
    <row r="3417" spans="1:32" ht="45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848"/>
        <v>1</v>
      </c>
      <c r="P3417" s="8">
        <f t="shared" si="849"/>
        <v>22.222222222222221</v>
      </c>
      <c r="Q3417" t="s">
        <v>8317</v>
      </c>
      <c r="R3417" t="s">
        <v>8318</v>
      </c>
      <c r="S3417" s="12">
        <f t="shared" si="850"/>
        <v>42477.604166666672</v>
      </c>
      <c r="T3417" s="12">
        <f t="shared" si="851"/>
        <v>42466.769166666665</v>
      </c>
      <c r="U3417">
        <f t="shared" si="852"/>
        <v>1</v>
      </c>
      <c r="V3417">
        <f t="shared" si="853"/>
        <v>0</v>
      </c>
      <c r="W3417">
        <f t="shared" si="854"/>
        <v>0</v>
      </c>
      <c r="X3417">
        <f t="shared" si="855"/>
        <v>0</v>
      </c>
      <c r="Y3417">
        <f t="shared" si="856"/>
        <v>0</v>
      </c>
      <c r="Z3417">
        <f t="shared" si="857"/>
        <v>0</v>
      </c>
      <c r="AA3417">
        <f t="shared" si="858"/>
        <v>0</v>
      </c>
      <c r="AB3417">
        <f t="shared" si="859"/>
        <v>0</v>
      </c>
      <c r="AC3417">
        <f t="shared" si="860"/>
        <v>0</v>
      </c>
      <c r="AD3417">
        <f t="shared" si="861"/>
        <v>0</v>
      </c>
      <c r="AE3417">
        <f t="shared" si="862"/>
        <v>0</v>
      </c>
      <c r="AF3417">
        <f t="shared" si="863"/>
        <v>0</v>
      </c>
    </row>
    <row r="3418" spans="1:32" ht="60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848"/>
        <v>1.196</v>
      </c>
      <c r="P3418" s="8">
        <f t="shared" si="849"/>
        <v>159.46666666666667</v>
      </c>
      <c r="Q3418" t="s">
        <v>8317</v>
      </c>
      <c r="R3418" t="s">
        <v>8318</v>
      </c>
      <c r="S3418" s="12">
        <f t="shared" si="850"/>
        <v>42117.395833333328</v>
      </c>
      <c r="T3418" s="12">
        <f t="shared" si="851"/>
        <v>42089.037557870368</v>
      </c>
      <c r="U3418">
        <f t="shared" si="852"/>
        <v>0</v>
      </c>
      <c r="V3418">
        <f t="shared" si="853"/>
        <v>1</v>
      </c>
      <c r="W3418">
        <f t="shared" si="854"/>
        <v>0</v>
      </c>
      <c r="X3418">
        <f t="shared" si="855"/>
        <v>0</v>
      </c>
      <c r="Y3418">
        <f t="shared" si="856"/>
        <v>0</v>
      </c>
      <c r="Z3418">
        <f t="shared" si="857"/>
        <v>0</v>
      </c>
      <c r="AA3418">
        <f t="shared" si="858"/>
        <v>0</v>
      </c>
      <c r="AB3418">
        <f t="shared" si="859"/>
        <v>0</v>
      </c>
      <c r="AC3418">
        <f t="shared" si="860"/>
        <v>0</v>
      </c>
      <c r="AD3418">
        <f t="shared" si="861"/>
        <v>0</v>
      </c>
      <c r="AE3418">
        <f t="shared" si="862"/>
        <v>0</v>
      </c>
      <c r="AF3418">
        <f t="shared" si="863"/>
        <v>0</v>
      </c>
    </row>
    <row r="3419" spans="1:32" ht="45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848"/>
        <v>1.0000058823529412</v>
      </c>
      <c r="P3419" s="8">
        <f t="shared" si="849"/>
        <v>37.777999999999999</v>
      </c>
      <c r="Q3419" t="s">
        <v>8317</v>
      </c>
      <c r="R3419" t="s">
        <v>8318</v>
      </c>
      <c r="S3419" s="12">
        <f t="shared" si="850"/>
        <v>41937.654861111107</v>
      </c>
      <c r="T3419" s="12">
        <f t="shared" si="851"/>
        <v>41894.53875</v>
      </c>
      <c r="U3419">
        <f t="shared" si="852"/>
        <v>0</v>
      </c>
      <c r="V3419">
        <f t="shared" si="853"/>
        <v>1</v>
      </c>
      <c r="W3419">
        <f t="shared" si="854"/>
        <v>0</v>
      </c>
      <c r="X3419">
        <f t="shared" si="855"/>
        <v>0</v>
      </c>
      <c r="Y3419">
        <f t="shared" si="856"/>
        <v>0</v>
      </c>
      <c r="Z3419">
        <f t="shared" si="857"/>
        <v>0</v>
      </c>
      <c r="AA3419">
        <f t="shared" si="858"/>
        <v>0</v>
      </c>
      <c r="AB3419">
        <f t="shared" si="859"/>
        <v>0</v>
      </c>
      <c r="AC3419">
        <f t="shared" si="860"/>
        <v>0</v>
      </c>
      <c r="AD3419">
        <f t="shared" si="861"/>
        <v>0</v>
      </c>
      <c r="AE3419">
        <f t="shared" si="862"/>
        <v>0</v>
      </c>
      <c r="AF3419">
        <f t="shared" si="863"/>
        <v>0</v>
      </c>
    </row>
    <row r="3420" spans="1:32" ht="60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848"/>
        <v>1.00875</v>
      </c>
      <c r="P3420" s="8">
        <f t="shared" si="849"/>
        <v>72.053571428571431</v>
      </c>
      <c r="Q3420" t="s">
        <v>8317</v>
      </c>
      <c r="R3420" t="s">
        <v>8318</v>
      </c>
      <c r="S3420" s="12">
        <f t="shared" si="850"/>
        <v>41782.45957175926</v>
      </c>
      <c r="T3420" s="12">
        <f t="shared" si="851"/>
        <v>41752.45957175926</v>
      </c>
      <c r="U3420">
        <f t="shared" si="852"/>
        <v>0</v>
      </c>
      <c r="V3420">
        <f t="shared" si="853"/>
        <v>1</v>
      </c>
      <c r="W3420">
        <f t="shared" si="854"/>
        <v>0</v>
      </c>
      <c r="X3420">
        <f t="shared" si="855"/>
        <v>0</v>
      </c>
      <c r="Y3420">
        <f t="shared" si="856"/>
        <v>0</v>
      </c>
      <c r="Z3420">
        <f t="shared" si="857"/>
        <v>0</v>
      </c>
      <c r="AA3420">
        <f t="shared" si="858"/>
        <v>0</v>
      </c>
      <c r="AB3420">
        <f t="shared" si="859"/>
        <v>0</v>
      </c>
      <c r="AC3420">
        <f t="shared" si="860"/>
        <v>0</v>
      </c>
      <c r="AD3420">
        <f t="shared" si="861"/>
        <v>0</v>
      </c>
      <c r="AE3420">
        <f t="shared" si="862"/>
        <v>0</v>
      </c>
      <c r="AF3420">
        <f t="shared" si="863"/>
        <v>0</v>
      </c>
    </row>
    <row r="3421" spans="1:32" ht="60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848"/>
        <v>1.0654545454545454</v>
      </c>
      <c r="P3421" s="8">
        <f t="shared" si="849"/>
        <v>63.695652173913047</v>
      </c>
      <c r="Q3421" t="s">
        <v>8317</v>
      </c>
      <c r="R3421" t="s">
        <v>8318</v>
      </c>
      <c r="S3421" s="12">
        <f t="shared" si="850"/>
        <v>42466.520833333328</v>
      </c>
      <c r="T3421" s="12">
        <f t="shared" si="851"/>
        <v>42448.446585648147</v>
      </c>
      <c r="U3421">
        <f t="shared" si="852"/>
        <v>0</v>
      </c>
      <c r="V3421">
        <f t="shared" si="853"/>
        <v>1</v>
      </c>
      <c r="W3421">
        <f t="shared" si="854"/>
        <v>0</v>
      </c>
      <c r="X3421">
        <f t="shared" si="855"/>
        <v>0</v>
      </c>
      <c r="Y3421">
        <f t="shared" si="856"/>
        <v>0</v>
      </c>
      <c r="Z3421">
        <f t="shared" si="857"/>
        <v>0</v>
      </c>
      <c r="AA3421">
        <f t="shared" si="858"/>
        <v>0</v>
      </c>
      <c r="AB3421">
        <f t="shared" si="859"/>
        <v>0</v>
      </c>
      <c r="AC3421">
        <f t="shared" si="860"/>
        <v>0</v>
      </c>
      <c r="AD3421">
        <f t="shared" si="861"/>
        <v>0</v>
      </c>
      <c r="AE3421">
        <f t="shared" si="862"/>
        <v>0</v>
      </c>
      <c r="AF3421">
        <f t="shared" si="863"/>
        <v>0</v>
      </c>
    </row>
    <row r="3422" spans="1:32" ht="45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848"/>
        <v>1.38</v>
      </c>
      <c r="P3422" s="8">
        <f t="shared" si="849"/>
        <v>28.411764705882351</v>
      </c>
      <c r="Q3422" t="s">
        <v>8317</v>
      </c>
      <c r="R3422" t="s">
        <v>8318</v>
      </c>
      <c r="S3422" s="12">
        <f t="shared" si="850"/>
        <v>42413.625</v>
      </c>
      <c r="T3422" s="12">
        <f t="shared" si="851"/>
        <v>42404.715300925927</v>
      </c>
      <c r="U3422">
        <f t="shared" si="852"/>
        <v>1</v>
      </c>
      <c r="V3422">
        <f t="shared" si="853"/>
        <v>0</v>
      </c>
      <c r="W3422">
        <f t="shared" si="854"/>
        <v>0</v>
      </c>
      <c r="X3422">
        <f t="shared" si="855"/>
        <v>0</v>
      </c>
      <c r="Y3422">
        <f t="shared" si="856"/>
        <v>0</v>
      </c>
      <c r="Z3422">
        <f t="shared" si="857"/>
        <v>0</v>
      </c>
      <c r="AA3422">
        <f t="shared" si="858"/>
        <v>0</v>
      </c>
      <c r="AB3422">
        <f t="shared" si="859"/>
        <v>0</v>
      </c>
      <c r="AC3422">
        <f t="shared" si="860"/>
        <v>0</v>
      </c>
      <c r="AD3422">
        <f t="shared" si="861"/>
        <v>0</v>
      </c>
      <c r="AE3422">
        <f t="shared" si="862"/>
        <v>0</v>
      </c>
      <c r="AF3422">
        <f t="shared" si="863"/>
        <v>0</v>
      </c>
    </row>
    <row r="3423" spans="1:32" ht="45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848"/>
        <v>1.0115000000000001</v>
      </c>
      <c r="P3423" s="8">
        <f t="shared" si="849"/>
        <v>103.21428571428571</v>
      </c>
      <c r="Q3423" t="s">
        <v>8317</v>
      </c>
      <c r="R3423" t="s">
        <v>8318</v>
      </c>
      <c r="S3423" s="12">
        <f t="shared" si="850"/>
        <v>42067.416238425925</v>
      </c>
      <c r="T3423" s="12">
        <f t="shared" si="851"/>
        <v>42037.416238425925</v>
      </c>
      <c r="U3423">
        <f t="shared" si="852"/>
        <v>0</v>
      </c>
      <c r="V3423">
        <f t="shared" si="853"/>
        <v>0</v>
      </c>
      <c r="W3423">
        <f t="shared" si="854"/>
        <v>0</v>
      </c>
      <c r="X3423">
        <f t="shared" si="855"/>
        <v>1</v>
      </c>
      <c r="Y3423">
        <f t="shared" si="856"/>
        <v>0</v>
      </c>
      <c r="Z3423">
        <f t="shared" si="857"/>
        <v>0</v>
      </c>
      <c r="AA3423">
        <f t="shared" si="858"/>
        <v>0</v>
      </c>
      <c r="AB3423">
        <f t="shared" si="859"/>
        <v>0</v>
      </c>
      <c r="AC3423">
        <f t="shared" si="860"/>
        <v>0</v>
      </c>
      <c r="AD3423">
        <f t="shared" si="861"/>
        <v>0</v>
      </c>
      <c r="AE3423">
        <f t="shared" si="862"/>
        <v>0</v>
      </c>
      <c r="AF3423">
        <f t="shared" si="863"/>
        <v>0</v>
      </c>
    </row>
    <row r="3424" spans="1:32" ht="60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848"/>
        <v>1.091</v>
      </c>
      <c r="P3424" s="8">
        <f t="shared" si="849"/>
        <v>71.152173913043484</v>
      </c>
      <c r="Q3424" t="s">
        <v>8317</v>
      </c>
      <c r="R3424" t="s">
        <v>8318</v>
      </c>
      <c r="S3424" s="12">
        <f t="shared" si="850"/>
        <v>42351.625</v>
      </c>
      <c r="T3424" s="12">
        <f t="shared" si="851"/>
        <v>42323.187222222223</v>
      </c>
      <c r="U3424">
        <f t="shared" si="852"/>
        <v>0</v>
      </c>
      <c r="V3424">
        <f t="shared" si="853"/>
        <v>1</v>
      </c>
      <c r="W3424">
        <f t="shared" si="854"/>
        <v>0</v>
      </c>
      <c r="X3424">
        <f t="shared" si="855"/>
        <v>0</v>
      </c>
      <c r="Y3424">
        <f t="shared" si="856"/>
        <v>0</v>
      </c>
      <c r="Z3424">
        <f t="shared" si="857"/>
        <v>0</v>
      </c>
      <c r="AA3424">
        <f t="shared" si="858"/>
        <v>0</v>
      </c>
      <c r="AB3424">
        <f t="shared" si="859"/>
        <v>0</v>
      </c>
      <c r="AC3424">
        <f t="shared" si="860"/>
        <v>0</v>
      </c>
      <c r="AD3424">
        <f t="shared" si="861"/>
        <v>0</v>
      </c>
      <c r="AE3424">
        <f t="shared" si="862"/>
        <v>0</v>
      </c>
      <c r="AF3424">
        <f t="shared" si="863"/>
        <v>0</v>
      </c>
    </row>
    <row r="3425" spans="1:32" ht="45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848"/>
        <v>1.4</v>
      </c>
      <c r="P3425" s="8">
        <f t="shared" si="849"/>
        <v>35</v>
      </c>
      <c r="Q3425" t="s">
        <v>8317</v>
      </c>
      <c r="R3425" t="s">
        <v>8318</v>
      </c>
      <c r="S3425" s="12">
        <f t="shared" si="850"/>
        <v>42118.536354166667</v>
      </c>
      <c r="T3425" s="12">
        <f t="shared" si="851"/>
        <v>42088.536354166667</v>
      </c>
      <c r="U3425">
        <f t="shared" si="852"/>
        <v>1</v>
      </c>
      <c r="V3425">
        <f t="shared" si="853"/>
        <v>0</v>
      </c>
      <c r="W3425">
        <f t="shared" si="854"/>
        <v>0</v>
      </c>
      <c r="X3425">
        <f t="shared" si="855"/>
        <v>0</v>
      </c>
      <c r="Y3425">
        <f t="shared" si="856"/>
        <v>0</v>
      </c>
      <c r="Z3425">
        <f t="shared" si="857"/>
        <v>0</v>
      </c>
      <c r="AA3425">
        <f t="shared" si="858"/>
        <v>0</v>
      </c>
      <c r="AB3425">
        <f t="shared" si="859"/>
        <v>0</v>
      </c>
      <c r="AC3425">
        <f t="shared" si="860"/>
        <v>0</v>
      </c>
      <c r="AD3425">
        <f t="shared" si="861"/>
        <v>0</v>
      </c>
      <c r="AE3425">
        <f t="shared" si="862"/>
        <v>0</v>
      </c>
      <c r="AF3425">
        <f t="shared" si="863"/>
        <v>0</v>
      </c>
    </row>
    <row r="3426" spans="1:32" ht="60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848"/>
        <v>1.0358333333333334</v>
      </c>
      <c r="P3426" s="8">
        <f t="shared" si="849"/>
        <v>81.776315789473685</v>
      </c>
      <c r="Q3426" t="s">
        <v>8317</v>
      </c>
      <c r="R3426" t="s">
        <v>8318</v>
      </c>
      <c r="S3426" s="12">
        <f t="shared" si="850"/>
        <v>42039.915972222225</v>
      </c>
      <c r="T3426" s="12">
        <f t="shared" si="851"/>
        <v>42018.301898148144</v>
      </c>
      <c r="U3426">
        <f t="shared" si="852"/>
        <v>0</v>
      </c>
      <c r="V3426">
        <f t="shared" si="853"/>
        <v>0</v>
      </c>
      <c r="W3426">
        <f t="shared" si="854"/>
        <v>1</v>
      </c>
      <c r="X3426">
        <f t="shared" si="855"/>
        <v>0</v>
      </c>
      <c r="Y3426">
        <f t="shared" si="856"/>
        <v>0</v>
      </c>
      <c r="Z3426">
        <f t="shared" si="857"/>
        <v>0</v>
      </c>
      <c r="AA3426">
        <f t="shared" si="858"/>
        <v>0</v>
      </c>
      <c r="AB3426">
        <f t="shared" si="859"/>
        <v>0</v>
      </c>
      <c r="AC3426">
        <f t="shared" si="860"/>
        <v>0</v>
      </c>
      <c r="AD3426">
        <f t="shared" si="861"/>
        <v>0</v>
      </c>
      <c r="AE3426">
        <f t="shared" si="862"/>
        <v>0</v>
      </c>
      <c r="AF3426">
        <f t="shared" si="863"/>
        <v>0</v>
      </c>
    </row>
    <row r="3427" spans="1:32" ht="60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848"/>
        <v>1.0297033333333332</v>
      </c>
      <c r="P3427" s="8">
        <f t="shared" si="849"/>
        <v>297.02980769230766</v>
      </c>
      <c r="Q3427" t="s">
        <v>8317</v>
      </c>
      <c r="R3427" t="s">
        <v>8318</v>
      </c>
      <c r="S3427" s="12">
        <f t="shared" si="850"/>
        <v>41916.242314814815</v>
      </c>
      <c r="T3427" s="12">
        <f t="shared" si="851"/>
        <v>41884.242314814815</v>
      </c>
      <c r="U3427">
        <f t="shared" si="852"/>
        <v>0</v>
      </c>
      <c r="V3427">
        <f t="shared" si="853"/>
        <v>0</v>
      </c>
      <c r="W3427">
        <f t="shared" si="854"/>
        <v>0</v>
      </c>
      <c r="X3427">
        <f t="shared" si="855"/>
        <v>0</v>
      </c>
      <c r="Y3427">
        <f t="shared" si="856"/>
        <v>0</v>
      </c>
      <c r="Z3427">
        <f t="shared" si="857"/>
        <v>0</v>
      </c>
      <c r="AA3427">
        <f t="shared" si="858"/>
        <v>0</v>
      </c>
      <c r="AB3427">
        <f t="shared" si="859"/>
        <v>1</v>
      </c>
      <c r="AC3427">
        <f t="shared" si="860"/>
        <v>0</v>
      </c>
      <c r="AD3427">
        <f t="shared" si="861"/>
        <v>0</v>
      </c>
      <c r="AE3427">
        <f t="shared" si="862"/>
        <v>0</v>
      </c>
      <c r="AF3427">
        <f t="shared" si="863"/>
        <v>0</v>
      </c>
    </row>
    <row r="3428" spans="1:32" ht="45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848"/>
        <v>1.0813333333333333</v>
      </c>
      <c r="P3428" s="8">
        <f t="shared" si="849"/>
        <v>46.609195402298852</v>
      </c>
      <c r="Q3428" t="s">
        <v>8317</v>
      </c>
      <c r="R3428" t="s">
        <v>8318</v>
      </c>
      <c r="S3428" s="12">
        <f t="shared" si="850"/>
        <v>41902.708333333336</v>
      </c>
      <c r="T3428" s="12">
        <f t="shared" si="851"/>
        <v>41883.681747685187</v>
      </c>
      <c r="U3428">
        <f t="shared" si="852"/>
        <v>0</v>
      </c>
      <c r="V3428">
        <f t="shared" si="853"/>
        <v>1</v>
      </c>
      <c r="W3428">
        <f t="shared" si="854"/>
        <v>0</v>
      </c>
      <c r="X3428">
        <f t="shared" si="855"/>
        <v>0</v>
      </c>
      <c r="Y3428">
        <f t="shared" si="856"/>
        <v>0</v>
      </c>
      <c r="Z3428">
        <f t="shared" si="857"/>
        <v>0</v>
      </c>
      <c r="AA3428">
        <f t="shared" si="858"/>
        <v>0</v>
      </c>
      <c r="AB3428">
        <f t="shared" si="859"/>
        <v>0</v>
      </c>
      <c r="AC3428">
        <f t="shared" si="860"/>
        <v>0</v>
      </c>
      <c r="AD3428">
        <f t="shared" si="861"/>
        <v>0</v>
      </c>
      <c r="AE3428">
        <f t="shared" si="862"/>
        <v>0</v>
      </c>
      <c r="AF3428">
        <f t="shared" si="863"/>
        <v>0</v>
      </c>
    </row>
    <row r="3429" spans="1:32" ht="60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848"/>
        <v>1</v>
      </c>
      <c r="P3429" s="8">
        <f t="shared" si="849"/>
        <v>51.724137931034484</v>
      </c>
      <c r="Q3429" t="s">
        <v>8317</v>
      </c>
      <c r="R3429" t="s">
        <v>8318</v>
      </c>
      <c r="S3429" s="12">
        <f t="shared" si="850"/>
        <v>41822.270277777774</v>
      </c>
      <c r="T3429" s="12">
        <f t="shared" si="851"/>
        <v>41792.270277777774</v>
      </c>
      <c r="U3429">
        <f t="shared" si="852"/>
        <v>0</v>
      </c>
      <c r="V3429">
        <f t="shared" si="853"/>
        <v>1</v>
      </c>
      <c r="W3429">
        <f t="shared" si="854"/>
        <v>0</v>
      </c>
      <c r="X3429">
        <f t="shared" si="855"/>
        <v>0</v>
      </c>
      <c r="Y3429">
        <f t="shared" si="856"/>
        <v>0</v>
      </c>
      <c r="Z3429">
        <f t="shared" si="857"/>
        <v>0</v>
      </c>
      <c r="AA3429">
        <f t="shared" si="858"/>
        <v>0</v>
      </c>
      <c r="AB3429">
        <f t="shared" si="859"/>
        <v>0</v>
      </c>
      <c r="AC3429">
        <f t="shared" si="860"/>
        <v>0</v>
      </c>
      <c r="AD3429">
        <f t="shared" si="861"/>
        <v>0</v>
      </c>
      <c r="AE3429">
        <f t="shared" si="862"/>
        <v>0</v>
      </c>
      <c r="AF3429">
        <f t="shared" si="863"/>
        <v>0</v>
      </c>
    </row>
    <row r="3430" spans="1:32" ht="60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848"/>
        <v>1.0275000000000001</v>
      </c>
      <c r="P3430" s="8">
        <f t="shared" si="849"/>
        <v>40.294117647058826</v>
      </c>
      <c r="Q3430" t="s">
        <v>8317</v>
      </c>
      <c r="R3430" t="s">
        <v>8318</v>
      </c>
      <c r="S3430" s="12">
        <f t="shared" si="850"/>
        <v>42063.333333333328</v>
      </c>
      <c r="T3430" s="12">
        <f t="shared" si="851"/>
        <v>42038.345451388886</v>
      </c>
      <c r="U3430">
        <f t="shared" si="852"/>
        <v>0</v>
      </c>
      <c r="V3430">
        <f t="shared" si="853"/>
        <v>1</v>
      </c>
      <c r="W3430">
        <f t="shared" si="854"/>
        <v>0</v>
      </c>
      <c r="X3430">
        <f t="shared" si="855"/>
        <v>0</v>
      </c>
      <c r="Y3430">
        <f t="shared" si="856"/>
        <v>0</v>
      </c>
      <c r="Z3430">
        <f t="shared" si="857"/>
        <v>0</v>
      </c>
      <c r="AA3430">
        <f t="shared" si="858"/>
        <v>0</v>
      </c>
      <c r="AB3430">
        <f t="shared" si="859"/>
        <v>0</v>
      </c>
      <c r="AC3430">
        <f t="shared" si="860"/>
        <v>0</v>
      </c>
      <c r="AD3430">
        <f t="shared" si="861"/>
        <v>0</v>
      </c>
      <c r="AE3430">
        <f t="shared" si="862"/>
        <v>0</v>
      </c>
      <c r="AF3430">
        <f t="shared" si="863"/>
        <v>0</v>
      </c>
    </row>
    <row r="3431" spans="1:32" ht="60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848"/>
        <v>1.3</v>
      </c>
      <c r="P3431" s="8">
        <f t="shared" si="849"/>
        <v>16.25</v>
      </c>
      <c r="Q3431" t="s">
        <v>8317</v>
      </c>
      <c r="R3431" t="s">
        <v>8318</v>
      </c>
      <c r="S3431" s="12">
        <f t="shared" si="850"/>
        <v>42675.646539351852</v>
      </c>
      <c r="T3431" s="12">
        <f t="shared" si="851"/>
        <v>42661.646539351852</v>
      </c>
      <c r="U3431">
        <f t="shared" si="852"/>
        <v>1</v>
      </c>
      <c r="V3431">
        <f t="shared" si="853"/>
        <v>0</v>
      </c>
      <c r="W3431">
        <f t="shared" si="854"/>
        <v>0</v>
      </c>
      <c r="X3431">
        <f t="shared" si="855"/>
        <v>0</v>
      </c>
      <c r="Y3431">
        <f t="shared" si="856"/>
        <v>0</v>
      </c>
      <c r="Z3431">
        <f t="shared" si="857"/>
        <v>0</v>
      </c>
      <c r="AA3431">
        <f t="shared" si="858"/>
        <v>0</v>
      </c>
      <c r="AB3431">
        <f t="shared" si="859"/>
        <v>0</v>
      </c>
      <c r="AC3431">
        <f t="shared" si="860"/>
        <v>0</v>
      </c>
      <c r="AD3431">
        <f t="shared" si="861"/>
        <v>0</v>
      </c>
      <c r="AE3431">
        <f t="shared" si="862"/>
        <v>0</v>
      </c>
      <c r="AF3431">
        <f t="shared" si="863"/>
        <v>0</v>
      </c>
    </row>
    <row r="3432" spans="1:32" ht="60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848"/>
        <v>1.0854949999999999</v>
      </c>
      <c r="P3432" s="8">
        <f t="shared" si="849"/>
        <v>30.152638888888887</v>
      </c>
      <c r="Q3432" t="s">
        <v>8317</v>
      </c>
      <c r="R3432" t="s">
        <v>8318</v>
      </c>
      <c r="S3432" s="12">
        <f t="shared" si="850"/>
        <v>41850.570613425924</v>
      </c>
      <c r="T3432" s="12">
        <f t="shared" si="851"/>
        <v>41820.570613425924</v>
      </c>
      <c r="U3432">
        <f t="shared" si="852"/>
        <v>0</v>
      </c>
      <c r="V3432">
        <f t="shared" si="853"/>
        <v>1</v>
      </c>
      <c r="W3432">
        <f t="shared" si="854"/>
        <v>0</v>
      </c>
      <c r="X3432">
        <f t="shared" si="855"/>
        <v>0</v>
      </c>
      <c r="Y3432">
        <f t="shared" si="856"/>
        <v>0</v>
      </c>
      <c r="Z3432">
        <f t="shared" si="857"/>
        <v>0</v>
      </c>
      <c r="AA3432">
        <f t="shared" si="858"/>
        <v>0</v>
      </c>
      <c r="AB3432">
        <f t="shared" si="859"/>
        <v>0</v>
      </c>
      <c r="AC3432">
        <f t="shared" si="860"/>
        <v>0</v>
      </c>
      <c r="AD3432">
        <f t="shared" si="861"/>
        <v>0</v>
      </c>
      <c r="AE3432">
        <f t="shared" si="862"/>
        <v>0</v>
      </c>
      <c r="AF3432">
        <f t="shared" si="863"/>
        <v>0</v>
      </c>
    </row>
    <row r="3433" spans="1:32" ht="45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848"/>
        <v>1</v>
      </c>
      <c r="P3433" s="8">
        <f t="shared" si="849"/>
        <v>95.238095238095241</v>
      </c>
      <c r="Q3433" t="s">
        <v>8317</v>
      </c>
      <c r="R3433" t="s">
        <v>8318</v>
      </c>
      <c r="S3433" s="12">
        <f t="shared" si="850"/>
        <v>41869.355937500004</v>
      </c>
      <c r="T3433" s="12">
        <f t="shared" si="851"/>
        <v>41839.355937500004</v>
      </c>
      <c r="U3433">
        <f t="shared" si="852"/>
        <v>0</v>
      </c>
      <c r="V3433">
        <f t="shared" si="853"/>
        <v>1</v>
      </c>
      <c r="W3433">
        <f t="shared" si="854"/>
        <v>0</v>
      </c>
      <c r="X3433">
        <f t="shared" si="855"/>
        <v>0</v>
      </c>
      <c r="Y3433">
        <f t="shared" si="856"/>
        <v>0</v>
      </c>
      <c r="Z3433">
        <f t="shared" si="857"/>
        <v>0</v>
      </c>
      <c r="AA3433">
        <f t="shared" si="858"/>
        <v>0</v>
      </c>
      <c r="AB3433">
        <f t="shared" si="859"/>
        <v>0</v>
      </c>
      <c r="AC3433">
        <f t="shared" si="860"/>
        <v>0</v>
      </c>
      <c r="AD3433">
        <f t="shared" si="861"/>
        <v>0</v>
      </c>
      <c r="AE3433">
        <f t="shared" si="862"/>
        <v>0</v>
      </c>
      <c r="AF3433">
        <f t="shared" si="863"/>
        <v>0</v>
      </c>
    </row>
    <row r="3434" spans="1:32" ht="45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848"/>
        <v>1.0965</v>
      </c>
      <c r="P3434" s="8">
        <f t="shared" si="849"/>
        <v>52.214285714285715</v>
      </c>
      <c r="Q3434" t="s">
        <v>8317</v>
      </c>
      <c r="R3434" t="s">
        <v>8318</v>
      </c>
      <c r="S3434" s="12">
        <f t="shared" si="850"/>
        <v>42405.541666666672</v>
      </c>
      <c r="T3434" s="12">
        <f t="shared" si="851"/>
        <v>42380.206180555557</v>
      </c>
      <c r="U3434">
        <f t="shared" si="852"/>
        <v>0</v>
      </c>
      <c r="V3434">
        <f t="shared" si="853"/>
        <v>1</v>
      </c>
      <c r="W3434">
        <f t="shared" si="854"/>
        <v>0</v>
      </c>
      <c r="X3434">
        <f t="shared" si="855"/>
        <v>0</v>
      </c>
      <c r="Y3434">
        <f t="shared" si="856"/>
        <v>0</v>
      </c>
      <c r="Z3434">
        <f t="shared" si="857"/>
        <v>0</v>
      </c>
      <c r="AA3434">
        <f t="shared" si="858"/>
        <v>0</v>
      </c>
      <c r="AB3434">
        <f t="shared" si="859"/>
        <v>0</v>
      </c>
      <c r="AC3434">
        <f t="shared" si="860"/>
        <v>0</v>
      </c>
      <c r="AD3434">
        <f t="shared" si="861"/>
        <v>0</v>
      </c>
      <c r="AE3434">
        <f t="shared" si="862"/>
        <v>0</v>
      </c>
      <c r="AF3434">
        <f t="shared" si="863"/>
        <v>0</v>
      </c>
    </row>
    <row r="3435" spans="1:32" ht="45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848"/>
        <v>1.0026315789473683</v>
      </c>
      <c r="P3435" s="8">
        <f t="shared" si="849"/>
        <v>134.1549295774648</v>
      </c>
      <c r="Q3435" t="s">
        <v>8317</v>
      </c>
      <c r="R3435" t="s">
        <v>8318</v>
      </c>
      <c r="S3435" s="12">
        <f t="shared" si="850"/>
        <v>41806.75</v>
      </c>
      <c r="T3435" s="12">
        <f t="shared" si="851"/>
        <v>41775.68813657407</v>
      </c>
      <c r="U3435">
        <f t="shared" si="852"/>
        <v>0</v>
      </c>
      <c r="V3435">
        <f t="shared" si="853"/>
        <v>0</v>
      </c>
      <c r="W3435">
        <f t="shared" si="854"/>
        <v>1</v>
      </c>
      <c r="X3435">
        <f t="shared" si="855"/>
        <v>0</v>
      </c>
      <c r="Y3435">
        <f t="shared" si="856"/>
        <v>0</v>
      </c>
      <c r="Z3435">
        <f t="shared" si="857"/>
        <v>0</v>
      </c>
      <c r="AA3435">
        <f t="shared" si="858"/>
        <v>0</v>
      </c>
      <c r="AB3435">
        <f t="shared" si="859"/>
        <v>0</v>
      </c>
      <c r="AC3435">
        <f t="shared" si="860"/>
        <v>0</v>
      </c>
      <c r="AD3435">
        <f t="shared" si="861"/>
        <v>0</v>
      </c>
      <c r="AE3435">
        <f t="shared" si="862"/>
        <v>0</v>
      </c>
      <c r="AF3435">
        <f t="shared" si="863"/>
        <v>0</v>
      </c>
    </row>
    <row r="3436" spans="1:32" ht="60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848"/>
        <v>1.0555000000000001</v>
      </c>
      <c r="P3436" s="8">
        <f t="shared" si="849"/>
        <v>62.827380952380949</v>
      </c>
      <c r="Q3436" t="s">
        <v>8317</v>
      </c>
      <c r="R3436" t="s">
        <v>8318</v>
      </c>
      <c r="S3436" s="12">
        <f t="shared" si="850"/>
        <v>41830.005428240736</v>
      </c>
      <c r="T3436" s="12">
        <f t="shared" si="851"/>
        <v>41800.005428240736</v>
      </c>
      <c r="U3436">
        <f t="shared" si="852"/>
        <v>0</v>
      </c>
      <c r="V3436">
        <f t="shared" si="853"/>
        <v>0</v>
      </c>
      <c r="W3436">
        <f t="shared" si="854"/>
        <v>0</v>
      </c>
      <c r="X3436">
        <f t="shared" si="855"/>
        <v>1</v>
      </c>
      <c r="Y3436">
        <f t="shared" si="856"/>
        <v>0</v>
      </c>
      <c r="Z3436">
        <f t="shared" si="857"/>
        <v>0</v>
      </c>
      <c r="AA3436">
        <f t="shared" si="858"/>
        <v>0</v>
      </c>
      <c r="AB3436">
        <f t="shared" si="859"/>
        <v>0</v>
      </c>
      <c r="AC3436">
        <f t="shared" si="860"/>
        <v>0</v>
      </c>
      <c r="AD3436">
        <f t="shared" si="861"/>
        <v>0</v>
      </c>
      <c r="AE3436">
        <f t="shared" si="862"/>
        <v>0</v>
      </c>
      <c r="AF3436">
        <f t="shared" si="863"/>
        <v>0</v>
      </c>
    </row>
    <row r="3437" spans="1:32" ht="60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848"/>
        <v>1.1200000000000001</v>
      </c>
      <c r="P3437" s="8">
        <f t="shared" si="849"/>
        <v>58.94736842105263</v>
      </c>
      <c r="Q3437" t="s">
        <v>8317</v>
      </c>
      <c r="R3437" t="s">
        <v>8318</v>
      </c>
      <c r="S3437" s="12">
        <f t="shared" si="850"/>
        <v>42588.75</v>
      </c>
      <c r="T3437" s="12">
        <f t="shared" si="851"/>
        <v>42572.24181712963</v>
      </c>
      <c r="U3437">
        <f t="shared" si="852"/>
        <v>1</v>
      </c>
      <c r="V3437">
        <f t="shared" si="853"/>
        <v>1</v>
      </c>
      <c r="W3437">
        <f t="shared" si="854"/>
        <v>0</v>
      </c>
      <c r="X3437">
        <f t="shared" si="855"/>
        <v>0</v>
      </c>
      <c r="Y3437">
        <f t="shared" si="856"/>
        <v>0</v>
      </c>
      <c r="Z3437">
        <f t="shared" si="857"/>
        <v>0</v>
      </c>
      <c r="AA3437">
        <f t="shared" si="858"/>
        <v>0</v>
      </c>
      <c r="AB3437">
        <f t="shared" si="859"/>
        <v>0</v>
      </c>
      <c r="AC3437">
        <f t="shared" si="860"/>
        <v>0</v>
      </c>
      <c r="AD3437">
        <f t="shared" si="861"/>
        <v>0</v>
      </c>
      <c r="AE3437">
        <f t="shared" si="862"/>
        <v>0</v>
      </c>
      <c r="AF3437">
        <f t="shared" si="863"/>
        <v>0</v>
      </c>
    </row>
    <row r="3438" spans="1:32" ht="60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848"/>
        <v>1.0589999999999999</v>
      </c>
      <c r="P3438" s="8">
        <f t="shared" si="849"/>
        <v>143.1081081081081</v>
      </c>
      <c r="Q3438" t="s">
        <v>8317</v>
      </c>
      <c r="R3438" t="s">
        <v>8318</v>
      </c>
      <c r="S3438" s="12">
        <f t="shared" si="850"/>
        <v>41872.311111111107</v>
      </c>
      <c r="T3438" s="12">
        <f t="shared" si="851"/>
        <v>41851.166585648149</v>
      </c>
      <c r="U3438">
        <f t="shared" si="852"/>
        <v>0</v>
      </c>
      <c r="V3438">
        <f t="shared" si="853"/>
        <v>0</v>
      </c>
      <c r="W3438">
        <f t="shared" si="854"/>
        <v>1</v>
      </c>
      <c r="X3438">
        <f t="shared" si="855"/>
        <v>0</v>
      </c>
      <c r="Y3438">
        <f t="shared" si="856"/>
        <v>0</v>
      </c>
      <c r="Z3438">
        <f t="shared" si="857"/>
        <v>0</v>
      </c>
      <c r="AA3438">
        <f t="shared" si="858"/>
        <v>0</v>
      </c>
      <c r="AB3438">
        <f t="shared" si="859"/>
        <v>0</v>
      </c>
      <c r="AC3438">
        <f t="shared" si="860"/>
        <v>0</v>
      </c>
      <c r="AD3438">
        <f t="shared" si="861"/>
        <v>0</v>
      </c>
      <c r="AE3438">
        <f t="shared" si="862"/>
        <v>0</v>
      </c>
      <c r="AF3438">
        <f t="shared" si="863"/>
        <v>0</v>
      </c>
    </row>
    <row r="3439" spans="1:32" ht="60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848"/>
        <v>1.01</v>
      </c>
      <c r="P3439" s="8">
        <f t="shared" si="849"/>
        <v>84.166666666666671</v>
      </c>
      <c r="Q3439" t="s">
        <v>8317</v>
      </c>
      <c r="R3439" t="s">
        <v>8318</v>
      </c>
      <c r="S3439" s="12">
        <f t="shared" si="850"/>
        <v>42235.335879629631</v>
      </c>
      <c r="T3439" s="12">
        <f t="shared" si="851"/>
        <v>42205.335879629631</v>
      </c>
      <c r="U3439">
        <f t="shared" si="852"/>
        <v>0</v>
      </c>
      <c r="V3439">
        <f t="shared" si="853"/>
        <v>1</v>
      </c>
      <c r="W3439">
        <f t="shared" si="854"/>
        <v>0</v>
      </c>
      <c r="X3439">
        <f t="shared" si="855"/>
        <v>0</v>
      </c>
      <c r="Y3439">
        <f t="shared" si="856"/>
        <v>0</v>
      </c>
      <c r="Z3439">
        <f t="shared" si="857"/>
        <v>0</v>
      </c>
      <c r="AA3439">
        <f t="shared" si="858"/>
        <v>0</v>
      </c>
      <c r="AB3439">
        <f t="shared" si="859"/>
        <v>0</v>
      </c>
      <c r="AC3439">
        <f t="shared" si="860"/>
        <v>0</v>
      </c>
      <c r="AD3439">
        <f t="shared" si="861"/>
        <v>0</v>
      </c>
      <c r="AE3439">
        <f t="shared" si="862"/>
        <v>0</v>
      </c>
      <c r="AF3439">
        <f t="shared" si="863"/>
        <v>0</v>
      </c>
    </row>
    <row r="3440" spans="1:32" ht="60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848"/>
        <v>1.042</v>
      </c>
      <c r="P3440" s="8">
        <f t="shared" si="849"/>
        <v>186.07142857142858</v>
      </c>
      <c r="Q3440" t="s">
        <v>8317</v>
      </c>
      <c r="R3440" t="s">
        <v>8318</v>
      </c>
      <c r="S3440" s="12">
        <f t="shared" si="850"/>
        <v>42126.5</v>
      </c>
      <c r="T3440" s="12">
        <f t="shared" si="851"/>
        <v>42100.552858796298</v>
      </c>
      <c r="U3440">
        <f t="shared" si="852"/>
        <v>0</v>
      </c>
      <c r="V3440">
        <f t="shared" si="853"/>
        <v>1</v>
      </c>
      <c r="W3440">
        <f t="shared" si="854"/>
        <v>0</v>
      </c>
      <c r="X3440">
        <f t="shared" si="855"/>
        <v>0</v>
      </c>
      <c r="Y3440">
        <f t="shared" si="856"/>
        <v>0</v>
      </c>
      <c r="Z3440">
        <f t="shared" si="857"/>
        <v>0</v>
      </c>
      <c r="AA3440">
        <f t="shared" si="858"/>
        <v>0</v>
      </c>
      <c r="AB3440">
        <f t="shared" si="859"/>
        <v>0</v>
      </c>
      <c r="AC3440">
        <f t="shared" si="860"/>
        <v>0</v>
      </c>
      <c r="AD3440">
        <f t="shared" si="861"/>
        <v>0</v>
      </c>
      <c r="AE3440">
        <f t="shared" si="862"/>
        <v>0</v>
      </c>
      <c r="AF3440">
        <f t="shared" si="863"/>
        <v>0</v>
      </c>
    </row>
    <row r="3441" spans="1:32" ht="30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848"/>
        <v>1.3467833333333334</v>
      </c>
      <c r="P3441" s="8">
        <f t="shared" si="849"/>
        <v>89.785555555555561</v>
      </c>
      <c r="Q3441" t="s">
        <v>8317</v>
      </c>
      <c r="R3441" t="s">
        <v>8318</v>
      </c>
      <c r="S3441" s="12">
        <f t="shared" si="850"/>
        <v>42387.832638888889</v>
      </c>
      <c r="T3441" s="12">
        <f t="shared" si="851"/>
        <v>42374.536226851851</v>
      </c>
      <c r="U3441">
        <f t="shared" si="852"/>
        <v>0</v>
      </c>
      <c r="V3441">
        <f t="shared" si="853"/>
        <v>1</v>
      </c>
      <c r="W3441">
        <f t="shared" si="854"/>
        <v>0</v>
      </c>
      <c r="X3441">
        <f t="shared" si="855"/>
        <v>0</v>
      </c>
      <c r="Y3441">
        <f t="shared" si="856"/>
        <v>0</v>
      </c>
      <c r="Z3441">
        <f t="shared" si="857"/>
        <v>0</v>
      </c>
      <c r="AA3441">
        <f t="shared" si="858"/>
        <v>0</v>
      </c>
      <c r="AB3441">
        <f t="shared" si="859"/>
        <v>0</v>
      </c>
      <c r="AC3441">
        <f t="shared" si="860"/>
        <v>0</v>
      </c>
      <c r="AD3441">
        <f t="shared" si="861"/>
        <v>0</v>
      </c>
      <c r="AE3441">
        <f t="shared" si="862"/>
        <v>0</v>
      </c>
      <c r="AF3441">
        <f t="shared" si="863"/>
        <v>0</v>
      </c>
    </row>
    <row r="3442" spans="1:32" ht="60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848"/>
        <v>1.052184</v>
      </c>
      <c r="P3442" s="8">
        <f t="shared" si="849"/>
        <v>64.157560975609755</v>
      </c>
      <c r="Q3442" t="s">
        <v>8317</v>
      </c>
      <c r="R3442" t="s">
        <v>8318</v>
      </c>
      <c r="S3442" s="12">
        <f t="shared" si="850"/>
        <v>41831.302083333336</v>
      </c>
      <c r="T3442" s="12">
        <f t="shared" si="851"/>
        <v>41808.74800925926</v>
      </c>
      <c r="U3442">
        <f t="shared" si="852"/>
        <v>0</v>
      </c>
      <c r="V3442">
        <f t="shared" si="853"/>
        <v>0</v>
      </c>
      <c r="W3442">
        <f t="shared" si="854"/>
        <v>1</v>
      </c>
      <c r="X3442">
        <f t="shared" si="855"/>
        <v>0</v>
      </c>
      <c r="Y3442">
        <f t="shared" si="856"/>
        <v>0</v>
      </c>
      <c r="Z3442">
        <f t="shared" si="857"/>
        <v>0</v>
      </c>
      <c r="AA3442">
        <f t="shared" si="858"/>
        <v>0</v>
      </c>
      <c r="AB3442">
        <f t="shared" si="859"/>
        <v>0</v>
      </c>
      <c r="AC3442">
        <f t="shared" si="860"/>
        <v>0</v>
      </c>
      <c r="AD3442">
        <f t="shared" si="861"/>
        <v>0</v>
      </c>
      <c r="AE3442">
        <f t="shared" si="862"/>
        <v>0</v>
      </c>
      <c r="AF3442">
        <f t="shared" si="863"/>
        <v>0</v>
      </c>
    </row>
    <row r="3443" spans="1:32" ht="60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848"/>
        <v>1.026</v>
      </c>
      <c r="P3443" s="8">
        <f t="shared" si="849"/>
        <v>59.651162790697676</v>
      </c>
      <c r="Q3443" t="s">
        <v>8317</v>
      </c>
      <c r="R3443" t="s">
        <v>8318</v>
      </c>
      <c r="S3443" s="12">
        <f t="shared" si="850"/>
        <v>42321.470138888893</v>
      </c>
      <c r="T3443" s="12">
        <f t="shared" si="851"/>
        <v>42294.054641203707</v>
      </c>
      <c r="U3443">
        <f t="shared" si="852"/>
        <v>0</v>
      </c>
      <c r="V3443">
        <f t="shared" si="853"/>
        <v>1</v>
      </c>
      <c r="W3443">
        <f t="shared" si="854"/>
        <v>0</v>
      </c>
      <c r="X3443">
        <f t="shared" si="855"/>
        <v>0</v>
      </c>
      <c r="Y3443">
        <f t="shared" si="856"/>
        <v>0</v>
      </c>
      <c r="Z3443">
        <f t="shared" si="857"/>
        <v>0</v>
      </c>
      <c r="AA3443">
        <f t="shared" si="858"/>
        <v>0</v>
      </c>
      <c r="AB3443">
        <f t="shared" si="859"/>
        <v>0</v>
      </c>
      <c r="AC3443">
        <f t="shared" si="860"/>
        <v>0</v>
      </c>
      <c r="AD3443">
        <f t="shared" si="861"/>
        <v>0</v>
      </c>
      <c r="AE3443">
        <f t="shared" si="862"/>
        <v>0</v>
      </c>
      <c r="AF3443">
        <f t="shared" si="863"/>
        <v>0</v>
      </c>
    </row>
    <row r="3444" spans="1:32" ht="60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848"/>
        <v>1</v>
      </c>
      <c r="P3444" s="8">
        <f t="shared" si="849"/>
        <v>31.25</v>
      </c>
      <c r="Q3444" t="s">
        <v>8317</v>
      </c>
      <c r="R3444" t="s">
        <v>8318</v>
      </c>
      <c r="S3444" s="12">
        <f t="shared" si="850"/>
        <v>42154.466111111113</v>
      </c>
      <c r="T3444" s="12">
        <f t="shared" si="851"/>
        <v>42124.466111111113</v>
      </c>
      <c r="U3444">
        <f t="shared" si="852"/>
        <v>1</v>
      </c>
      <c r="V3444">
        <f t="shared" si="853"/>
        <v>0</v>
      </c>
      <c r="W3444">
        <f t="shared" si="854"/>
        <v>0</v>
      </c>
      <c r="X3444">
        <f t="shared" si="855"/>
        <v>0</v>
      </c>
      <c r="Y3444">
        <f t="shared" si="856"/>
        <v>0</v>
      </c>
      <c r="Z3444">
        <f t="shared" si="857"/>
        <v>0</v>
      </c>
      <c r="AA3444">
        <f t="shared" si="858"/>
        <v>0</v>
      </c>
      <c r="AB3444">
        <f t="shared" si="859"/>
        <v>0</v>
      </c>
      <c r="AC3444">
        <f t="shared" si="860"/>
        <v>0</v>
      </c>
      <c r="AD3444">
        <f t="shared" si="861"/>
        <v>0</v>
      </c>
      <c r="AE3444">
        <f t="shared" si="862"/>
        <v>0</v>
      </c>
      <c r="AF3444">
        <f t="shared" si="863"/>
        <v>0</v>
      </c>
    </row>
    <row r="3445" spans="1:32" ht="60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848"/>
        <v>1.855</v>
      </c>
      <c r="P3445" s="8">
        <f t="shared" si="849"/>
        <v>41.222222222222221</v>
      </c>
      <c r="Q3445" t="s">
        <v>8317</v>
      </c>
      <c r="R3445" t="s">
        <v>8318</v>
      </c>
      <c r="S3445" s="12">
        <f t="shared" si="850"/>
        <v>41891.149837962963</v>
      </c>
      <c r="T3445" s="12">
        <f t="shared" si="851"/>
        <v>41861.149837962963</v>
      </c>
      <c r="U3445">
        <f t="shared" si="852"/>
        <v>1</v>
      </c>
      <c r="V3445">
        <f t="shared" si="853"/>
        <v>1</v>
      </c>
      <c r="W3445">
        <f t="shared" si="854"/>
        <v>0</v>
      </c>
      <c r="X3445">
        <f t="shared" si="855"/>
        <v>0</v>
      </c>
      <c r="Y3445">
        <f t="shared" si="856"/>
        <v>0</v>
      </c>
      <c r="Z3445">
        <f t="shared" si="857"/>
        <v>0</v>
      </c>
      <c r="AA3445">
        <f t="shared" si="858"/>
        <v>0</v>
      </c>
      <c r="AB3445">
        <f t="shared" si="859"/>
        <v>0</v>
      </c>
      <c r="AC3445">
        <f t="shared" si="860"/>
        <v>0</v>
      </c>
      <c r="AD3445">
        <f t="shared" si="861"/>
        <v>0</v>
      </c>
      <c r="AE3445">
        <f t="shared" si="862"/>
        <v>0</v>
      </c>
      <c r="AF3445">
        <f t="shared" si="863"/>
        <v>0</v>
      </c>
    </row>
    <row r="3446" spans="1:32" ht="60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848"/>
        <v>2.89</v>
      </c>
      <c r="P3446" s="8">
        <f t="shared" si="849"/>
        <v>43.35</v>
      </c>
      <c r="Q3446" t="s">
        <v>8317</v>
      </c>
      <c r="R3446" t="s">
        <v>8318</v>
      </c>
      <c r="S3446" s="12">
        <f t="shared" si="850"/>
        <v>42529.207638888889</v>
      </c>
      <c r="T3446" s="12">
        <f t="shared" si="851"/>
        <v>42520.916504629626</v>
      </c>
      <c r="U3446">
        <f t="shared" si="852"/>
        <v>1</v>
      </c>
      <c r="V3446">
        <f t="shared" si="853"/>
        <v>0</v>
      </c>
      <c r="W3446">
        <f t="shared" si="854"/>
        <v>0</v>
      </c>
      <c r="X3446">
        <f t="shared" si="855"/>
        <v>0</v>
      </c>
      <c r="Y3446">
        <f t="shared" si="856"/>
        <v>0</v>
      </c>
      <c r="Z3446">
        <f t="shared" si="857"/>
        <v>0</v>
      </c>
      <c r="AA3446">
        <f t="shared" si="858"/>
        <v>0</v>
      </c>
      <c r="AB3446">
        <f t="shared" si="859"/>
        <v>0</v>
      </c>
      <c r="AC3446">
        <f t="shared" si="860"/>
        <v>0</v>
      </c>
      <c r="AD3446">
        <f t="shared" si="861"/>
        <v>0</v>
      </c>
      <c r="AE3446">
        <f t="shared" si="862"/>
        <v>0</v>
      </c>
      <c r="AF3446">
        <f t="shared" si="863"/>
        <v>0</v>
      </c>
    </row>
    <row r="3447" spans="1:32" ht="45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848"/>
        <v>1</v>
      </c>
      <c r="P3447" s="8">
        <f t="shared" si="849"/>
        <v>64.516129032258064</v>
      </c>
      <c r="Q3447" t="s">
        <v>8317</v>
      </c>
      <c r="R3447" t="s">
        <v>8318</v>
      </c>
      <c r="S3447" s="12">
        <f t="shared" si="850"/>
        <v>42300.155509259261</v>
      </c>
      <c r="T3447" s="12">
        <f t="shared" si="851"/>
        <v>42272.155509259261</v>
      </c>
      <c r="U3447">
        <f t="shared" si="852"/>
        <v>0</v>
      </c>
      <c r="V3447">
        <f t="shared" si="853"/>
        <v>1</v>
      </c>
      <c r="W3447">
        <f t="shared" si="854"/>
        <v>0</v>
      </c>
      <c r="X3447">
        <f t="shared" si="855"/>
        <v>0</v>
      </c>
      <c r="Y3447">
        <f t="shared" si="856"/>
        <v>0</v>
      </c>
      <c r="Z3447">
        <f t="shared" si="857"/>
        <v>0</v>
      </c>
      <c r="AA3447">
        <f t="shared" si="858"/>
        <v>0</v>
      </c>
      <c r="AB3447">
        <f t="shared" si="859"/>
        <v>0</v>
      </c>
      <c r="AC3447">
        <f t="shared" si="860"/>
        <v>0</v>
      </c>
      <c r="AD3447">
        <f t="shared" si="861"/>
        <v>0</v>
      </c>
      <c r="AE3447">
        <f t="shared" si="862"/>
        <v>0</v>
      </c>
      <c r="AF3447">
        <f t="shared" si="863"/>
        <v>0</v>
      </c>
    </row>
    <row r="3448" spans="1:32" ht="60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848"/>
        <v>1.0820000000000001</v>
      </c>
      <c r="P3448" s="8">
        <f t="shared" si="849"/>
        <v>43.28</v>
      </c>
      <c r="Q3448" t="s">
        <v>8317</v>
      </c>
      <c r="R3448" t="s">
        <v>8318</v>
      </c>
      <c r="S3448" s="12">
        <f t="shared" si="850"/>
        <v>42040.138888888891</v>
      </c>
      <c r="T3448" s="12">
        <f t="shared" si="851"/>
        <v>42016.457465277781</v>
      </c>
      <c r="U3448">
        <f t="shared" si="852"/>
        <v>1</v>
      </c>
      <c r="V3448">
        <f t="shared" si="853"/>
        <v>1</v>
      </c>
      <c r="W3448">
        <f t="shared" si="854"/>
        <v>0</v>
      </c>
      <c r="X3448">
        <f t="shared" si="855"/>
        <v>0</v>
      </c>
      <c r="Y3448">
        <f t="shared" si="856"/>
        <v>0</v>
      </c>
      <c r="Z3448">
        <f t="shared" si="857"/>
        <v>0</v>
      </c>
      <c r="AA3448">
        <f t="shared" si="858"/>
        <v>0</v>
      </c>
      <c r="AB3448">
        <f t="shared" si="859"/>
        <v>0</v>
      </c>
      <c r="AC3448">
        <f t="shared" si="860"/>
        <v>0</v>
      </c>
      <c r="AD3448">
        <f t="shared" si="861"/>
        <v>0</v>
      </c>
      <c r="AE3448">
        <f t="shared" si="862"/>
        <v>0</v>
      </c>
      <c r="AF3448">
        <f t="shared" si="863"/>
        <v>0</v>
      </c>
    </row>
    <row r="3449" spans="1:32" ht="30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848"/>
        <v>1.0780000000000001</v>
      </c>
      <c r="P3449" s="8">
        <f t="shared" si="849"/>
        <v>77</v>
      </c>
      <c r="Q3449" t="s">
        <v>8317</v>
      </c>
      <c r="R3449" t="s">
        <v>8318</v>
      </c>
      <c r="S3449" s="12">
        <f t="shared" si="850"/>
        <v>42447.472361111111</v>
      </c>
      <c r="T3449" s="12">
        <f t="shared" si="851"/>
        <v>42402.514027777783</v>
      </c>
      <c r="U3449">
        <f t="shared" si="852"/>
        <v>1</v>
      </c>
      <c r="V3449">
        <f t="shared" si="853"/>
        <v>1</v>
      </c>
      <c r="W3449">
        <f t="shared" si="854"/>
        <v>0</v>
      </c>
      <c r="X3449">
        <f t="shared" si="855"/>
        <v>0</v>
      </c>
      <c r="Y3449">
        <f t="shared" si="856"/>
        <v>0</v>
      </c>
      <c r="Z3449">
        <f t="shared" si="857"/>
        <v>0</v>
      </c>
      <c r="AA3449">
        <f t="shared" si="858"/>
        <v>0</v>
      </c>
      <c r="AB3449">
        <f t="shared" si="859"/>
        <v>0</v>
      </c>
      <c r="AC3449">
        <f t="shared" si="860"/>
        <v>0</v>
      </c>
      <c r="AD3449">
        <f t="shared" si="861"/>
        <v>0</v>
      </c>
      <c r="AE3449">
        <f t="shared" si="862"/>
        <v>0</v>
      </c>
      <c r="AF3449">
        <f t="shared" si="863"/>
        <v>0</v>
      </c>
    </row>
    <row r="3450" spans="1:32" ht="45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848"/>
        <v>1.0976190476190477</v>
      </c>
      <c r="P3450" s="8">
        <f t="shared" si="849"/>
        <v>51.222222222222221</v>
      </c>
      <c r="Q3450" t="s">
        <v>8317</v>
      </c>
      <c r="R3450" t="s">
        <v>8318</v>
      </c>
      <c r="S3450" s="12">
        <f t="shared" si="850"/>
        <v>41989.744085648148</v>
      </c>
      <c r="T3450" s="12">
        <f t="shared" si="851"/>
        <v>41959.744085648148</v>
      </c>
      <c r="U3450">
        <f t="shared" si="852"/>
        <v>0</v>
      </c>
      <c r="V3450">
        <f t="shared" si="853"/>
        <v>1</v>
      </c>
      <c r="W3450">
        <f t="shared" si="854"/>
        <v>0</v>
      </c>
      <c r="X3450">
        <f t="shared" si="855"/>
        <v>0</v>
      </c>
      <c r="Y3450">
        <f t="shared" si="856"/>
        <v>0</v>
      </c>
      <c r="Z3450">
        <f t="shared" si="857"/>
        <v>0</v>
      </c>
      <c r="AA3450">
        <f t="shared" si="858"/>
        <v>0</v>
      </c>
      <c r="AB3450">
        <f t="shared" si="859"/>
        <v>0</v>
      </c>
      <c r="AC3450">
        <f t="shared" si="860"/>
        <v>0</v>
      </c>
      <c r="AD3450">
        <f t="shared" si="861"/>
        <v>0</v>
      </c>
      <c r="AE3450">
        <f t="shared" si="862"/>
        <v>0</v>
      </c>
      <c r="AF3450">
        <f t="shared" si="863"/>
        <v>0</v>
      </c>
    </row>
    <row r="3451" spans="1:32" ht="45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848"/>
        <v>1.70625</v>
      </c>
      <c r="P3451" s="8">
        <f t="shared" si="849"/>
        <v>68.25</v>
      </c>
      <c r="Q3451" t="s">
        <v>8317</v>
      </c>
      <c r="R3451" t="s">
        <v>8318</v>
      </c>
      <c r="S3451" s="12">
        <f t="shared" si="850"/>
        <v>42559.791666666672</v>
      </c>
      <c r="T3451" s="12">
        <f t="shared" si="851"/>
        <v>42531.677523148144</v>
      </c>
      <c r="U3451">
        <f t="shared" si="852"/>
        <v>1</v>
      </c>
      <c r="V3451">
        <f t="shared" si="853"/>
        <v>0</v>
      </c>
      <c r="W3451">
        <f t="shared" si="854"/>
        <v>0</v>
      </c>
      <c r="X3451">
        <f t="shared" si="855"/>
        <v>0</v>
      </c>
      <c r="Y3451">
        <f t="shared" si="856"/>
        <v>0</v>
      </c>
      <c r="Z3451">
        <f t="shared" si="857"/>
        <v>0</v>
      </c>
      <c r="AA3451">
        <f t="shared" si="858"/>
        <v>0</v>
      </c>
      <c r="AB3451">
        <f t="shared" si="859"/>
        <v>0</v>
      </c>
      <c r="AC3451">
        <f t="shared" si="860"/>
        <v>0</v>
      </c>
      <c r="AD3451">
        <f t="shared" si="861"/>
        <v>0</v>
      </c>
      <c r="AE3451">
        <f t="shared" si="862"/>
        <v>0</v>
      </c>
      <c r="AF3451">
        <f t="shared" si="863"/>
        <v>0</v>
      </c>
    </row>
    <row r="3452" spans="1:32" ht="60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848"/>
        <v>1.52</v>
      </c>
      <c r="P3452" s="8">
        <f t="shared" si="849"/>
        <v>19.487179487179485</v>
      </c>
      <c r="Q3452" t="s">
        <v>8317</v>
      </c>
      <c r="R3452" t="s">
        <v>8318</v>
      </c>
      <c r="S3452" s="12">
        <f t="shared" si="850"/>
        <v>42096.287858796291</v>
      </c>
      <c r="T3452" s="12">
        <f t="shared" si="851"/>
        <v>42036.329525462963</v>
      </c>
      <c r="U3452">
        <f t="shared" si="852"/>
        <v>1</v>
      </c>
      <c r="V3452">
        <f t="shared" si="853"/>
        <v>0</v>
      </c>
      <c r="W3452">
        <f t="shared" si="854"/>
        <v>0</v>
      </c>
      <c r="X3452">
        <f t="shared" si="855"/>
        <v>0</v>
      </c>
      <c r="Y3452">
        <f t="shared" si="856"/>
        <v>0</v>
      </c>
      <c r="Z3452">
        <f t="shared" si="857"/>
        <v>0</v>
      </c>
      <c r="AA3452">
        <f t="shared" si="858"/>
        <v>0</v>
      </c>
      <c r="AB3452">
        <f t="shared" si="859"/>
        <v>0</v>
      </c>
      <c r="AC3452">
        <f t="shared" si="860"/>
        <v>0</v>
      </c>
      <c r="AD3452">
        <f t="shared" si="861"/>
        <v>0</v>
      </c>
      <c r="AE3452">
        <f t="shared" si="862"/>
        <v>0</v>
      </c>
      <c r="AF3452">
        <f t="shared" si="863"/>
        <v>0</v>
      </c>
    </row>
    <row r="3453" spans="1:32" ht="60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848"/>
        <v>1.0123076923076924</v>
      </c>
      <c r="P3453" s="8">
        <f t="shared" si="849"/>
        <v>41.125</v>
      </c>
      <c r="Q3453" t="s">
        <v>8317</v>
      </c>
      <c r="R3453" t="s">
        <v>8318</v>
      </c>
      <c r="S3453" s="12">
        <f t="shared" si="850"/>
        <v>42115.348692129628</v>
      </c>
      <c r="T3453" s="12">
        <f t="shared" si="851"/>
        <v>42088.348692129628</v>
      </c>
      <c r="U3453">
        <f t="shared" si="852"/>
        <v>1</v>
      </c>
      <c r="V3453">
        <f t="shared" si="853"/>
        <v>0</v>
      </c>
      <c r="W3453">
        <f t="shared" si="854"/>
        <v>0</v>
      </c>
      <c r="X3453">
        <f t="shared" si="855"/>
        <v>0</v>
      </c>
      <c r="Y3453">
        <f t="shared" si="856"/>
        <v>0</v>
      </c>
      <c r="Z3453">
        <f t="shared" si="857"/>
        <v>0</v>
      </c>
      <c r="AA3453">
        <f t="shared" si="858"/>
        <v>0</v>
      </c>
      <c r="AB3453">
        <f t="shared" si="859"/>
        <v>0</v>
      </c>
      <c r="AC3453">
        <f t="shared" si="860"/>
        <v>0</v>
      </c>
      <c r="AD3453">
        <f t="shared" si="861"/>
        <v>0</v>
      </c>
      <c r="AE3453">
        <f t="shared" si="862"/>
        <v>0</v>
      </c>
      <c r="AF3453">
        <f t="shared" si="863"/>
        <v>0</v>
      </c>
    </row>
    <row r="3454" spans="1:32" ht="60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848"/>
        <v>1.532</v>
      </c>
      <c r="P3454" s="8">
        <f t="shared" si="849"/>
        <v>41.405405405405403</v>
      </c>
      <c r="Q3454" t="s">
        <v>8317</v>
      </c>
      <c r="R3454" t="s">
        <v>8318</v>
      </c>
      <c r="S3454" s="12">
        <f t="shared" si="850"/>
        <v>41842.790972222225</v>
      </c>
      <c r="T3454" s="12">
        <f t="shared" si="851"/>
        <v>41820.264189814814</v>
      </c>
      <c r="U3454">
        <f t="shared" si="852"/>
        <v>1</v>
      </c>
      <c r="V3454">
        <f t="shared" si="853"/>
        <v>1</v>
      </c>
      <c r="W3454">
        <f t="shared" si="854"/>
        <v>0</v>
      </c>
      <c r="X3454">
        <f t="shared" si="855"/>
        <v>0</v>
      </c>
      <c r="Y3454">
        <f t="shared" si="856"/>
        <v>0</v>
      </c>
      <c r="Z3454">
        <f t="shared" si="857"/>
        <v>0</v>
      </c>
      <c r="AA3454">
        <f t="shared" si="858"/>
        <v>0</v>
      </c>
      <c r="AB3454">
        <f t="shared" si="859"/>
        <v>0</v>
      </c>
      <c r="AC3454">
        <f t="shared" si="860"/>
        <v>0</v>
      </c>
      <c r="AD3454">
        <f t="shared" si="861"/>
        <v>0</v>
      </c>
      <c r="AE3454">
        <f t="shared" si="862"/>
        <v>0</v>
      </c>
      <c r="AF3454">
        <f t="shared" si="863"/>
        <v>0</v>
      </c>
    </row>
    <row r="3455" spans="1:32" ht="45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848"/>
        <v>1.2833333333333334</v>
      </c>
      <c r="P3455" s="8">
        <f t="shared" si="849"/>
        <v>27.5</v>
      </c>
      <c r="Q3455" t="s">
        <v>8317</v>
      </c>
      <c r="R3455" t="s">
        <v>8318</v>
      </c>
      <c r="S3455" s="12">
        <f t="shared" si="850"/>
        <v>42595.60365740741</v>
      </c>
      <c r="T3455" s="12">
        <f t="shared" si="851"/>
        <v>42535.60365740741</v>
      </c>
      <c r="U3455">
        <f t="shared" si="852"/>
        <v>1</v>
      </c>
      <c r="V3455">
        <f t="shared" si="853"/>
        <v>0</v>
      </c>
      <c r="W3455">
        <f t="shared" si="854"/>
        <v>0</v>
      </c>
      <c r="X3455">
        <f t="shared" si="855"/>
        <v>0</v>
      </c>
      <c r="Y3455">
        <f t="shared" si="856"/>
        <v>0</v>
      </c>
      <c r="Z3455">
        <f t="shared" si="857"/>
        <v>0</v>
      </c>
      <c r="AA3455">
        <f t="shared" si="858"/>
        <v>0</v>
      </c>
      <c r="AB3455">
        <f t="shared" si="859"/>
        <v>0</v>
      </c>
      <c r="AC3455">
        <f t="shared" si="860"/>
        <v>0</v>
      </c>
      <c r="AD3455">
        <f t="shared" si="861"/>
        <v>0</v>
      </c>
      <c r="AE3455">
        <f t="shared" si="862"/>
        <v>0</v>
      </c>
      <c r="AF3455">
        <f t="shared" si="863"/>
        <v>0</v>
      </c>
    </row>
    <row r="3456" spans="1:32" ht="60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848"/>
        <v>1.0071428571428571</v>
      </c>
      <c r="P3456" s="8">
        <f t="shared" si="849"/>
        <v>33.571428571428569</v>
      </c>
      <c r="Q3456" t="s">
        <v>8317</v>
      </c>
      <c r="R3456" t="s">
        <v>8318</v>
      </c>
      <c r="S3456" s="12">
        <f t="shared" si="850"/>
        <v>41851.323599537034</v>
      </c>
      <c r="T3456" s="12">
        <f t="shared" si="851"/>
        <v>41821.323599537034</v>
      </c>
      <c r="U3456">
        <f t="shared" si="852"/>
        <v>1</v>
      </c>
      <c r="V3456">
        <f t="shared" si="853"/>
        <v>0</v>
      </c>
      <c r="W3456">
        <f t="shared" si="854"/>
        <v>0</v>
      </c>
      <c r="X3456">
        <f t="shared" si="855"/>
        <v>0</v>
      </c>
      <c r="Y3456">
        <f t="shared" si="856"/>
        <v>0</v>
      </c>
      <c r="Z3456">
        <f t="shared" si="857"/>
        <v>0</v>
      </c>
      <c r="AA3456">
        <f t="shared" si="858"/>
        <v>0</v>
      </c>
      <c r="AB3456">
        <f t="shared" si="859"/>
        <v>0</v>
      </c>
      <c r="AC3456">
        <f t="shared" si="860"/>
        <v>0</v>
      </c>
      <c r="AD3456">
        <f t="shared" si="861"/>
        <v>0</v>
      </c>
      <c r="AE3456">
        <f t="shared" si="862"/>
        <v>0</v>
      </c>
      <c r="AF3456">
        <f t="shared" si="863"/>
        <v>0</v>
      </c>
    </row>
    <row r="3457" spans="1:32" ht="60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848"/>
        <v>1.0065</v>
      </c>
      <c r="P3457" s="8">
        <f t="shared" si="849"/>
        <v>145.86956521739131</v>
      </c>
      <c r="Q3457" t="s">
        <v>8317</v>
      </c>
      <c r="R3457" t="s">
        <v>8318</v>
      </c>
      <c r="S3457" s="12">
        <f t="shared" si="850"/>
        <v>42656.3753125</v>
      </c>
      <c r="T3457" s="12">
        <f t="shared" si="851"/>
        <v>42626.3753125</v>
      </c>
      <c r="U3457">
        <f t="shared" si="852"/>
        <v>0</v>
      </c>
      <c r="V3457">
        <f t="shared" si="853"/>
        <v>0</v>
      </c>
      <c r="W3457">
        <f t="shared" si="854"/>
        <v>0</v>
      </c>
      <c r="X3457">
        <f t="shared" si="855"/>
        <v>1</v>
      </c>
      <c r="Y3457">
        <f t="shared" si="856"/>
        <v>0</v>
      </c>
      <c r="Z3457">
        <f t="shared" si="857"/>
        <v>0</v>
      </c>
      <c r="AA3457">
        <f t="shared" si="858"/>
        <v>0</v>
      </c>
      <c r="AB3457">
        <f t="shared" si="859"/>
        <v>0</v>
      </c>
      <c r="AC3457">
        <f t="shared" si="860"/>
        <v>0</v>
      </c>
      <c r="AD3457">
        <f t="shared" si="861"/>
        <v>0</v>
      </c>
      <c r="AE3457">
        <f t="shared" si="862"/>
        <v>0</v>
      </c>
      <c r="AF3457">
        <f t="shared" si="863"/>
        <v>0</v>
      </c>
    </row>
    <row r="3458" spans="1:32" ht="60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848"/>
        <v>1.913</v>
      </c>
      <c r="P3458" s="8">
        <f t="shared" si="849"/>
        <v>358.6875</v>
      </c>
      <c r="Q3458" t="s">
        <v>8317</v>
      </c>
      <c r="R3458" t="s">
        <v>8318</v>
      </c>
      <c r="S3458" s="12">
        <f t="shared" si="850"/>
        <v>41851.915972222225</v>
      </c>
      <c r="T3458" s="12">
        <f t="shared" si="851"/>
        <v>41820.830636574072</v>
      </c>
      <c r="U3458">
        <f t="shared" si="852"/>
        <v>0</v>
      </c>
      <c r="V3458">
        <f t="shared" si="853"/>
        <v>1</v>
      </c>
      <c r="W3458">
        <f t="shared" si="854"/>
        <v>0</v>
      </c>
      <c r="X3458">
        <f t="shared" si="855"/>
        <v>0</v>
      </c>
      <c r="Y3458">
        <f t="shared" si="856"/>
        <v>0</v>
      </c>
      <c r="Z3458">
        <f t="shared" si="857"/>
        <v>0</v>
      </c>
      <c r="AA3458">
        <f t="shared" si="858"/>
        <v>0</v>
      </c>
      <c r="AB3458">
        <f t="shared" si="859"/>
        <v>0</v>
      </c>
      <c r="AC3458">
        <f t="shared" si="860"/>
        <v>0</v>
      </c>
      <c r="AD3458">
        <f t="shared" si="861"/>
        <v>0</v>
      </c>
      <c r="AE3458">
        <f t="shared" si="862"/>
        <v>0</v>
      </c>
      <c r="AF3458">
        <f t="shared" si="863"/>
        <v>0</v>
      </c>
    </row>
    <row r="3459" spans="1:32" ht="30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864">E3459/D3459</f>
        <v>1.4019999999999999</v>
      </c>
      <c r="P3459" s="8">
        <f t="shared" ref="P3459:P3522" si="865">E3459/L3459</f>
        <v>50.981818181818184</v>
      </c>
      <c r="Q3459" t="s">
        <v>8317</v>
      </c>
      <c r="R3459" t="s">
        <v>8318</v>
      </c>
      <c r="S3459" s="12">
        <f t="shared" ref="S3459:S3522" si="866">(I3459/86400)+25569+(-9/24)</f>
        <v>42046.874305555553</v>
      </c>
      <c r="T3459" s="12">
        <f t="shared" ref="T3459:T3522" si="867">(J3459/86400)+25569+(-9/24)</f>
        <v>42016.331678240742</v>
      </c>
      <c r="U3459">
        <f t="shared" ref="U3459:U3522" si="868">COUNTIFS(D3459, "&gt;=0", D3459,"&lt;=1000")</f>
        <v>0</v>
      </c>
      <c r="V3459">
        <f t="shared" ref="V3459:V3522" si="869">COUNTIFS(D3459, "&gt;=1000", D3459,"&lt;=4999")</f>
        <v>1</v>
      </c>
      <c r="W3459">
        <f t="shared" ref="W3459:W3522" si="870">COUNTIFS(D3459, "&gt;=5000", D3459,"&lt;=9999")</f>
        <v>0</v>
      </c>
      <c r="X3459">
        <f t="shared" ref="X3459:X3522" si="871">COUNTIFS(D3459, "&gt;=10000", D3459,"&lt;=14999")</f>
        <v>0</v>
      </c>
      <c r="Y3459">
        <f t="shared" ref="Y3459:Y3522" si="872">COUNTIFS(D3459, "&gt;=15000", D3459,"&lt;=19999")</f>
        <v>0</v>
      </c>
      <c r="Z3459">
        <f t="shared" ref="Z3459:Z3522" si="873">COUNTIFS(D3459, "&gt;=20000", D3459,"&lt;=24999")</f>
        <v>0</v>
      </c>
      <c r="AA3459">
        <f t="shared" ref="AA3459:AA3522" si="874">COUNTIFS(D3459, "&gt;=25000", D3459,"&lt;=29999")</f>
        <v>0</v>
      </c>
      <c r="AB3459">
        <f t="shared" ref="AB3459:AB3522" si="875">COUNTIFS(D3459, "&gt;=30000", D3459,"&lt;=34999")</f>
        <v>0</v>
      </c>
      <c r="AC3459">
        <f t="shared" ref="AC3459:AC3522" si="876">COUNTIFS(D3459, "&gt;=35000", D3459,"&lt;=39999")</f>
        <v>0</v>
      </c>
      <c r="AD3459">
        <f t="shared" ref="AD3459:AD3522" si="877">COUNTIFS(D3459, "&gt;=40000", D3459,"&lt;=44999")</f>
        <v>0</v>
      </c>
      <c r="AE3459">
        <f t="shared" ref="AE3459:AE3522" si="878">COUNTIFS(D3459, "&gt;=45000", D3459,"&lt;=49999")</f>
        <v>0</v>
      </c>
      <c r="AF3459">
        <f t="shared" ref="AF3459:AF3522" si="879">COUNTIFS(D3459, "&gt;=50000")</f>
        <v>0</v>
      </c>
    </row>
    <row r="3460" spans="1:32" ht="60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864"/>
        <v>1.2433537832310839</v>
      </c>
      <c r="P3460" s="8">
        <f t="shared" si="865"/>
        <v>45.037037037037038</v>
      </c>
      <c r="Q3460" t="s">
        <v>8317</v>
      </c>
      <c r="R3460" t="s">
        <v>8318</v>
      </c>
      <c r="S3460" s="12">
        <f t="shared" si="866"/>
        <v>42037.810416666667</v>
      </c>
      <c r="T3460" s="12">
        <f t="shared" si="867"/>
        <v>42010.827581018515</v>
      </c>
      <c r="U3460">
        <f t="shared" si="868"/>
        <v>1</v>
      </c>
      <c r="V3460">
        <f t="shared" si="869"/>
        <v>0</v>
      </c>
      <c r="W3460">
        <f t="shared" si="870"/>
        <v>0</v>
      </c>
      <c r="X3460">
        <f t="shared" si="871"/>
        <v>0</v>
      </c>
      <c r="Y3460">
        <f t="shared" si="872"/>
        <v>0</v>
      </c>
      <c r="Z3460">
        <f t="shared" si="873"/>
        <v>0</v>
      </c>
      <c r="AA3460">
        <f t="shared" si="874"/>
        <v>0</v>
      </c>
      <c r="AB3460">
        <f t="shared" si="875"/>
        <v>0</v>
      </c>
      <c r="AC3460">
        <f t="shared" si="876"/>
        <v>0</v>
      </c>
      <c r="AD3460">
        <f t="shared" si="877"/>
        <v>0</v>
      </c>
      <c r="AE3460">
        <f t="shared" si="878"/>
        <v>0</v>
      </c>
      <c r="AF3460">
        <f t="shared" si="879"/>
        <v>0</v>
      </c>
    </row>
    <row r="3461" spans="1:32" ht="60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864"/>
        <v>1.262</v>
      </c>
      <c r="P3461" s="8">
        <f t="shared" si="865"/>
        <v>17.527777777777779</v>
      </c>
      <c r="Q3461" t="s">
        <v>8317</v>
      </c>
      <c r="R3461" t="s">
        <v>8318</v>
      </c>
      <c r="S3461" s="12">
        <f t="shared" si="866"/>
        <v>42510.104861111111</v>
      </c>
      <c r="T3461" s="12">
        <f t="shared" si="867"/>
        <v>42480.104861111111</v>
      </c>
      <c r="U3461">
        <f t="shared" si="868"/>
        <v>1</v>
      </c>
      <c r="V3461">
        <f t="shared" si="869"/>
        <v>0</v>
      </c>
      <c r="W3461">
        <f t="shared" si="870"/>
        <v>0</v>
      </c>
      <c r="X3461">
        <f t="shared" si="871"/>
        <v>0</v>
      </c>
      <c r="Y3461">
        <f t="shared" si="872"/>
        <v>0</v>
      </c>
      <c r="Z3461">
        <f t="shared" si="873"/>
        <v>0</v>
      </c>
      <c r="AA3461">
        <f t="shared" si="874"/>
        <v>0</v>
      </c>
      <c r="AB3461">
        <f t="shared" si="875"/>
        <v>0</v>
      </c>
      <c r="AC3461">
        <f t="shared" si="876"/>
        <v>0</v>
      </c>
      <c r="AD3461">
        <f t="shared" si="877"/>
        <v>0</v>
      </c>
      <c r="AE3461">
        <f t="shared" si="878"/>
        <v>0</v>
      </c>
      <c r="AF3461">
        <f t="shared" si="879"/>
        <v>0</v>
      </c>
    </row>
    <row r="3462" spans="1:32" ht="45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864"/>
        <v>1.9</v>
      </c>
      <c r="P3462" s="8">
        <f t="shared" si="865"/>
        <v>50</v>
      </c>
      <c r="Q3462" t="s">
        <v>8317</v>
      </c>
      <c r="R3462" t="s">
        <v>8318</v>
      </c>
      <c r="S3462" s="12">
        <f t="shared" si="866"/>
        <v>41866.152222222227</v>
      </c>
      <c r="T3462" s="12">
        <f t="shared" si="867"/>
        <v>41852.152222222227</v>
      </c>
      <c r="U3462">
        <f t="shared" si="868"/>
        <v>1</v>
      </c>
      <c r="V3462">
        <f t="shared" si="869"/>
        <v>0</v>
      </c>
      <c r="W3462">
        <f t="shared" si="870"/>
        <v>0</v>
      </c>
      <c r="X3462">
        <f t="shared" si="871"/>
        <v>0</v>
      </c>
      <c r="Y3462">
        <f t="shared" si="872"/>
        <v>0</v>
      </c>
      <c r="Z3462">
        <f t="shared" si="873"/>
        <v>0</v>
      </c>
      <c r="AA3462">
        <f t="shared" si="874"/>
        <v>0</v>
      </c>
      <c r="AB3462">
        <f t="shared" si="875"/>
        <v>0</v>
      </c>
      <c r="AC3462">
        <f t="shared" si="876"/>
        <v>0</v>
      </c>
      <c r="AD3462">
        <f t="shared" si="877"/>
        <v>0</v>
      </c>
      <c r="AE3462">
        <f t="shared" si="878"/>
        <v>0</v>
      </c>
      <c r="AF3462">
        <f t="shared" si="879"/>
        <v>0</v>
      </c>
    </row>
    <row r="3463" spans="1:32" ht="60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864"/>
        <v>1.39</v>
      </c>
      <c r="P3463" s="8">
        <f t="shared" si="865"/>
        <v>57.916666666666664</v>
      </c>
      <c r="Q3463" t="s">
        <v>8317</v>
      </c>
      <c r="R3463" t="s">
        <v>8318</v>
      </c>
      <c r="S3463" s="12">
        <f t="shared" si="866"/>
        <v>42671.75</v>
      </c>
      <c r="T3463" s="12">
        <f t="shared" si="867"/>
        <v>42643.257858796293</v>
      </c>
      <c r="U3463">
        <f t="shared" si="868"/>
        <v>1</v>
      </c>
      <c r="V3463">
        <f t="shared" si="869"/>
        <v>0</v>
      </c>
      <c r="W3463">
        <f t="shared" si="870"/>
        <v>0</v>
      </c>
      <c r="X3463">
        <f t="shared" si="871"/>
        <v>0</v>
      </c>
      <c r="Y3463">
        <f t="shared" si="872"/>
        <v>0</v>
      </c>
      <c r="Z3463">
        <f t="shared" si="873"/>
        <v>0</v>
      </c>
      <c r="AA3463">
        <f t="shared" si="874"/>
        <v>0</v>
      </c>
      <c r="AB3463">
        <f t="shared" si="875"/>
        <v>0</v>
      </c>
      <c r="AC3463">
        <f t="shared" si="876"/>
        <v>0</v>
      </c>
      <c r="AD3463">
        <f t="shared" si="877"/>
        <v>0</v>
      </c>
      <c r="AE3463">
        <f t="shared" si="878"/>
        <v>0</v>
      </c>
      <c r="AF3463">
        <f t="shared" si="879"/>
        <v>0</v>
      </c>
    </row>
    <row r="3464" spans="1:32" ht="45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864"/>
        <v>2.02</v>
      </c>
      <c r="P3464" s="8">
        <f t="shared" si="865"/>
        <v>29.705882352941178</v>
      </c>
      <c r="Q3464" t="s">
        <v>8317</v>
      </c>
      <c r="R3464" t="s">
        <v>8318</v>
      </c>
      <c r="S3464" s="12">
        <f t="shared" si="866"/>
        <v>42195.375</v>
      </c>
      <c r="T3464" s="12">
        <f t="shared" si="867"/>
        <v>42179.523472222223</v>
      </c>
      <c r="U3464">
        <f t="shared" si="868"/>
        <v>1</v>
      </c>
      <c r="V3464">
        <f t="shared" si="869"/>
        <v>0</v>
      </c>
      <c r="W3464">
        <f t="shared" si="870"/>
        <v>0</v>
      </c>
      <c r="X3464">
        <f t="shared" si="871"/>
        <v>0</v>
      </c>
      <c r="Y3464">
        <f t="shared" si="872"/>
        <v>0</v>
      </c>
      <c r="Z3464">
        <f t="shared" si="873"/>
        <v>0</v>
      </c>
      <c r="AA3464">
        <f t="shared" si="874"/>
        <v>0</v>
      </c>
      <c r="AB3464">
        <f t="shared" si="875"/>
        <v>0</v>
      </c>
      <c r="AC3464">
        <f t="shared" si="876"/>
        <v>0</v>
      </c>
      <c r="AD3464">
        <f t="shared" si="877"/>
        <v>0</v>
      </c>
      <c r="AE3464">
        <f t="shared" si="878"/>
        <v>0</v>
      </c>
      <c r="AF3464">
        <f t="shared" si="879"/>
        <v>0</v>
      </c>
    </row>
    <row r="3465" spans="1:32" ht="45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864"/>
        <v>1.0338000000000001</v>
      </c>
      <c r="P3465" s="8">
        <f t="shared" si="865"/>
        <v>90.684210526315795</v>
      </c>
      <c r="Q3465" t="s">
        <v>8317</v>
      </c>
      <c r="R3465" t="s">
        <v>8318</v>
      </c>
      <c r="S3465" s="12">
        <f t="shared" si="866"/>
        <v>42653.790972222225</v>
      </c>
      <c r="T3465" s="12">
        <f t="shared" si="867"/>
        <v>42612.543807870374</v>
      </c>
      <c r="U3465">
        <f t="shared" si="868"/>
        <v>0</v>
      </c>
      <c r="V3465">
        <f t="shared" si="869"/>
        <v>0</v>
      </c>
      <c r="W3465">
        <f t="shared" si="870"/>
        <v>0</v>
      </c>
      <c r="X3465">
        <f t="shared" si="871"/>
        <v>1</v>
      </c>
      <c r="Y3465">
        <f t="shared" si="872"/>
        <v>0</v>
      </c>
      <c r="Z3465">
        <f t="shared" si="873"/>
        <v>0</v>
      </c>
      <c r="AA3465">
        <f t="shared" si="874"/>
        <v>0</v>
      </c>
      <c r="AB3465">
        <f t="shared" si="875"/>
        <v>0</v>
      </c>
      <c r="AC3465">
        <f t="shared" si="876"/>
        <v>0</v>
      </c>
      <c r="AD3465">
        <f t="shared" si="877"/>
        <v>0</v>
      </c>
      <c r="AE3465">
        <f t="shared" si="878"/>
        <v>0</v>
      </c>
      <c r="AF3465">
        <f t="shared" si="879"/>
        <v>0</v>
      </c>
    </row>
    <row r="3466" spans="1:32" ht="60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864"/>
        <v>1.023236</v>
      </c>
      <c r="P3466" s="8">
        <f t="shared" si="865"/>
        <v>55.012688172043013</v>
      </c>
      <c r="Q3466" t="s">
        <v>8317</v>
      </c>
      <c r="R3466" t="s">
        <v>8318</v>
      </c>
      <c r="S3466" s="12">
        <f t="shared" si="866"/>
        <v>42604.755057870367</v>
      </c>
      <c r="T3466" s="12">
        <f t="shared" si="867"/>
        <v>42574.755057870367</v>
      </c>
      <c r="U3466">
        <f t="shared" si="868"/>
        <v>0</v>
      </c>
      <c r="V3466">
        <f t="shared" si="869"/>
        <v>0</v>
      </c>
      <c r="W3466">
        <f t="shared" si="870"/>
        <v>1</v>
      </c>
      <c r="X3466">
        <f t="shared" si="871"/>
        <v>0</v>
      </c>
      <c r="Y3466">
        <f t="shared" si="872"/>
        <v>0</v>
      </c>
      <c r="Z3466">
        <f t="shared" si="873"/>
        <v>0</v>
      </c>
      <c r="AA3466">
        <f t="shared" si="874"/>
        <v>0</v>
      </c>
      <c r="AB3466">
        <f t="shared" si="875"/>
        <v>0</v>
      </c>
      <c r="AC3466">
        <f t="shared" si="876"/>
        <v>0</v>
      </c>
      <c r="AD3466">
        <f t="shared" si="877"/>
        <v>0</v>
      </c>
      <c r="AE3466">
        <f t="shared" si="878"/>
        <v>0</v>
      </c>
      <c r="AF3466">
        <f t="shared" si="879"/>
        <v>0</v>
      </c>
    </row>
    <row r="3467" spans="1:32" ht="45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864"/>
        <v>1.03</v>
      </c>
      <c r="P3467" s="8">
        <f t="shared" si="865"/>
        <v>57.222222222222221</v>
      </c>
      <c r="Q3467" t="s">
        <v>8317</v>
      </c>
      <c r="R3467" t="s">
        <v>8318</v>
      </c>
      <c r="S3467" s="12">
        <f t="shared" si="866"/>
        <v>42225.291666666672</v>
      </c>
      <c r="T3467" s="12">
        <f t="shared" si="867"/>
        <v>42200.250833333332</v>
      </c>
      <c r="U3467">
        <f t="shared" si="868"/>
        <v>0</v>
      </c>
      <c r="V3467">
        <f t="shared" si="869"/>
        <v>1</v>
      </c>
      <c r="W3467">
        <f t="shared" si="870"/>
        <v>0</v>
      </c>
      <c r="X3467">
        <f t="shared" si="871"/>
        <v>0</v>
      </c>
      <c r="Y3467">
        <f t="shared" si="872"/>
        <v>0</v>
      </c>
      <c r="Z3467">
        <f t="shared" si="873"/>
        <v>0</v>
      </c>
      <c r="AA3467">
        <f t="shared" si="874"/>
        <v>0</v>
      </c>
      <c r="AB3467">
        <f t="shared" si="875"/>
        <v>0</v>
      </c>
      <c r="AC3467">
        <f t="shared" si="876"/>
        <v>0</v>
      </c>
      <c r="AD3467">
        <f t="shared" si="877"/>
        <v>0</v>
      </c>
      <c r="AE3467">
        <f t="shared" si="878"/>
        <v>0</v>
      </c>
      <c r="AF3467">
        <f t="shared" si="879"/>
        <v>0</v>
      </c>
    </row>
    <row r="3468" spans="1:32" ht="45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864"/>
        <v>1.2714285714285714</v>
      </c>
      <c r="P3468" s="8">
        <f t="shared" si="865"/>
        <v>72.950819672131146</v>
      </c>
      <c r="Q3468" t="s">
        <v>8317</v>
      </c>
      <c r="R3468" t="s">
        <v>8318</v>
      </c>
      <c r="S3468" s="12">
        <f t="shared" si="866"/>
        <v>42479.602430555555</v>
      </c>
      <c r="T3468" s="12">
        <f t="shared" si="867"/>
        <v>42419.644097222219</v>
      </c>
      <c r="U3468">
        <f t="shared" si="868"/>
        <v>0</v>
      </c>
      <c r="V3468">
        <f t="shared" si="869"/>
        <v>1</v>
      </c>
      <c r="W3468">
        <f t="shared" si="870"/>
        <v>0</v>
      </c>
      <c r="X3468">
        <f t="shared" si="871"/>
        <v>0</v>
      </c>
      <c r="Y3468">
        <f t="shared" si="872"/>
        <v>0</v>
      </c>
      <c r="Z3468">
        <f t="shared" si="873"/>
        <v>0</v>
      </c>
      <c r="AA3468">
        <f t="shared" si="874"/>
        <v>0</v>
      </c>
      <c r="AB3468">
        <f t="shared" si="875"/>
        <v>0</v>
      </c>
      <c r="AC3468">
        <f t="shared" si="876"/>
        <v>0</v>
      </c>
      <c r="AD3468">
        <f t="shared" si="877"/>
        <v>0</v>
      </c>
      <c r="AE3468">
        <f t="shared" si="878"/>
        <v>0</v>
      </c>
      <c r="AF3468">
        <f t="shared" si="879"/>
        <v>0</v>
      </c>
    </row>
    <row r="3469" spans="1:32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864"/>
        <v>1.01</v>
      </c>
      <c r="P3469" s="8">
        <f t="shared" si="865"/>
        <v>64.468085106382972</v>
      </c>
      <c r="Q3469" t="s">
        <v>8317</v>
      </c>
      <c r="R3469" t="s">
        <v>8318</v>
      </c>
      <c r="S3469" s="12">
        <f t="shared" si="866"/>
        <v>42083.255000000005</v>
      </c>
      <c r="T3469" s="12">
        <f t="shared" si="867"/>
        <v>42053.296666666662</v>
      </c>
      <c r="U3469">
        <f t="shared" si="868"/>
        <v>0</v>
      </c>
      <c r="V3469">
        <f t="shared" si="869"/>
        <v>1</v>
      </c>
      <c r="W3469">
        <f t="shared" si="870"/>
        <v>0</v>
      </c>
      <c r="X3469">
        <f t="shared" si="871"/>
        <v>0</v>
      </c>
      <c r="Y3469">
        <f t="shared" si="872"/>
        <v>0</v>
      </c>
      <c r="Z3469">
        <f t="shared" si="873"/>
        <v>0</v>
      </c>
      <c r="AA3469">
        <f t="shared" si="874"/>
        <v>0</v>
      </c>
      <c r="AB3469">
        <f t="shared" si="875"/>
        <v>0</v>
      </c>
      <c r="AC3469">
        <f t="shared" si="876"/>
        <v>0</v>
      </c>
      <c r="AD3469">
        <f t="shared" si="877"/>
        <v>0</v>
      </c>
      <c r="AE3469">
        <f t="shared" si="878"/>
        <v>0</v>
      </c>
      <c r="AF3469">
        <f t="shared" si="879"/>
        <v>0</v>
      </c>
    </row>
    <row r="3470" spans="1:32" ht="45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864"/>
        <v>1.2178</v>
      </c>
      <c r="P3470" s="8">
        <f t="shared" si="865"/>
        <v>716.35294117647061</v>
      </c>
      <c r="Q3470" t="s">
        <v>8317</v>
      </c>
      <c r="R3470" t="s">
        <v>8318</v>
      </c>
      <c r="S3470" s="12">
        <f t="shared" si="866"/>
        <v>42633.75</v>
      </c>
      <c r="T3470" s="12">
        <f t="shared" si="867"/>
        <v>42605.390381944446</v>
      </c>
      <c r="U3470">
        <f t="shared" si="868"/>
        <v>0</v>
      </c>
      <c r="V3470">
        <f t="shared" si="869"/>
        <v>0</v>
      </c>
      <c r="W3470">
        <f t="shared" si="870"/>
        <v>0</v>
      </c>
      <c r="X3470">
        <f t="shared" si="871"/>
        <v>1</v>
      </c>
      <c r="Y3470">
        <f t="shared" si="872"/>
        <v>0</v>
      </c>
      <c r="Z3470">
        <f t="shared" si="873"/>
        <v>0</v>
      </c>
      <c r="AA3470">
        <f t="shared" si="874"/>
        <v>0</v>
      </c>
      <c r="AB3470">
        <f t="shared" si="875"/>
        <v>0</v>
      </c>
      <c r="AC3470">
        <f t="shared" si="876"/>
        <v>0</v>
      </c>
      <c r="AD3470">
        <f t="shared" si="877"/>
        <v>0</v>
      </c>
      <c r="AE3470">
        <f t="shared" si="878"/>
        <v>0</v>
      </c>
      <c r="AF3470">
        <f t="shared" si="879"/>
        <v>0</v>
      </c>
    </row>
    <row r="3471" spans="1:32" ht="60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864"/>
        <v>1.1339285714285714</v>
      </c>
      <c r="P3471" s="8">
        <f t="shared" si="865"/>
        <v>50.396825396825399</v>
      </c>
      <c r="Q3471" t="s">
        <v>8317</v>
      </c>
      <c r="R3471" t="s">
        <v>8318</v>
      </c>
      <c r="S3471" s="12">
        <f t="shared" si="866"/>
        <v>42488.266724537039</v>
      </c>
      <c r="T3471" s="12">
        <f t="shared" si="867"/>
        <v>42458.266724537039</v>
      </c>
      <c r="U3471">
        <f t="shared" si="868"/>
        <v>0</v>
      </c>
      <c r="V3471">
        <f t="shared" si="869"/>
        <v>1</v>
      </c>
      <c r="W3471">
        <f t="shared" si="870"/>
        <v>0</v>
      </c>
      <c r="X3471">
        <f t="shared" si="871"/>
        <v>0</v>
      </c>
      <c r="Y3471">
        <f t="shared" si="872"/>
        <v>0</v>
      </c>
      <c r="Z3471">
        <f t="shared" si="873"/>
        <v>0</v>
      </c>
      <c r="AA3471">
        <f t="shared" si="874"/>
        <v>0</v>
      </c>
      <c r="AB3471">
        <f t="shared" si="875"/>
        <v>0</v>
      </c>
      <c r="AC3471">
        <f t="shared" si="876"/>
        <v>0</v>
      </c>
      <c r="AD3471">
        <f t="shared" si="877"/>
        <v>0</v>
      </c>
      <c r="AE3471">
        <f t="shared" si="878"/>
        <v>0</v>
      </c>
      <c r="AF3471">
        <f t="shared" si="879"/>
        <v>0</v>
      </c>
    </row>
    <row r="3472" spans="1:32" ht="45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864"/>
        <v>1.5</v>
      </c>
      <c r="P3472" s="8">
        <f t="shared" si="865"/>
        <v>41.666666666666664</v>
      </c>
      <c r="Q3472" t="s">
        <v>8317</v>
      </c>
      <c r="R3472" t="s">
        <v>8318</v>
      </c>
      <c r="S3472" s="12">
        <f t="shared" si="866"/>
        <v>42566.526388888888</v>
      </c>
      <c r="T3472" s="12">
        <f t="shared" si="867"/>
        <v>42528.647013888884</v>
      </c>
      <c r="U3472">
        <f t="shared" si="868"/>
        <v>1</v>
      </c>
      <c r="V3472">
        <f t="shared" si="869"/>
        <v>0</v>
      </c>
      <c r="W3472">
        <f t="shared" si="870"/>
        <v>0</v>
      </c>
      <c r="X3472">
        <f t="shared" si="871"/>
        <v>0</v>
      </c>
      <c r="Y3472">
        <f t="shared" si="872"/>
        <v>0</v>
      </c>
      <c r="Z3472">
        <f t="shared" si="873"/>
        <v>0</v>
      </c>
      <c r="AA3472">
        <f t="shared" si="874"/>
        <v>0</v>
      </c>
      <c r="AB3472">
        <f t="shared" si="875"/>
        <v>0</v>
      </c>
      <c r="AC3472">
        <f t="shared" si="876"/>
        <v>0</v>
      </c>
      <c r="AD3472">
        <f t="shared" si="877"/>
        <v>0</v>
      </c>
      <c r="AE3472">
        <f t="shared" si="878"/>
        <v>0</v>
      </c>
      <c r="AF3472">
        <f t="shared" si="879"/>
        <v>0</v>
      </c>
    </row>
    <row r="3473" spans="1:32" ht="60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864"/>
        <v>2.1459999999999999</v>
      </c>
      <c r="P3473" s="8">
        <f t="shared" si="865"/>
        <v>35.766666666666666</v>
      </c>
      <c r="Q3473" t="s">
        <v>8317</v>
      </c>
      <c r="R3473" t="s">
        <v>8318</v>
      </c>
      <c r="S3473" s="12">
        <f t="shared" si="866"/>
        <v>41882.458333333336</v>
      </c>
      <c r="T3473" s="12">
        <f t="shared" si="867"/>
        <v>41841.445486111115</v>
      </c>
      <c r="U3473">
        <f t="shared" si="868"/>
        <v>1</v>
      </c>
      <c r="V3473">
        <f t="shared" si="869"/>
        <v>0</v>
      </c>
      <c r="W3473">
        <f t="shared" si="870"/>
        <v>0</v>
      </c>
      <c r="X3473">
        <f t="shared" si="871"/>
        <v>0</v>
      </c>
      <c r="Y3473">
        <f t="shared" si="872"/>
        <v>0</v>
      </c>
      <c r="Z3473">
        <f t="shared" si="873"/>
        <v>0</v>
      </c>
      <c r="AA3473">
        <f t="shared" si="874"/>
        <v>0</v>
      </c>
      <c r="AB3473">
        <f t="shared" si="875"/>
        <v>0</v>
      </c>
      <c r="AC3473">
        <f t="shared" si="876"/>
        <v>0</v>
      </c>
      <c r="AD3473">
        <f t="shared" si="877"/>
        <v>0</v>
      </c>
      <c r="AE3473">
        <f t="shared" si="878"/>
        <v>0</v>
      </c>
      <c r="AF3473">
        <f t="shared" si="879"/>
        <v>0</v>
      </c>
    </row>
    <row r="3474" spans="1:32" ht="60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864"/>
        <v>1.0205</v>
      </c>
      <c r="P3474" s="8">
        <f t="shared" si="865"/>
        <v>88.739130434782609</v>
      </c>
      <c r="Q3474" t="s">
        <v>8317</v>
      </c>
      <c r="R3474" t="s">
        <v>8318</v>
      </c>
      <c r="S3474" s="12">
        <f t="shared" si="866"/>
        <v>41948.874305555553</v>
      </c>
      <c r="T3474" s="12">
        <f t="shared" si="867"/>
        <v>41927.795497685183</v>
      </c>
      <c r="U3474">
        <f t="shared" si="868"/>
        <v>0</v>
      </c>
      <c r="V3474">
        <f t="shared" si="869"/>
        <v>1</v>
      </c>
      <c r="W3474">
        <f t="shared" si="870"/>
        <v>0</v>
      </c>
      <c r="X3474">
        <f t="shared" si="871"/>
        <v>0</v>
      </c>
      <c r="Y3474">
        <f t="shared" si="872"/>
        <v>0</v>
      </c>
      <c r="Z3474">
        <f t="shared" si="873"/>
        <v>0</v>
      </c>
      <c r="AA3474">
        <f t="shared" si="874"/>
        <v>0</v>
      </c>
      <c r="AB3474">
        <f t="shared" si="875"/>
        <v>0</v>
      </c>
      <c r="AC3474">
        <f t="shared" si="876"/>
        <v>0</v>
      </c>
      <c r="AD3474">
        <f t="shared" si="877"/>
        <v>0</v>
      </c>
      <c r="AE3474">
        <f t="shared" si="878"/>
        <v>0</v>
      </c>
      <c r="AF3474">
        <f t="shared" si="879"/>
        <v>0</v>
      </c>
    </row>
    <row r="3475" spans="1:32" ht="60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864"/>
        <v>1</v>
      </c>
      <c r="P3475" s="8">
        <f t="shared" si="865"/>
        <v>148.4848484848485</v>
      </c>
      <c r="Q3475" t="s">
        <v>8317</v>
      </c>
      <c r="R3475" t="s">
        <v>8318</v>
      </c>
      <c r="S3475" s="12">
        <f t="shared" si="866"/>
        <v>42083.477083333331</v>
      </c>
      <c r="T3475" s="12">
        <f t="shared" si="867"/>
        <v>42062.459444444445</v>
      </c>
      <c r="U3475">
        <f t="shared" si="868"/>
        <v>0</v>
      </c>
      <c r="V3475">
        <f t="shared" si="869"/>
        <v>1</v>
      </c>
      <c r="W3475">
        <f t="shared" si="870"/>
        <v>0</v>
      </c>
      <c r="X3475">
        <f t="shared" si="871"/>
        <v>0</v>
      </c>
      <c r="Y3475">
        <f t="shared" si="872"/>
        <v>0</v>
      </c>
      <c r="Z3475">
        <f t="shared" si="873"/>
        <v>0</v>
      </c>
      <c r="AA3475">
        <f t="shared" si="874"/>
        <v>0</v>
      </c>
      <c r="AB3475">
        <f t="shared" si="875"/>
        <v>0</v>
      </c>
      <c r="AC3475">
        <f t="shared" si="876"/>
        <v>0</v>
      </c>
      <c r="AD3475">
        <f t="shared" si="877"/>
        <v>0</v>
      </c>
      <c r="AE3475">
        <f t="shared" si="878"/>
        <v>0</v>
      </c>
      <c r="AF3475">
        <f t="shared" si="879"/>
        <v>0</v>
      </c>
    </row>
    <row r="3476" spans="1:32" ht="60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864"/>
        <v>1.01</v>
      </c>
      <c r="P3476" s="8">
        <f t="shared" si="865"/>
        <v>51.794871794871796</v>
      </c>
      <c r="Q3476" t="s">
        <v>8317</v>
      </c>
      <c r="R3476" t="s">
        <v>8318</v>
      </c>
      <c r="S3476" s="12">
        <f t="shared" si="866"/>
        <v>42571.126516203702</v>
      </c>
      <c r="T3476" s="12">
        <f t="shared" si="867"/>
        <v>42541.126516203702</v>
      </c>
      <c r="U3476">
        <f t="shared" si="868"/>
        <v>0</v>
      </c>
      <c r="V3476">
        <f t="shared" si="869"/>
        <v>1</v>
      </c>
      <c r="W3476">
        <f t="shared" si="870"/>
        <v>0</v>
      </c>
      <c r="X3476">
        <f t="shared" si="871"/>
        <v>0</v>
      </c>
      <c r="Y3476">
        <f t="shared" si="872"/>
        <v>0</v>
      </c>
      <c r="Z3476">
        <f t="shared" si="873"/>
        <v>0</v>
      </c>
      <c r="AA3476">
        <f t="shared" si="874"/>
        <v>0</v>
      </c>
      <c r="AB3476">
        <f t="shared" si="875"/>
        <v>0</v>
      </c>
      <c r="AC3476">
        <f t="shared" si="876"/>
        <v>0</v>
      </c>
      <c r="AD3476">
        <f t="shared" si="877"/>
        <v>0</v>
      </c>
      <c r="AE3476">
        <f t="shared" si="878"/>
        <v>0</v>
      </c>
      <c r="AF3476">
        <f t="shared" si="879"/>
        <v>0</v>
      </c>
    </row>
    <row r="3477" spans="1:32" ht="45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864"/>
        <v>1.1333333333333333</v>
      </c>
      <c r="P3477" s="8">
        <f t="shared" si="865"/>
        <v>20</v>
      </c>
      <c r="Q3477" t="s">
        <v>8317</v>
      </c>
      <c r="R3477" t="s">
        <v>8318</v>
      </c>
      <c r="S3477" s="12">
        <f t="shared" si="866"/>
        <v>41945.625</v>
      </c>
      <c r="T3477" s="12">
        <f t="shared" si="867"/>
        <v>41918.505833333329</v>
      </c>
      <c r="U3477">
        <f t="shared" si="868"/>
        <v>1</v>
      </c>
      <c r="V3477">
        <f t="shared" si="869"/>
        <v>0</v>
      </c>
      <c r="W3477">
        <f t="shared" si="870"/>
        <v>0</v>
      </c>
      <c r="X3477">
        <f t="shared" si="871"/>
        <v>0</v>
      </c>
      <c r="Y3477">
        <f t="shared" si="872"/>
        <v>0</v>
      </c>
      <c r="Z3477">
        <f t="shared" si="873"/>
        <v>0</v>
      </c>
      <c r="AA3477">
        <f t="shared" si="874"/>
        <v>0</v>
      </c>
      <c r="AB3477">
        <f t="shared" si="875"/>
        <v>0</v>
      </c>
      <c r="AC3477">
        <f t="shared" si="876"/>
        <v>0</v>
      </c>
      <c r="AD3477">
        <f t="shared" si="877"/>
        <v>0</v>
      </c>
      <c r="AE3477">
        <f t="shared" si="878"/>
        <v>0</v>
      </c>
      <c r="AF3477">
        <f t="shared" si="879"/>
        <v>0</v>
      </c>
    </row>
    <row r="3478" spans="1:32" ht="60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864"/>
        <v>1.04</v>
      </c>
      <c r="P3478" s="8">
        <f t="shared" si="865"/>
        <v>52</v>
      </c>
      <c r="Q3478" t="s">
        <v>8317</v>
      </c>
      <c r="R3478" t="s">
        <v>8318</v>
      </c>
      <c r="S3478" s="12">
        <f t="shared" si="866"/>
        <v>41938.75</v>
      </c>
      <c r="T3478" s="12">
        <f t="shared" si="867"/>
        <v>41920.904976851853</v>
      </c>
      <c r="U3478">
        <f t="shared" si="868"/>
        <v>1</v>
      </c>
      <c r="V3478">
        <f t="shared" si="869"/>
        <v>0</v>
      </c>
      <c r="W3478">
        <f t="shared" si="870"/>
        <v>0</v>
      </c>
      <c r="X3478">
        <f t="shared" si="871"/>
        <v>0</v>
      </c>
      <c r="Y3478">
        <f t="shared" si="872"/>
        <v>0</v>
      </c>
      <c r="Z3478">
        <f t="shared" si="873"/>
        <v>0</v>
      </c>
      <c r="AA3478">
        <f t="shared" si="874"/>
        <v>0</v>
      </c>
      <c r="AB3478">
        <f t="shared" si="875"/>
        <v>0</v>
      </c>
      <c r="AC3478">
        <f t="shared" si="876"/>
        <v>0</v>
      </c>
      <c r="AD3478">
        <f t="shared" si="877"/>
        <v>0</v>
      </c>
      <c r="AE3478">
        <f t="shared" si="878"/>
        <v>0</v>
      </c>
      <c r="AF3478">
        <f t="shared" si="879"/>
        <v>0</v>
      </c>
    </row>
    <row r="3479" spans="1:32" ht="45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864"/>
        <v>1.1533333333333333</v>
      </c>
      <c r="P3479" s="8">
        <f t="shared" si="865"/>
        <v>53.230769230769234</v>
      </c>
      <c r="Q3479" t="s">
        <v>8317</v>
      </c>
      <c r="R3479" t="s">
        <v>8318</v>
      </c>
      <c r="S3479" s="12">
        <f t="shared" si="866"/>
        <v>42140.75</v>
      </c>
      <c r="T3479" s="12">
        <f t="shared" si="867"/>
        <v>42128.361608796295</v>
      </c>
      <c r="U3479">
        <f t="shared" si="868"/>
        <v>0</v>
      </c>
      <c r="V3479">
        <f t="shared" si="869"/>
        <v>1</v>
      </c>
      <c r="W3479">
        <f t="shared" si="870"/>
        <v>0</v>
      </c>
      <c r="X3479">
        <f t="shared" si="871"/>
        <v>0</v>
      </c>
      <c r="Y3479">
        <f t="shared" si="872"/>
        <v>0</v>
      </c>
      <c r="Z3479">
        <f t="shared" si="873"/>
        <v>0</v>
      </c>
      <c r="AA3479">
        <f t="shared" si="874"/>
        <v>0</v>
      </c>
      <c r="AB3479">
        <f t="shared" si="875"/>
        <v>0</v>
      </c>
      <c r="AC3479">
        <f t="shared" si="876"/>
        <v>0</v>
      </c>
      <c r="AD3479">
        <f t="shared" si="877"/>
        <v>0</v>
      </c>
      <c r="AE3479">
        <f t="shared" si="878"/>
        <v>0</v>
      </c>
      <c r="AF3479">
        <f t="shared" si="879"/>
        <v>0</v>
      </c>
    </row>
    <row r="3480" spans="1:32" ht="45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864"/>
        <v>1.1285000000000001</v>
      </c>
      <c r="P3480" s="8">
        <f t="shared" si="865"/>
        <v>39.596491228070178</v>
      </c>
      <c r="Q3480" t="s">
        <v>8317</v>
      </c>
      <c r="R3480" t="s">
        <v>8318</v>
      </c>
      <c r="S3480" s="12">
        <f t="shared" si="866"/>
        <v>42079.5</v>
      </c>
      <c r="T3480" s="12">
        <f t="shared" si="867"/>
        <v>42053.541921296295</v>
      </c>
      <c r="U3480">
        <f t="shared" si="868"/>
        <v>0</v>
      </c>
      <c r="V3480">
        <f t="shared" si="869"/>
        <v>1</v>
      </c>
      <c r="W3480">
        <f t="shared" si="870"/>
        <v>0</v>
      </c>
      <c r="X3480">
        <f t="shared" si="871"/>
        <v>0</v>
      </c>
      <c r="Y3480">
        <f t="shared" si="872"/>
        <v>0</v>
      </c>
      <c r="Z3480">
        <f t="shared" si="873"/>
        <v>0</v>
      </c>
      <c r="AA3480">
        <f t="shared" si="874"/>
        <v>0</v>
      </c>
      <c r="AB3480">
        <f t="shared" si="875"/>
        <v>0</v>
      </c>
      <c r="AC3480">
        <f t="shared" si="876"/>
        <v>0</v>
      </c>
      <c r="AD3480">
        <f t="shared" si="877"/>
        <v>0</v>
      </c>
      <c r="AE3480">
        <f t="shared" si="878"/>
        <v>0</v>
      </c>
      <c r="AF3480">
        <f t="shared" si="879"/>
        <v>0</v>
      </c>
    </row>
    <row r="3481" spans="1:32" ht="45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864"/>
        <v>1.2786666666666666</v>
      </c>
      <c r="P3481" s="8">
        <f t="shared" si="865"/>
        <v>34.25</v>
      </c>
      <c r="Q3481" t="s">
        <v>8317</v>
      </c>
      <c r="R3481" t="s">
        <v>8318</v>
      </c>
      <c r="S3481" s="12">
        <f t="shared" si="866"/>
        <v>41811.480092592596</v>
      </c>
      <c r="T3481" s="12">
        <f t="shared" si="867"/>
        <v>41781.480092592596</v>
      </c>
      <c r="U3481">
        <f t="shared" si="868"/>
        <v>0</v>
      </c>
      <c r="V3481">
        <f t="shared" si="869"/>
        <v>1</v>
      </c>
      <c r="W3481">
        <f t="shared" si="870"/>
        <v>0</v>
      </c>
      <c r="X3481">
        <f t="shared" si="871"/>
        <v>0</v>
      </c>
      <c r="Y3481">
        <f t="shared" si="872"/>
        <v>0</v>
      </c>
      <c r="Z3481">
        <f t="shared" si="873"/>
        <v>0</v>
      </c>
      <c r="AA3481">
        <f t="shared" si="874"/>
        <v>0</v>
      </c>
      <c r="AB3481">
        <f t="shared" si="875"/>
        <v>0</v>
      </c>
      <c r="AC3481">
        <f t="shared" si="876"/>
        <v>0</v>
      </c>
      <c r="AD3481">
        <f t="shared" si="877"/>
        <v>0</v>
      </c>
      <c r="AE3481">
        <f t="shared" si="878"/>
        <v>0</v>
      </c>
      <c r="AF3481">
        <f t="shared" si="879"/>
        <v>0</v>
      </c>
    </row>
    <row r="3482" spans="1:32" ht="45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864"/>
        <v>1.4266666666666667</v>
      </c>
      <c r="P3482" s="8">
        <f t="shared" si="865"/>
        <v>164.61538461538461</v>
      </c>
      <c r="Q3482" t="s">
        <v>8317</v>
      </c>
      <c r="R3482" t="s">
        <v>8318</v>
      </c>
      <c r="S3482" s="12">
        <f t="shared" si="866"/>
        <v>42195.5</v>
      </c>
      <c r="T3482" s="12">
        <f t="shared" si="867"/>
        <v>42170.942442129628</v>
      </c>
      <c r="U3482">
        <f t="shared" si="868"/>
        <v>0</v>
      </c>
      <c r="V3482">
        <f t="shared" si="869"/>
        <v>1</v>
      </c>
      <c r="W3482">
        <f t="shared" si="870"/>
        <v>0</v>
      </c>
      <c r="X3482">
        <f t="shared" si="871"/>
        <v>0</v>
      </c>
      <c r="Y3482">
        <f t="shared" si="872"/>
        <v>0</v>
      </c>
      <c r="Z3482">
        <f t="shared" si="873"/>
        <v>0</v>
      </c>
      <c r="AA3482">
        <f t="shared" si="874"/>
        <v>0</v>
      </c>
      <c r="AB3482">
        <f t="shared" si="875"/>
        <v>0</v>
      </c>
      <c r="AC3482">
        <f t="shared" si="876"/>
        <v>0</v>
      </c>
      <c r="AD3482">
        <f t="shared" si="877"/>
        <v>0</v>
      </c>
      <c r="AE3482">
        <f t="shared" si="878"/>
        <v>0</v>
      </c>
      <c r="AF3482">
        <f t="shared" si="879"/>
        <v>0</v>
      </c>
    </row>
    <row r="3483" spans="1:32" ht="60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864"/>
        <v>1.1879999999999999</v>
      </c>
      <c r="P3483" s="8">
        <f t="shared" si="865"/>
        <v>125.05263157894737</v>
      </c>
      <c r="Q3483" t="s">
        <v>8317</v>
      </c>
      <c r="R3483" t="s">
        <v>8318</v>
      </c>
      <c r="S3483" s="12">
        <f t="shared" si="866"/>
        <v>42005.872546296298</v>
      </c>
      <c r="T3483" s="12">
        <f t="shared" si="867"/>
        <v>41988.872546296298</v>
      </c>
      <c r="U3483">
        <f t="shared" si="868"/>
        <v>0</v>
      </c>
      <c r="V3483">
        <f t="shared" si="869"/>
        <v>0</v>
      </c>
      <c r="W3483">
        <f t="shared" si="870"/>
        <v>0</v>
      </c>
      <c r="X3483">
        <f t="shared" si="871"/>
        <v>1</v>
      </c>
      <c r="Y3483">
        <f t="shared" si="872"/>
        <v>0</v>
      </c>
      <c r="Z3483">
        <f t="shared" si="873"/>
        <v>0</v>
      </c>
      <c r="AA3483">
        <f t="shared" si="874"/>
        <v>0</v>
      </c>
      <c r="AB3483">
        <f t="shared" si="875"/>
        <v>0</v>
      </c>
      <c r="AC3483">
        <f t="shared" si="876"/>
        <v>0</v>
      </c>
      <c r="AD3483">
        <f t="shared" si="877"/>
        <v>0</v>
      </c>
      <c r="AE3483">
        <f t="shared" si="878"/>
        <v>0</v>
      </c>
      <c r="AF3483">
        <f t="shared" si="879"/>
        <v>0</v>
      </c>
    </row>
    <row r="3484" spans="1:32" ht="45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864"/>
        <v>1.3833333333333333</v>
      </c>
      <c r="P3484" s="8">
        <f t="shared" si="865"/>
        <v>51.875</v>
      </c>
      <c r="Q3484" t="s">
        <v>8317</v>
      </c>
      <c r="R3484" t="s">
        <v>8318</v>
      </c>
      <c r="S3484" s="12">
        <f t="shared" si="866"/>
        <v>41826.396597222221</v>
      </c>
      <c r="T3484" s="12">
        <f t="shared" si="867"/>
        <v>41796.396597222221</v>
      </c>
      <c r="U3484">
        <f t="shared" si="868"/>
        <v>0</v>
      </c>
      <c r="V3484">
        <f t="shared" si="869"/>
        <v>1</v>
      </c>
      <c r="W3484">
        <f t="shared" si="870"/>
        <v>0</v>
      </c>
      <c r="X3484">
        <f t="shared" si="871"/>
        <v>0</v>
      </c>
      <c r="Y3484">
        <f t="shared" si="872"/>
        <v>0</v>
      </c>
      <c r="Z3484">
        <f t="shared" si="873"/>
        <v>0</v>
      </c>
      <c r="AA3484">
        <f t="shared" si="874"/>
        <v>0</v>
      </c>
      <c r="AB3484">
        <f t="shared" si="875"/>
        <v>0</v>
      </c>
      <c r="AC3484">
        <f t="shared" si="876"/>
        <v>0</v>
      </c>
      <c r="AD3484">
        <f t="shared" si="877"/>
        <v>0</v>
      </c>
      <c r="AE3484">
        <f t="shared" si="878"/>
        <v>0</v>
      </c>
      <c r="AF3484">
        <f t="shared" si="879"/>
        <v>0</v>
      </c>
    </row>
    <row r="3485" spans="1:32" ht="45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864"/>
        <v>1.599402985074627</v>
      </c>
      <c r="P3485" s="8">
        <f t="shared" si="865"/>
        <v>40.285714285714285</v>
      </c>
      <c r="Q3485" t="s">
        <v>8317</v>
      </c>
      <c r="R3485" t="s">
        <v>8318</v>
      </c>
      <c r="S3485" s="12">
        <f t="shared" si="866"/>
        <v>41823.293761574074</v>
      </c>
      <c r="T3485" s="12">
        <f t="shared" si="867"/>
        <v>41793.293761574074</v>
      </c>
      <c r="U3485">
        <f t="shared" si="868"/>
        <v>0</v>
      </c>
      <c r="V3485">
        <f t="shared" si="869"/>
        <v>1</v>
      </c>
      <c r="W3485">
        <f t="shared" si="870"/>
        <v>0</v>
      </c>
      <c r="X3485">
        <f t="shared" si="871"/>
        <v>0</v>
      </c>
      <c r="Y3485">
        <f t="shared" si="872"/>
        <v>0</v>
      </c>
      <c r="Z3485">
        <f t="shared" si="873"/>
        <v>0</v>
      </c>
      <c r="AA3485">
        <f t="shared" si="874"/>
        <v>0</v>
      </c>
      <c r="AB3485">
        <f t="shared" si="875"/>
        <v>0</v>
      </c>
      <c r="AC3485">
        <f t="shared" si="876"/>
        <v>0</v>
      </c>
      <c r="AD3485">
        <f t="shared" si="877"/>
        <v>0</v>
      </c>
      <c r="AE3485">
        <f t="shared" si="878"/>
        <v>0</v>
      </c>
      <c r="AF3485">
        <f t="shared" si="879"/>
        <v>0</v>
      </c>
    </row>
    <row r="3486" spans="1:32" ht="60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864"/>
        <v>1.1424000000000001</v>
      </c>
      <c r="P3486" s="8">
        <f t="shared" si="865"/>
        <v>64.909090909090907</v>
      </c>
      <c r="Q3486" t="s">
        <v>8317</v>
      </c>
      <c r="R3486" t="s">
        <v>8318</v>
      </c>
      <c r="S3486" s="12">
        <f t="shared" si="866"/>
        <v>42536.385405092587</v>
      </c>
      <c r="T3486" s="12">
        <f t="shared" si="867"/>
        <v>42506.385405092587</v>
      </c>
      <c r="U3486">
        <f t="shared" si="868"/>
        <v>0</v>
      </c>
      <c r="V3486">
        <f t="shared" si="869"/>
        <v>1</v>
      </c>
      <c r="W3486">
        <f t="shared" si="870"/>
        <v>0</v>
      </c>
      <c r="X3486">
        <f t="shared" si="871"/>
        <v>0</v>
      </c>
      <c r="Y3486">
        <f t="shared" si="872"/>
        <v>0</v>
      </c>
      <c r="Z3486">
        <f t="shared" si="873"/>
        <v>0</v>
      </c>
      <c r="AA3486">
        <f t="shared" si="874"/>
        <v>0</v>
      </c>
      <c r="AB3486">
        <f t="shared" si="875"/>
        <v>0</v>
      </c>
      <c r="AC3486">
        <f t="shared" si="876"/>
        <v>0</v>
      </c>
      <c r="AD3486">
        <f t="shared" si="877"/>
        <v>0</v>
      </c>
      <c r="AE3486">
        <f t="shared" si="878"/>
        <v>0</v>
      </c>
      <c r="AF3486">
        <f t="shared" si="879"/>
        <v>0</v>
      </c>
    </row>
    <row r="3487" spans="1:32" ht="60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864"/>
        <v>1.0060606060606061</v>
      </c>
      <c r="P3487" s="8">
        <f t="shared" si="865"/>
        <v>55.333333333333336</v>
      </c>
      <c r="Q3487" t="s">
        <v>8317</v>
      </c>
      <c r="R3487" t="s">
        <v>8318</v>
      </c>
      <c r="S3487" s="12">
        <f t="shared" si="866"/>
        <v>42402.318055555559</v>
      </c>
      <c r="T3487" s="12">
        <f t="shared" si="867"/>
        <v>42372.318055555559</v>
      </c>
      <c r="U3487">
        <f t="shared" si="868"/>
        <v>0</v>
      </c>
      <c r="V3487">
        <f t="shared" si="869"/>
        <v>1</v>
      </c>
      <c r="W3487">
        <f t="shared" si="870"/>
        <v>0</v>
      </c>
      <c r="X3487">
        <f t="shared" si="871"/>
        <v>0</v>
      </c>
      <c r="Y3487">
        <f t="shared" si="872"/>
        <v>0</v>
      </c>
      <c r="Z3487">
        <f t="shared" si="873"/>
        <v>0</v>
      </c>
      <c r="AA3487">
        <f t="shared" si="874"/>
        <v>0</v>
      </c>
      <c r="AB3487">
        <f t="shared" si="875"/>
        <v>0</v>
      </c>
      <c r="AC3487">
        <f t="shared" si="876"/>
        <v>0</v>
      </c>
      <c r="AD3487">
        <f t="shared" si="877"/>
        <v>0</v>
      </c>
      <c r="AE3487">
        <f t="shared" si="878"/>
        <v>0</v>
      </c>
      <c r="AF3487">
        <f t="shared" si="879"/>
        <v>0</v>
      </c>
    </row>
    <row r="3488" spans="1:32" ht="45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864"/>
        <v>1.552</v>
      </c>
      <c r="P3488" s="8">
        <f t="shared" si="865"/>
        <v>83.142857142857139</v>
      </c>
      <c r="Q3488" t="s">
        <v>8317</v>
      </c>
      <c r="R3488" t="s">
        <v>8318</v>
      </c>
      <c r="S3488" s="12">
        <f t="shared" si="866"/>
        <v>42157.915972222225</v>
      </c>
      <c r="T3488" s="12">
        <f t="shared" si="867"/>
        <v>42126.50001157407</v>
      </c>
      <c r="U3488">
        <f t="shared" si="868"/>
        <v>0</v>
      </c>
      <c r="V3488">
        <f t="shared" si="869"/>
        <v>1</v>
      </c>
      <c r="W3488">
        <f t="shared" si="870"/>
        <v>0</v>
      </c>
      <c r="X3488">
        <f t="shared" si="871"/>
        <v>0</v>
      </c>
      <c r="Y3488">
        <f t="shared" si="872"/>
        <v>0</v>
      </c>
      <c r="Z3488">
        <f t="shared" si="873"/>
        <v>0</v>
      </c>
      <c r="AA3488">
        <f t="shared" si="874"/>
        <v>0</v>
      </c>
      <c r="AB3488">
        <f t="shared" si="875"/>
        <v>0</v>
      </c>
      <c r="AC3488">
        <f t="shared" si="876"/>
        <v>0</v>
      </c>
      <c r="AD3488">
        <f t="shared" si="877"/>
        <v>0</v>
      </c>
      <c r="AE3488">
        <f t="shared" si="878"/>
        <v>0</v>
      </c>
      <c r="AF3488">
        <f t="shared" si="879"/>
        <v>0</v>
      </c>
    </row>
    <row r="3489" spans="1:32" ht="60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864"/>
        <v>1.2775000000000001</v>
      </c>
      <c r="P3489" s="8">
        <f t="shared" si="865"/>
        <v>38.712121212121211</v>
      </c>
      <c r="Q3489" t="s">
        <v>8317</v>
      </c>
      <c r="R3489" t="s">
        <v>8318</v>
      </c>
      <c r="S3489" s="12">
        <f t="shared" si="866"/>
        <v>42179.565416666665</v>
      </c>
      <c r="T3489" s="12">
        <f t="shared" si="867"/>
        <v>42149.565416666665</v>
      </c>
      <c r="U3489">
        <f t="shared" si="868"/>
        <v>0</v>
      </c>
      <c r="V3489">
        <f t="shared" si="869"/>
        <v>1</v>
      </c>
      <c r="W3489">
        <f t="shared" si="870"/>
        <v>0</v>
      </c>
      <c r="X3489">
        <f t="shared" si="871"/>
        <v>0</v>
      </c>
      <c r="Y3489">
        <f t="shared" si="872"/>
        <v>0</v>
      </c>
      <c r="Z3489">
        <f t="shared" si="873"/>
        <v>0</v>
      </c>
      <c r="AA3489">
        <f t="shared" si="874"/>
        <v>0</v>
      </c>
      <c r="AB3489">
        <f t="shared" si="875"/>
        <v>0</v>
      </c>
      <c r="AC3489">
        <f t="shared" si="876"/>
        <v>0</v>
      </c>
      <c r="AD3489">
        <f t="shared" si="877"/>
        <v>0</v>
      </c>
      <c r="AE3489">
        <f t="shared" si="878"/>
        <v>0</v>
      </c>
      <c r="AF3489">
        <f t="shared" si="879"/>
        <v>0</v>
      </c>
    </row>
    <row r="3490" spans="1:32" ht="60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864"/>
        <v>1.212</v>
      </c>
      <c r="P3490" s="8">
        <f t="shared" si="865"/>
        <v>125.37931034482759</v>
      </c>
      <c r="Q3490" t="s">
        <v>8317</v>
      </c>
      <c r="R3490" t="s">
        <v>8318</v>
      </c>
      <c r="S3490" s="12">
        <f t="shared" si="866"/>
        <v>42111.291666666672</v>
      </c>
      <c r="T3490" s="12">
        <f t="shared" si="867"/>
        <v>42087.393055555556</v>
      </c>
      <c r="U3490">
        <f t="shared" si="868"/>
        <v>0</v>
      </c>
      <c r="V3490">
        <f t="shared" si="869"/>
        <v>1</v>
      </c>
      <c r="W3490">
        <f t="shared" si="870"/>
        <v>0</v>
      </c>
      <c r="X3490">
        <f t="shared" si="871"/>
        <v>0</v>
      </c>
      <c r="Y3490">
        <f t="shared" si="872"/>
        <v>0</v>
      </c>
      <c r="Z3490">
        <f t="shared" si="873"/>
        <v>0</v>
      </c>
      <c r="AA3490">
        <f t="shared" si="874"/>
        <v>0</v>
      </c>
      <c r="AB3490">
        <f t="shared" si="875"/>
        <v>0</v>
      </c>
      <c r="AC3490">
        <f t="shared" si="876"/>
        <v>0</v>
      </c>
      <c r="AD3490">
        <f t="shared" si="877"/>
        <v>0</v>
      </c>
      <c r="AE3490">
        <f t="shared" si="878"/>
        <v>0</v>
      </c>
      <c r="AF3490">
        <f t="shared" si="879"/>
        <v>0</v>
      </c>
    </row>
    <row r="3491" spans="1:32" ht="60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864"/>
        <v>1.127</v>
      </c>
      <c r="P3491" s="8">
        <f t="shared" si="865"/>
        <v>78.263888888888886</v>
      </c>
      <c r="Q3491" t="s">
        <v>8317</v>
      </c>
      <c r="R3491" t="s">
        <v>8318</v>
      </c>
      <c r="S3491" s="12">
        <f t="shared" si="866"/>
        <v>41783.5</v>
      </c>
      <c r="T3491" s="12">
        <f t="shared" si="867"/>
        <v>41753.260775462964</v>
      </c>
      <c r="U3491">
        <f t="shared" si="868"/>
        <v>0</v>
      </c>
      <c r="V3491">
        <f t="shared" si="869"/>
        <v>0</v>
      </c>
      <c r="W3491">
        <f t="shared" si="870"/>
        <v>1</v>
      </c>
      <c r="X3491">
        <f t="shared" si="871"/>
        <v>0</v>
      </c>
      <c r="Y3491">
        <f t="shared" si="872"/>
        <v>0</v>
      </c>
      <c r="Z3491">
        <f t="shared" si="873"/>
        <v>0</v>
      </c>
      <c r="AA3491">
        <f t="shared" si="874"/>
        <v>0</v>
      </c>
      <c r="AB3491">
        <f t="shared" si="875"/>
        <v>0</v>
      </c>
      <c r="AC3491">
        <f t="shared" si="876"/>
        <v>0</v>
      </c>
      <c r="AD3491">
        <f t="shared" si="877"/>
        <v>0</v>
      </c>
      <c r="AE3491">
        <f t="shared" si="878"/>
        <v>0</v>
      </c>
      <c r="AF3491">
        <f t="shared" si="879"/>
        <v>0</v>
      </c>
    </row>
    <row r="3492" spans="1:32" ht="60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864"/>
        <v>1.2749999999999999</v>
      </c>
      <c r="P3492" s="8">
        <f t="shared" si="865"/>
        <v>47.222222222222221</v>
      </c>
      <c r="Q3492" t="s">
        <v>8317</v>
      </c>
      <c r="R3492" t="s">
        <v>8318</v>
      </c>
      <c r="S3492" s="12">
        <f t="shared" si="866"/>
        <v>42473.427361111113</v>
      </c>
      <c r="T3492" s="12">
        <f t="shared" si="867"/>
        <v>42443.427361111113</v>
      </c>
      <c r="U3492">
        <f t="shared" si="868"/>
        <v>1</v>
      </c>
      <c r="V3492">
        <f t="shared" si="869"/>
        <v>1</v>
      </c>
      <c r="W3492">
        <f t="shared" si="870"/>
        <v>0</v>
      </c>
      <c r="X3492">
        <f t="shared" si="871"/>
        <v>0</v>
      </c>
      <c r="Y3492">
        <f t="shared" si="872"/>
        <v>0</v>
      </c>
      <c r="Z3492">
        <f t="shared" si="873"/>
        <v>0</v>
      </c>
      <c r="AA3492">
        <f t="shared" si="874"/>
        <v>0</v>
      </c>
      <c r="AB3492">
        <f t="shared" si="875"/>
        <v>0</v>
      </c>
      <c r="AC3492">
        <f t="shared" si="876"/>
        <v>0</v>
      </c>
      <c r="AD3492">
        <f t="shared" si="877"/>
        <v>0</v>
      </c>
      <c r="AE3492">
        <f t="shared" si="878"/>
        <v>0</v>
      </c>
      <c r="AF3492">
        <f t="shared" si="879"/>
        <v>0</v>
      </c>
    </row>
    <row r="3493" spans="1:32" ht="60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864"/>
        <v>1.5820000000000001</v>
      </c>
      <c r="P3493" s="8">
        <f t="shared" si="865"/>
        <v>79.099999999999994</v>
      </c>
      <c r="Q3493" t="s">
        <v>8317</v>
      </c>
      <c r="R3493" t="s">
        <v>8318</v>
      </c>
      <c r="S3493" s="12">
        <f t="shared" si="866"/>
        <v>42141.874814814815</v>
      </c>
      <c r="T3493" s="12">
        <f t="shared" si="867"/>
        <v>42120.874814814815</v>
      </c>
      <c r="U3493">
        <f t="shared" si="868"/>
        <v>1</v>
      </c>
      <c r="V3493">
        <f t="shared" si="869"/>
        <v>0</v>
      </c>
      <c r="W3493">
        <f t="shared" si="870"/>
        <v>0</v>
      </c>
      <c r="X3493">
        <f t="shared" si="871"/>
        <v>0</v>
      </c>
      <c r="Y3493">
        <f t="shared" si="872"/>
        <v>0</v>
      </c>
      <c r="Z3493">
        <f t="shared" si="873"/>
        <v>0</v>
      </c>
      <c r="AA3493">
        <f t="shared" si="874"/>
        <v>0</v>
      </c>
      <c r="AB3493">
        <f t="shared" si="875"/>
        <v>0</v>
      </c>
      <c r="AC3493">
        <f t="shared" si="876"/>
        <v>0</v>
      </c>
      <c r="AD3493">
        <f t="shared" si="877"/>
        <v>0</v>
      </c>
      <c r="AE3493">
        <f t="shared" si="878"/>
        <v>0</v>
      </c>
      <c r="AF3493">
        <f t="shared" si="879"/>
        <v>0</v>
      </c>
    </row>
    <row r="3494" spans="1:32" ht="45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864"/>
        <v>1.0526894736842105</v>
      </c>
      <c r="P3494" s="8">
        <f t="shared" si="865"/>
        <v>114.29199999999999</v>
      </c>
      <c r="Q3494" t="s">
        <v>8317</v>
      </c>
      <c r="R3494" t="s">
        <v>8318</v>
      </c>
      <c r="S3494" s="12">
        <f t="shared" si="866"/>
        <v>42302.634224537032</v>
      </c>
      <c r="T3494" s="12">
        <f t="shared" si="867"/>
        <v>42267.634224537032</v>
      </c>
      <c r="U3494">
        <f t="shared" si="868"/>
        <v>0</v>
      </c>
      <c r="V3494">
        <f t="shared" si="869"/>
        <v>1</v>
      </c>
      <c r="W3494">
        <f t="shared" si="870"/>
        <v>0</v>
      </c>
      <c r="X3494">
        <f t="shared" si="871"/>
        <v>0</v>
      </c>
      <c r="Y3494">
        <f t="shared" si="872"/>
        <v>0</v>
      </c>
      <c r="Z3494">
        <f t="shared" si="873"/>
        <v>0</v>
      </c>
      <c r="AA3494">
        <f t="shared" si="874"/>
        <v>0</v>
      </c>
      <c r="AB3494">
        <f t="shared" si="875"/>
        <v>0</v>
      </c>
      <c r="AC3494">
        <f t="shared" si="876"/>
        <v>0</v>
      </c>
      <c r="AD3494">
        <f t="shared" si="877"/>
        <v>0</v>
      </c>
      <c r="AE3494">
        <f t="shared" si="878"/>
        <v>0</v>
      </c>
      <c r="AF3494">
        <f t="shared" si="879"/>
        <v>0</v>
      </c>
    </row>
    <row r="3495" spans="1:32" ht="60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864"/>
        <v>1</v>
      </c>
      <c r="P3495" s="8">
        <f t="shared" si="865"/>
        <v>51.724137931034484</v>
      </c>
      <c r="Q3495" t="s">
        <v>8317</v>
      </c>
      <c r="R3495" t="s">
        <v>8318</v>
      </c>
      <c r="S3495" s="12">
        <f t="shared" si="866"/>
        <v>41867.84097222222</v>
      </c>
      <c r="T3495" s="12">
        <f t="shared" si="867"/>
        <v>41848.491157407407</v>
      </c>
      <c r="U3495">
        <f t="shared" si="868"/>
        <v>0</v>
      </c>
      <c r="V3495">
        <f t="shared" si="869"/>
        <v>1</v>
      </c>
      <c r="W3495">
        <f t="shared" si="870"/>
        <v>0</v>
      </c>
      <c r="X3495">
        <f t="shared" si="871"/>
        <v>0</v>
      </c>
      <c r="Y3495">
        <f t="shared" si="872"/>
        <v>0</v>
      </c>
      <c r="Z3495">
        <f t="shared" si="873"/>
        <v>0</v>
      </c>
      <c r="AA3495">
        <f t="shared" si="874"/>
        <v>0</v>
      </c>
      <c r="AB3495">
        <f t="shared" si="875"/>
        <v>0</v>
      </c>
      <c r="AC3495">
        <f t="shared" si="876"/>
        <v>0</v>
      </c>
      <c r="AD3495">
        <f t="shared" si="877"/>
        <v>0</v>
      </c>
      <c r="AE3495">
        <f t="shared" si="878"/>
        <v>0</v>
      </c>
      <c r="AF3495">
        <f t="shared" si="879"/>
        <v>0</v>
      </c>
    </row>
    <row r="3496" spans="1:32" ht="60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864"/>
        <v>1</v>
      </c>
      <c r="P3496" s="8">
        <f t="shared" si="865"/>
        <v>30.76923076923077</v>
      </c>
      <c r="Q3496" t="s">
        <v>8317</v>
      </c>
      <c r="R3496" t="s">
        <v>8318</v>
      </c>
      <c r="S3496" s="12">
        <f t="shared" si="866"/>
        <v>42699.875</v>
      </c>
      <c r="T3496" s="12">
        <f t="shared" si="867"/>
        <v>42688.839988425927</v>
      </c>
      <c r="U3496">
        <f t="shared" si="868"/>
        <v>1</v>
      </c>
      <c r="V3496">
        <f t="shared" si="869"/>
        <v>0</v>
      </c>
      <c r="W3496">
        <f t="shared" si="870"/>
        <v>0</v>
      </c>
      <c r="X3496">
        <f t="shared" si="871"/>
        <v>0</v>
      </c>
      <c r="Y3496">
        <f t="shared" si="872"/>
        <v>0</v>
      </c>
      <c r="Z3496">
        <f t="shared" si="873"/>
        <v>0</v>
      </c>
      <c r="AA3496">
        <f t="shared" si="874"/>
        <v>0</v>
      </c>
      <c r="AB3496">
        <f t="shared" si="875"/>
        <v>0</v>
      </c>
      <c r="AC3496">
        <f t="shared" si="876"/>
        <v>0</v>
      </c>
      <c r="AD3496">
        <f t="shared" si="877"/>
        <v>0</v>
      </c>
      <c r="AE3496">
        <f t="shared" si="878"/>
        <v>0</v>
      </c>
      <c r="AF3496">
        <f t="shared" si="879"/>
        <v>0</v>
      </c>
    </row>
    <row r="3497" spans="1:32" ht="60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864"/>
        <v>1.0686</v>
      </c>
      <c r="P3497" s="8">
        <f t="shared" si="865"/>
        <v>74.208333333333329</v>
      </c>
      <c r="Q3497" t="s">
        <v>8317</v>
      </c>
      <c r="R3497" t="s">
        <v>8318</v>
      </c>
      <c r="S3497" s="12">
        <f t="shared" si="866"/>
        <v>41944.345833333333</v>
      </c>
      <c r="T3497" s="12">
        <f t="shared" si="867"/>
        <v>41915.387835648144</v>
      </c>
      <c r="U3497">
        <f t="shared" si="868"/>
        <v>0</v>
      </c>
      <c r="V3497">
        <f t="shared" si="869"/>
        <v>0</v>
      </c>
      <c r="W3497">
        <f t="shared" si="870"/>
        <v>1</v>
      </c>
      <c r="X3497">
        <f t="shared" si="871"/>
        <v>0</v>
      </c>
      <c r="Y3497">
        <f t="shared" si="872"/>
        <v>0</v>
      </c>
      <c r="Z3497">
        <f t="shared" si="873"/>
        <v>0</v>
      </c>
      <c r="AA3497">
        <f t="shared" si="874"/>
        <v>0</v>
      </c>
      <c r="AB3497">
        <f t="shared" si="875"/>
        <v>0</v>
      </c>
      <c r="AC3497">
        <f t="shared" si="876"/>
        <v>0</v>
      </c>
      <c r="AD3497">
        <f t="shared" si="877"/>
        <v>0</v>
      </c>
      <c r="AE3497">
        <f t="shared" si="878"/>
        <v>0</v>
      </c>
      <c r="AF3497">
        <f t="shared" si="879"/>
        <v>0</v>
      </c>
    </row>
    <row r="3498" spans="1:32" ht="60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864"/>
        <v>1.244</v>
      </c>
      <c r="P3498" s="8">
        <f t="shared" si="865"/>
        <v>47.846153846153847</v>
      </c>
      <c r="Q3498" t="s">
        <v>8317</v>
      </c>
      <c r="R3498" t="s">
        <v>8318</v>
      </c>
      <c r="S3498" s="12">
        <f t="shared" si="866"/>
        <v>42624.471828703703</v>
      </c>
      <c r="T3498" s="12">
        <f t="shared" si="867"/>
        <v>42584.471828703703</v>
      </c>
      <c r="U3498">
        <f t="shared" si="868"/>
        <v>0</v>
      </c>
      <c r="V3498">
        <f t="shared" si="869"/>
        <v>1</v>
      </c>
      <c r="W3498">
        <f t="shared" si="870"/>
        <v>0</v>
      </c>
      <c r="X3498">
        <f t="shared" si="871"/>
        <v>0</v>
      </c>
      <c r="Y3498">
        <f t="shared" si="872"/>
        <v>0</v>
      </c>
      <c r="Z3498">
        <f t="shared" si="873"/>
        <v>0</v>
      </c>
      <c r="AA3498">
        <f t="shared" si="874"/>
        <v>0</v>
      </c>
      <c r="AB3498">
        <f t="shared" si="875"/>
        <v>0</v>
      </c>
      <c r="AC3498">
        <f t="shared" si="876"/>
        <v>0</v>
      </c>
      <c r="AD3498">
        <f t="shared" si="877"/>
        <v>0</v>
      </c>
      <c r="AE3498">
        <f t="shared" si="878"/>
        <v>0</v>
      </c>
      <c r="AF3498">
        <f t="shared" si="879"/>
        <v>0</v>
      </c>
    </row>
    <row r="3499" spans="1:32" ht="60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864"/>
        <v>1.0870406189555126</v>
      </c>
      <c r="P3499" s="8">
        <f t="shared" si="865"/>
        <v>34.408163265306122</v>
      </c>
      <c r="Q3499" t="s">
        <v>8317</v>
      </c>
      <c r="R3499" t="s">
        <v>8318</v>
      </c>
      <c r="S3499" s="12">
        <f t="shared" si="866"/>
        <v>42523.541666666672</v>
      </c>
      <c r="T3499" s="12">
        <f t="shared" si="867"/>
        <v>42511.366944444446</v>
      </c>
      <c r="U3499">
        <f t="shared" si="868"/>
        <v>0</v>
      </c>
      <c r="V3499">
        <f t="shared" si="869"/>
        <v>1</v>
      </c>
      <c r="W3499">
        <f t="shared" si="870"/>
        <v>0</v>
      </c>
      <c r="X3499">
        <f t="shared" si="871"/>
        <v>0</v>
      </c>
      <c r="Y3499">
        <f t="shared" si="872"/>
        <v>0</v>
      </c>
      <c r="Z3499">
        <f t="shared" si="873"/>
        <v>0</v>
      </c>
      <c r="AA3499">
        <f t="shared" si="874"/>
        <v>0</v>
      </c>
      <c r="AB3499">
        <f t="shared" si="875"/>
        <v>0</v>
      </c>
      <c r="AC3499">
        <f t="shared" si="876"/>
        <v>0</v>
      </c>
      <c r="AD3499">
        <f t="shared" si="877"/>
        <v>0</v>
      </c>
      <c r="AE3499">
        <f t="shared" si="878"/>
        <v>0</v>
      </c>
      <c r="AF3499">
        <f t="shared" si="879"/>
        <v>0</v>
      </c>
    </row>
    <row r="3500" spans="1:32" ht="60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864"/>
        <v>1.0242424242424242</v>
      </c>
      <c r="P3500" s="8">
        <f t="shared" si="865"/>
        <v>40.238095238095241</v>
      </c>
      <c r="Q3500" t="s">
        <v>8317</v>
      </c>
      <c r="R3500" t="s">
        <v>8318</v>
      </c>
      <c r="S3500" s="12">
        <f t="shared" si="866"/>
        <v>42518.530555555553</v>
      </c>
      <c r="T3500" s="12">
        <f t="shared" si="867"/>
        <v>42458.78361111111</v>
      </c>
      <c r="U3500">
        <f t="shared" si="868"/>
        <v>0</v>
      </c>
      <c r="V3500">
        <f t="shared" si="869"/>
        <v>1</v>
      </c>
      <c r="W3500">
        <f t="shared" si="870"/>
        <v>0</v>
      </c>
      <c r="X3500">
        <f t="shared" si="871"/>
        <v>0</v>
      </c>
      <c r="Y3500">
        <f t="shared" si="872"/>
        <v>0</v>
      </c>
      <c r="Z3500">
        <f t="shared" si="873"/>
        <v>0</v>
      </c>
      <c r="AA3500">
        <f t="shared" si="874"/>
        <v>0</v>
      </c>
      <c r="AB3500">
        <f t="shared" si="875"/>
        <v>0</v>
      </c>
      <c r="AC3500">
        <f t="shared" si="876"/>
        <v>0</v>
      </c>
      <c r="AD3500">
        <f t="shared" si="877"/>
        <v>0</v>
      </c>
      <c r="AE3500">
        <f t="shared" si="878"/>
        <v>0</v>
      </c>
      <c r="AF3500">
        <f t="shared" si="879"/>
        <v>0</v>
      </c>
    </row>
    <row r="3501" spans="1:32" ht="60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864"/>
        <v>1.0549999999999999</v>
      </c>
      <c r="P3501" s="8">
        <f t="shared" si="865"/>
        <v>60.285714285714285</v>
      </c>
      <c r="Q3501" t="s">
        <v>8317</v>
      </c>
      <c r="R3501" t="s">
        <v>8318</v>
      </c>
      <c r="S3501" s="12">
        <f t="shared" si="866"/>
        <v>42185.915972222225</v>
      </c>
      <c r="T3501" s="12">
        <f t="shared" si="867"/>
        <v>42131.661168981482</v>
      </c>
      <c r="U3501">
        <f t="shared" si="868"/>
        <v>0</v>
      </c>
      <c r="V3501">
        <f t="shared" si="869"/>
        <v>1</v>
      </c>
      <c r="W3501">
        <f t="shared" si="870"/>
        <v>0</v>
      </c>
      <c r="X3501">
        <f t="shared" si="871"/>
        <v>0</v>
      </c>
      <c r="Y3501">
        <f t="shared" si="872"/>
        <v>0</v>
      </c>
      <c r="Z3501">
        <f t="shared" si="873"/>
        <v>0</v>
      </c>
      <c r="AA3501">
        <f t="shared" si="874"/>
        <v>0</v>
      </c>
      <c r="AB3501">
        <f t="shared" si="875"/>
        <v>0</v>
      </c>
      <c r="AC3501">
        <f t="shared" si="876"/>
        <v>0</v>
      </c>
      <c r="AD3501">
        <f t="shared" si="877"/>
        <v>0</v>
      </c>
      <c r="AE3501">
        <f t="shared" si="878"/>
        <v>0</v>
      </c>
      <c r="AF3501">
        <f t="shared" si="879"/>
        <v>0</v>
      </c>
    </row>
    <row r="3502" spans="1:32" ht="60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864"/>
        <v>1.0629999999999999</v>
      </c>
      <c r="P3502" s="8">
        <f t="shared" si="865"/>
        <v>25.30952380952381</v>
      </c>
      <c r="Q3502" t="s">
        <v>8317</v>
      </c>
      <c r="R3502" t="s">
        <v>8318</v>
      </c>
      <c r="S3502" s="12">
        <f t="shared" si="866"/>
        <v>42435.832638888889</v>
      </c>
      <c r="T3502" s="12">
        <f t="shared" si="867"/>
        <v>42419.544421296298</v>
      </c>
      <c r="U3502">
        <f t="shared" si="868"/>
        <v>1</v>
      </c>
      <c r="V3502">
        <f t="shared" si="869"/>
        <v>1</v>
      </c>
      <c r="W3502">
        <f t="shared" si="870"/>
        <v>0</v>
      </c>
      <c r="X3502">
        <f t="shared" si="871"/>
        <v>0</v>
      </c>
      <c r="Y3502">
        <f t="shared" si="872"/>
        <v>0</v>
      </c>
      <c r="Z3502">
        <f t="shared" si="873"/>
        <v>0</v>
      </c>
      <c r="AA3502">
        <f t="shared" si="874"/>
        <v>0</v>
      </c>
      <c r="AB3502">
        <f t="shared" si="875"/>
        <v>0</v>
      </c>
      <c r="AC3502">
        <f t="shared" si="876"/>
        <v>0</v>
      </c>
      <c r="AD3502">
        <f t="shared" si="877"/>
        <v>0</v>
      </c>
      <c r="AE3502">
        <f t="shared" si="878"/>
        <v>0</v>
      </c>
      <c r="AF3502">
        <f t="shared" si="879"/>
        <v>0</v>
      </c>
    </row>
    <row r="3503" spans="1:32" ht="45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864"/>
        <v>1.0066666666666666</v>
      </c>
      <c r="P3503" s="8">
        <f t="shared" si="865"/>
        <v>35.952380952380949</v>
      </c>
      <c r="Q3503" t="s">
        <v>8317</v>
      </c>
      <c r="R3503" t="s">
        <v>8318</v>
      </c>
      <c r="S3503" s="12">
        <f t="shared" si="866"/>
        <v>42258.388831018514</v>
      </c>
      <c r="T3503" s="12">
        <f t="shared" si="867"/>
        <v>42233.388831018514</v>
      </c>
      <c r="U3503">
        <f t="shared" si="868"/>
        <v>0</v>
      </c>
      <c r="V3503">
        <f t="shared" si="869"/>
        <v>1</v>
      </c>
      <c r="W3503">
        <f t="shared" si="870"/>
        <v>0</v>
      </c>
      <c r="X3503">
        <f t="shared" si="871"/>
        <v>0</v>
      </c>
      <c r="Y3503">
        <f t="shared" si="872"/>
        <v>0</v>
      </c>
      <c r="Z3503">
        <f t="shared" si="873"/>
        <v>0</v>
      </c>
      <c r="AA3503">
        <f t="shared" si="874"/>
        <v>0</v>
      </c>
      <c r="AB3503">
        <f t="shared" si="875"/>
        <v>0</v>
      </c>
      <c r="AC3503">
        <f t="shared" si="876"/>
        <v>0</v>
      </c>
      <c r="AD3503">
        <f t="shared" si="877"/>
        <v>0</v>
      </c>
      <c r="AE3503">
        <f t="shared" si="878"/>
        <v>0</v>
      </c>
      <c r="AF3503">
        <f t="shared" si="879"/>
        <v>0</v>
      </c>
    </row>
    <row r="3504" spans="1:32" ht="60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864"/>
        <v>1.054</v>
      </c>
      <c r="P3504" s="8">
        <f t="shared" si="865"/>
        <v>136</v>
      </c>
      <c r="Q3504" t="s">
        <v>8317</v>
      </c>
      <c r="R3504" t="s">
        <v>8318</v>
      </c>
      <c r="S3504" s="12">
        <f t="shared" si="866"/>
        <v>42444.790972222225</v>
      </c>
      <c r="T3504" s="12">
        <f t="shared" si="867"/>
        <v>42430.464398148149</v>
      </c>
      <c r="U3504">
        <f t="shared" si="868"/>
        <v>0</v>
      </c>
      <c r="V3504">
        <f t="shared" si="869"/>
        <v>1</v>
      </c>
      <c r="W3504">
        <f t="shared" si="870"/>
        <v>0</v>
      </c>
      <c r="X3504">
        <f t="shared" si="871"/>
        <v>0</v>
      </c>
      <c r="Y3504">
        <f t="shared" si="872"/>
        <v>0</v>
      </c>
      <c r="Z3504">
        <f t="shared" si="873"/>
        <v>0</v>
      </c>
      <c r="AA3504">
        <f t="shared" si="874"/>
        <v>0</v>
      </c>
      <c r="AB3504">
        <f t="shared" si="875"/>
        <v>0</v>
      </c>
      <c r="AC3504">
        <f t="shared" si="876"/>
        <v>0</v>
      </c>
      <c r="AD3504">
        <f t="shared" si="877"/>
        <v>0</v>
      </c>
      <c r="AE3504">
        <f t="shared" si="878"/>
        <v>0</v>
      </c>
      <c r="AF3504">
        <f t="shared" si="879"/>
        <v>0</v>
      </c>
    </row>
    <row r="3505" spans="1:32" ht="45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864"/>
        <v>1.0755999999999999</v>
      </c>
      <c r="P3505" s="8">
        <f t="shared" si="865"/>
        <v>70.763157894736835</v>
      </c>
      <c r="Q3505" t="s">
        <v>8317</v>
      </c>
      <c r="R3505" t="s">
        <v>8318</v>
      </c>
      <c r="S3505" s="12">
        <f t="shared" si="866"/>
        <v>42575.103333333333</v>
      </c>
      <c r="T3505" s="12">
        <f t="shared" si="867"/>
        <v>42545.103333333333</v>
      </c>
      <c r="U3505">
        <f t="shared" si="868"/>
        <v>0</v>
      </c>
      <c r="V3505">
        <f t="shared" si="869"/>
        <v>1</v>
      </c>
      <c r="W3505">
        <f t="shared" si="870"/>
        <v>0</v>
      </c>
      <c r="X3505">
        <f t="shared" si="871"/>
        <v>0</v>
      </c>
      <c r="Y3505">
        <f t="shared" si="872"/>
        <v>0</v>
      </c>
      <c r="Z3505">
        <f t="shared" si="873"/>
        <v>0</v>
      </c>
      <c r="AA3505">
        <f t="shared" si="874"/>
        <v>0</v>
      </c>
      <c r="AB3505">
        <f t="shared" si="875"/>
        <v>0</v>
      </c>
      <c r="AC3505">
        <f t="shared" si="876"/>
        <v>0</v>
      </c>
      <c r="AD3505">
        <f t="shared" si="877"/>
        <v>0</v>
      </c>
      <c r="AE3505">
        <f t="shared" si="878"/>
        <v>0</v>
      </c>
      <c r="AF3505">
        <f t="shared" si="879"/>
        <v>0</v>
      </c>
    </row>
    <row r="3506" spans="1:32" ht="60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864"/>
        <v>1</v>
      </c>
      <c r="P3506" s="8">
        <f t="shared" si="865"/>
        <v>125</v>
      </c>
      <c r="Q3506" t="s">
        <v>8317</v>
      </c>
      <c r="R3506" t="s">
        <v>8318</v>
      </c>
      <c r="S3506" s="12">
        <f t="shared" si="866"/>
        <v>42327.415405092594</v>
      </c>
      <c r="T3506" s="12">
        <f t="shared" si="867"/>
        <v>42297.373738425929</v>
      </c>
      <c r="U3506">
        <f t="shared" si="868"/>
        <v>1</v>
      </c>
      <c r="V3506">
        <f t="shared" si="869"/>
        <v>1</v>
      </c>
      <c r="W3506">
        <f t="shared" si="870"/>
        <v>0</v>
      </c>
      <c r="X3506">
        <f t="shared" si="871"/>
        <v>0</v>
      </c>
      <c r="Y3506">
        <f t="shared" si="872"/>
        <v>0</v>
      </c>
      <c r="Z3506">
        <f t="shared" si="873"/>
        <v>0</v>
      </c>
      <c r="AA3506">
        <f t="shared" si="874"/>
        <v>0</v>
      </c>
      <c r="AB3506">
        <f t="shared" si="875"/>
        <v>0</v>
      </c>
      <c r="AC3506">
        <f t="shared" si="876"/>
        <v>0</v>
      </c>
      <c r="AD3506">
        <f t="shared" si="877"/>
        <v>0</v>
      </c>
      <c r="AE3506">
        <f t="shared" si="878"/>
        <v>0</v>
      </c>
      <c r="AF3506">
        <f t="shared" si="879"/>
        <v>0</v>
      </c>
    </row>
    <row r="3507" spans="1:32" ht="90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864"/>
        <v>1.0376000000000001</v>
      </c>
      <c r="P3507" s="8">
        <f t="shared" si="865"/>
        <v>66.512820512820511</v>
      </c>
      <c r="Q3507" t="s">
        <v>8317</v>
      </c>
      <c r="R3507" t="s">
        <v>8318</v>
      </c>
      <c r="S3507" s="12">
        <f t="shared" si="866"/>
        <v>41771.791666666664</v>
      </c>
      <c r="T3507" s="12">
        <f t="shared" si="867"/>
        <v>41760.560706018521</v>
      </c>
      <c r="U3507">
        <f t="shared" si="868"/>
        <v>0</v>
      </c>
      <c r="V3507">
        <f t="shared" si="869"/>
        <v>1</v>
      </c>
      <c r="W3507">
        <f t="shared" si="870"/>
        <v>0</v>
      </c>
      <c r="X3507">
        <f t="shared" si="871"/>
        <v>0</v>
      </c>
      <c r="Y3507">
        <f t="shared" si="872"/>
        <v>0</v>
      </c>
      <c r="Z3507">
        <f t="shared" si="873"/>
        <v>0</v>
      </c>
      <c r="AA3507">
        <f t="shared" si="874"/>
        <v>0</v>
      </c>
      <c r="AB3507">
        <f t="shared" si="875"/>
        <v>0</v>
      </c>
      <c r="AC3507">
        <f t="shared" si="876"/>
        <v>0</v>
      </c>
      <c r="AD3507">
        <f t="shared" si="877"/>
        <v>0</v>
      </c>
      <c r="AE3507">
        <f t="shared" si="878"/>
        <v>0</v>
      </c>
      <c r="AF3507">
        <f t="shared" si="879"/>
        <v>0</v>
      </c>
    </row>
    <row r="3508" spans="1:32" ht="60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864"/>
        <v>1.0149999999999999</v>
      </c>
      <c r="P3508" s="8">
        <f t="shared" si="865"/>
        <v>105</v>
      </c>
      <c r="Q3508" t="s">
        <v>8317</v>
      </c>
      <c r="R3508" t="s">
        <v>8318</v>
      </c>
      <c r="S3508" s="12">
        <f t="shared" si="866"/>
        <v>41874.359259259261</v>
      </c>
      <c r="T3508" s="12">
        <f t="shared" si="867"/>
        <v>41829.359259259261</v>
      </c>
      <c r="U3508">
        <f t="shared" si="868"/>
        <v>0</v>
      </c>
      <c r="V3508">
        <f t="shared" si="869"/>
        <v>1</v>
      </c>
      <c r="W3508">
        <f t="shared" si="870"/>
        <v>0</v>
      </c>
      <c r="X3508">
        <f t="shared" si="871"/>
        <v>0</v>
      </c>
      <c r="Y3508">
        <f t="shared" si="872"/>
        <v>0</v>
      </c>
      <c r="Z3508">
        <f t="shared" si="873"/>
        <v>0</v>
      </c>
      <c r="AA3508">
        <f t="shared" si="874"/>
        <v>0</v>
      </c>
      <c r="AB3508">
        <f t="shared" si="875"/>
        <v>0</v>
      </c>
      <c r="AC3508">
        <f t="shared" si="876"/>
        <v>0</v>
      </c>
      <c r="AD3508">
        <f t="shared" si="877"/>
        <v>0</v>
      </c>
      <c r="AE3508">
        <f t="shared" si="878"/>
        <v>0</v>
      </c>
      <c r="AF3508">
        <f t="shared" si="879"/>
        <v>0</v>
      </c>
    </row>
    <row r="3509" spans="1:32" ht="45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864"/>
        <v>1.044</v>
      </c>
      <c r="P3509" s="8">
        <f t="shared" si="865"/>
        <v>145</v>
      </c>
      <c r="Q3509" t="s">
        <v>8317</v>
      </c>
      <c r="R3509" t="s">
        <v>8318</v>
      </c>
      <c r="S3509" s="12">
        <f t="shared" si="866"/>
        <v>42521.54788194444</v>
      </c>
      <c r="T3509" s="12">
        <f t="shared" si="867"/>
        <v>42491.54788194444</v>
      </c>
      <c r="U3509">
        <f t="shared" si="868"/>
        <v>0</v>
      </c>
      <c r="V3509">
        <f t="shared" si="869"/>
        <v>0</v>
      </c>
      <c r="W3509">
        <f t="shared" si="870"/>
        <v>0</v>
      </c>
      <c r="X3509">
        <f t="shared" si="871"/>
        <v>1</v>
      </c>
      <c r="Y3509">
        <f t="shared" si="872"/>
        <v>0</v>
      </c>
      <c r="Z3509">
        <f t="shared" si="873"/>
        <v>0</v>
      </c>
      <c r="AA3509">
        <f t="shared" si="874"/>
        <v>0</v>
      </c>
      <c r="AB3509">
        <f t="shared" si="875"/>
        <v>0</v>
      </c>
      <c r="AC3509">
        <f t="shared" si="876"/>
        <v>0</v>
      </c>
      <c r="AD3509">
        <f t="shared" si="877"/>
        <v>0</v>
      </c>
      <c r="AE3509">
        <f t="shared" si="878"/>
        <v>0</v>
      </c>
      <c r="AF3509">
        <f t="shared" si="879"/>
        <v>0</v>
      </c>
    </row>
    <row r="3510" spans="1:32" ht="60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864"/>
        <v>1.8</v>
      </c>
      <c r="P3510" s="8">
        <f t="shared" si="865"/>
        <v>12</v>
      </c>
      <c r="Q3510" t="s">
        <v>8317</v>
      </c>
      <c r="R3510" t="s">
        <v>8318</v>
      </c>
      <c r="S3510" s="12">
        <f t="shared" si="866"/>
        <v>42500.5</v>
      </c>
      <c r="T3510" s="12">
        <f t="shared" si="867"/>
        <v>42477.354780092588</v>
      </c>
      <c r="U3510">
        <f t="shared" si="868"/>
        <v>1</v>
      </c>
      <c r="V3510">
        <f t="shared" si="869"/>
        <v>0</v>
      </c>
      <c r="W3510">
        <f t="shared" si="870"/>
        <v>0</v>
      </c>
      <c r="X3510">
        <f t="shared" si="871"/>
        <v>0</v>
      </c>
      <c r="Y3510">
        <f t="shared" si="872"/>
        <v>0</v>
      </c>
      <c r="Z3510">
        <f t="shared" si="873"/>
        <v>0</v>
      </c>
      <c r="AA3510">
        <f t="shared" si="874"/>
        <v>0</v>
      </c>
      <c r="AB3510">
        <f t="shared" si="875"/>
        <v>0</v>
      </c>
      <c r="AC3510">
        <f t="shared" si="876"/>
        <v>0</v>
      </c>
      <c r="AD3510">
        <f t="shared" si="877"/>
        <v>0</v>
      </c>
      <c r="AE3510">
        <f t="shared" si="878"/>
        <v>0</v>
      </c>
      <c r="AF3510">
        <f t="shared" si="879"/>
        <v>0</v>
      </c>
    </row>
    <row r="3511" spans="1:32" ht="60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864"/>
        <v>1.0633333333333332</v>
      </c>
      <c r="P3511" s="8">
        <f t="shared" si="865"/>
        <v>96.666666666666671</v>
      </c>
      <c r="Q3511" t="s">
        <v>8317</v>
      </c>
      <c r="R3511" t="s">
        <v>8318</v>
      </c>
      <c r="S3511" s="12">
        <f t="shared" si="866"/>
        <v>41963.829861111109</v>
      </c>
      <c r="T3511" s="12">
        <f t="shared" si="867"/>
        <v>41950.484560185185</v>
      </c>
      <c r="U3511">
        <f t="shared" si="868"/>
        <v>0</v>
      </c>
      <c r="V3511">
        <f t="shared" si="869"/>
        <v>1</v>
      </c>
      <c r="W3511">
        <f t="shared" si="870"/>
        <v>0</v>
      </c>
      <c r="X3511">
        <f t="shared" si="871"/>
        <v>0</v>
      </c>
      <c r="Y3511">
        <f t="shared" si="872"/>
        <v>0</v>
      </c>
      <c r="Z3511">
        <f t="shared" si="873"/>
        <v>0</v>
      </c>
      <c r="AA3511">
        <f t="shared" si="874"/>
        <v>0</v>
      </c>
      <c r="AB3511">
        <f t="shared" si="875"/>
        <v>0</v>
      </c>
      <c r="AC3511">
        <f t="shared" si="876"/>
        <v>0</v>
      </c>
      <c r="AD3511">
        <f t="shared" si="877"/>
        <v>0</v>
      </c>
      <c r="AE3511">
        <f t="shared" si="878"/>
        <v>0</v>
      </c>
      <c r="AF3511">
        <f t="shared" si="879"/>
        <v>0</v>
      </c>
    </row>
    <row r="3512" spans="1:32" ht="60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864"/>
        <v>1.0055555555555555</v>
      </c>
      <c r="P3512" s="8">
        <f t="shared" si="865"/>
        <v>60.333333333333336</v>
      </c>
      <c r="Q3512" t="s">
        <v>8317</v>
      </c>
      <c r="R3512" t="s">
        <v>8318</v>
      </c>
      <c r="S3512" s="12">
        <f t="shared" si="866"/>
        <v>41822.24590277778</v>
      </c>
      <c r="T3512" s="12">
        <f t="shared" si="867"/>
        <v>41802.24590277778</v>
      </c>
      <c r="U3512">
        <f t="shared" si="868"/>
        <v>1</v>
      </c>
      <c r="V3512">
        <f t="shared" si="869"/>
        <v>0</v>
      </c>
      <c r="W3512">
        <f t="shared" si="870"/>
        <v>0</v>
      </c>
      <c r="X3512">
        <f t="shared" si="871"/>
        <v>0</v>
      </c>
      <c r="Y3512">
        <f t="shared" si="872"/>
        <v>0</v>
      </c>
      <c r="Z3512">
        <f t="shared" si="873"/>
        <v>0</v>
      </c>
      <c r="AA3512">
        <f t="shared" si="874"/>
        <v>0</v>
      </c>
      <c r="AB3512">
        <f t="shared" si="875"/>
        <v>0</v>
      </c>
      <c r="AC3512">
        <f t="shared" si="876"/>
        <v>0</v>
      </c>
      <c r="AD3512">
        <f t="shared" si="877"/>
        <v>0</v>
      </c>
      <c r="AE3512">
        <f t="shared" si="878"/>
        <v>0</v>
      </c>
      <c r="AF3512">
        <f t="shared" si="879"/>
        <v>0</v>
      </c>
    </row>
    <row r="3513" spans="1:32" ht="45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864"/>
        <v>1.012</v>
      </c>
      <c r="P3513" s="8">
        <f t="shared" si="865"/>
        <v>79.89473684210526</v>
      </c>
      <c r="Q3513" t="s">
        <v>8317</v>
      </c>
      <c r="R3513" t="s">
        <v>8318</v>
      </c>
      <c r="S3513" s="12">
        <f t="shared" si="866"/>
        <v>41950.395833333336</v>
      </c>
      <c r="T3513" s="12">
        <f t="shared" si="867"/>
        <v>41927.498784722222</v>
      </c>
      <c r="U3513">
        <f t="shared" si="868"/>
        <v>0</v>
      </c>
      <c r="V3513">
        <f t="shared" si="869"/>
        <v>1</v>
      </c>
      <c r="W3513">
        <f t="shared" si="870"/>
        <v>0</v>
      </c>
      <c r="X3513">
        <f t="shared" si="871"/>
        <v>0</v>
      </c>
      <c r="Y3513">
        <f t="shared" si="872"/>
        <v>0</v>
      </c>
      <c r="Z3513">
        <f t="shared" si="873"/>
        <v>0</v>
      </c>
      <c r="AA3513">
        <f t="shared" si="874"/>
        <v>0</v>
      </c>
      <c r="AB3513">
        <f t="shared" si="875"/>
        <v>0</v>
      </c>
      <c r="AC3513">
        <f t="shared" si="876"/>
        <v>0</v>
      </c>
      <c r="AD3513">
        <f t="shared" si="877"/>
        <v>0</v>
      </c>
      <c r="AE3513">
        <f t="shared" si="878"/>
        <v>0</v>
      </c>
      <c r="AF3513">
        <f t="shared" si="879"/>
        <v>0</v>
      </c>
    </row>
    <row r="3514" spans="1:32" ht="60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864"/>
        <v>1</v>
      </c>
      <c r="P3514" s="8">
        <f t="shared" si="865"/>
        <v>58.823529411764703</v>
      </c>
      <c r="Q3514" t="s">
        <v>8317</v>
      </c>
      <c r="R3514" t="s">
        <v>8318</v>
      </c>
      <c r="S3514" s="12">
        <f t="shared" si="866"/>
        <v>42117.12027777778</v>
      </c>
      <c r="T3514" s="12">
        <f t="shared" si="867"/>
        <v>42057.161944444444</v>
      </c>
      <c r="U3514">
        <f t="shared" si="868"/>
        <v>1</v>
      </c>
      <c r="V3514">
        <f t="shared" si="869"/>
        <v>1</v>
      </c>
      <c r="W3514">
        <f t="shared" si="870"/>
        <v>0</v>
      </c>
      <c r="X3514">
        <f t="shared" si="871"/>
        <v>0</v>
      </c>
      <c r="Y3514">
        <f t="shared" si="872"/>
        <v>0</v>
      </c>
      <c r="Z3514">
        <f t="shared" si="873"/>
        <v>0</v>
      </c>
      <c r="AA3514">
        <f t="shared" si="874"/>
        <v>0</v>
      </c>
      <c r="AB3514">
        <f t="shared" si="875"/>
        <v>0</v>
      </c>
      <c r="AC3514">
        <f t="shared" si="876"/>
        <v>0</v>
      </c>
      <c r="AD3514">
        <f t="shared" si="877"/>
        <v>0</v>
      </c>
      <c r="AE3514">
        <f t="shared" si="878"/>
        <v>0</v>
      </c>
      <c r="AF3514">
        <f t="shared" si="879"/>
        <v>0</v>
      </c>
    </row>
    <row r="3515" spans="1:32" ht="60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864"/>
        <v>1.1839285714285714</v>
      </c>
      <c r="P3515" s="8">
        <f t="shared" si="865"/>
        <v>75.340909090909093</v>
      </c>
      <c r="Q3515" t="s">
        <v>8317</v>
      </c>
      <c r="R3515" t="s">
        <v>8318</v>
      </c>
      <c r="S3515" s="12">
        <f t="shared" si="866"/>
        <v>41793.832638888889</v>
      </c>
      <c r="T3515" s="12">
        <f t="shared" si="867"/>
        <v>41780.721203703702</v>
      </c>
      <c r="U3515">
        <f t="shared" si="868"/>
        <v>0</v>
      </c>
      <c r="V3515">
        <f t="shared" si="869"/>
        <v>1</v>
      </c>
      <c r="W3515">
        <f t="shared" si="870"/>
        <v>0</v>
      </c>
      <c r="X3515">
        <f t="shared" si="871"/>
        <v>0</v>
      </c>
      <c r="Y3515">
        <f t="shared" si="872"/>
        <v>0</v>
      </c>
      <c r="Z3515">
        <f t="shared" si="873"/>
        <v>0</v>
      </c>
      <c r="AA3515">
        <f t="shared" si="874"/>
        <v>0</v>
      </c>
      <c r="AB3515">
        <f t="shared" si="875"/>
        <v>0</v>
      </c>
      <c r="AC3515">
        <f t="shared" si="876"/>
        <v>0</v>
      </c>
      <c r="AD3515">
        <f t="shared" si="877"/>
        <v>0</v>
      </c>
      <c r="AE3515">
        <f t="shared" si="878"/>
        <v>0</v>
      </c>
      <c r="AF3515">
        <f t="shared" si="879"/>
        <v>0</v>
      </c>
    </row>
    <row r="3516" spans="1:32" ht="45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864"/>
        <v>1.1000000000000001</v>
      </c>
      <c r="P3516" s="8">
        <f t="shared" si="865"/>
        <v>55</v>
      </c>
      <c r="Q3516" t="s">
        <v>8317</v>
      </c>
      <c r="R3516" t="s">
        <v>8318</v>
      </c>
      <c r="S3516" s="12">
        <f t="shared" si="866"/>
        <v>42036.832638888889</v>
      </c>
      <c r="T3516" s="12">
        <f t="shared" si="867"/>
        <v>42020.471666666665</v>
      </c>
      <c r="U3516">
        <f t="shared" si="868"/>
        <v>1</v>
      </c>
      <c r="V3516">
        <f t="shared" si="869"/>
        <v>0</v>
      </c>
      <c r="W3516">
        <f t="shared" si="870"/>
        <v>0</v>
      </c>
      <c r="X3516">
        <f t="shared" si="871"/>
        <v>0</v>
      </c>
      <c r="Y3516">
        <f t="shared" si="872"/>
        <v>0</v>
      </c>
      <c r="Z3516">
        <f t="shared" si="873"/>
        <v>0</v>
      </c>
      <c r="AA3516">
        <f t="shared" si="874"/>
        <v>0</v>
      </c>
      <c r="AB3516">
        <f t="shared" si="875"/>
        <v>0</v>
      </c>
      <c r="AC3516">
        <f t="shared" si="876"/>
        <v>0</v>
      </c>
      <c r="AD3516">
        <f t="shared" si="877"/>
        <v>0</v>
      </c>
      <c r="AE3516">
        <f t="shared" si="878"/>
        <v>0</v>
      </c>
      <c r="AF3516">
        <f t="shared" si="879"/>
        <v>0</v>
      </c>
    </row>
    <row r="3517" spans="1:32" ht="45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864"/>
        <v>1.0266666666666666</v>
      </c>
      <c r="P3517" s="8">
        <f t="shared" si="865"/>
        <v>66.956521739130437</v>
      </c>
      <c r="Q3517" t="s">
        <v>8317</v>
      </c>
      <c r="R3517" t="s">
        <v>8318</v>
      </c>
      <c r="S3517" s="12">
        <f t="shared" si="866"/>
        <v>42155.397812499999</v>
      </c>
      <c r="T3517" s="12">
        <f t="shared" si="867"/>
        <v>42125.397812499999</v>
      </c>
      <c r="U3517">
        <f t="shared" si="868"/>
        <v>0</v>
      </c>
      <c r="V3517">
        <f t="shared" si="869"/>
        <v>1</v>
      </c>
      <c r="W3517">
        <f t="shared" si="870"/>
        <v>0</v>
      </c>
      <c r="X3517">
        <f t="shared" si="871"/>
        <v>0</v>
      </c>
      <c r="Y3517">
        <f t="shared" si="872"/>
        <v>0</v>
      </c>
      <c r="Z3517">
        <f t="shared" si="873"/>
        <v>0</v>
      </c>
      <c r="AA3517">
        <f t="shared" si="874"/>
        <v>0</v>
      </c>
      <c r="AB3517">
        <f t="shared" si="875"/>
        <v>0</v>
      </c>
      <c r="AC3517">
        <f t="shared" si="876"/>
        <v>0</v>
      </c>
      <c r="AD3517">
        <f t="shared" si="877"/>
        <v>0</v>
      </c>
      <c r="AE3517">
        <f t="shared" si="878"/>
        <v>0</v>
      </c>
      <c r="AF3517">
        <f t="shared" si="879"/>
        <v>0</v>
      </c>
    </row>
    <row r="3518" spans="1:32" ht="60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864"/>
        <v>1</v>
      </c>
      <c r="P3518" s="8">
        <f t="shared" si="865"/>
        <v>227.27272727272728</v>
      </c>
      <c r="Q3518" t="s">
        <v>8317</v>
      </c>
      <c r="R3518" t="s">
        <v>8318</v>
      </c>
      <c r="S3518" s="12">
        <f t="shared" si="866"/>
        <v>41889.75</v>
      </c>
      <c r="T3518" s="12">
        <f t="shared" si="867"/>
        <v>41855.635069444441</v>
      </c>
      <c r="U3518">
        <f t="shared" si="868"/>
        <v>0</v>
      </c>
      <c r="V3518">
        <f t="shared" si="869"/>
        <v>1</v>
      </c>
      <c r="W3518">
        <f t="shared" si="870"/>
        <v>0</v>
      </c>
      <c r="X3518">
        <f t="shared" si="871"/>
        <v>0</v>
      </c>
      <c r="Y3518">
        <f t="shared" si="872"/>
        <v>0</v>
      </c>
      <c r="Z3518">
        <f t="shared" si="873"/>
        <v>0</v>
      </c>
      <c r="AA3518">
        <f t="shared" si="874"/>
        <v>0</v>
      </c>
      <c r="AB3518">
        <f t="shared" si="875"/>
        <v>0</v>
      </c>
      <c r="AC3518">
        <f t="shared" si="876"/>
        <v>0</v>
      </c>
      <c r="AD3518">
        <f t="shared" si="877"/>
        <v>0</v>
      </c>
      <c r="AE3518">
        <f t="shared" si="878"/>
        <v>0</v>
      </c>
      <c r="AF3518">
        <f t="shared" si="879"/>
        <v>0</v>
      </c>
    </row>
    <row r="3519" spans="1:32" ht="45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864"/>
        <v>1</v>
      </c>
      <c r="P3519" s="8">
        <f t="shared" si="865"/>
        <v>307.69230769230768</v>
      </c>
      <c r="Q3519" t="s">
        <v>8317</v>
      </c>
      <c r="R3519" t="s">
        <v>8318</v>
      </c>
      <c r="S3519" s="12">
        <f t="shared" si="866"/>
        <v>41824.083333333336</v>
      </c>
      <c r="T3519" s="12">
        <f t="shared" si="867"/>
        <v>41794.442523148144</v>
      </c>
      <c r="U3519">
        <f t="shared" si="868"/>
        <v>0</v>
      </c>
      <c r="V3519">
        <f t="shared" si="869"/>
        <v>1</v>
      </c>
      <c r="W3519">
        <f t="shared" si="870"/>
        <v>0</v>
      </c>
      <c r="X3519">
        <f t="shared" si="871"/>
        <v>0</v>
      </c>
      <c r="Y3519">
        <f t="shared" si="872"/>
        <v>0</v>
      </c>
      <c r="Z3519">
        <f t="shared" si="873"/>
        <v>0</v>
      </c>
      <c r="AA3519">
        <f t="shared" si="874"/>
        <v>0</v>
      </c>
      <c r="AB3519">
        <f t="shared" si="875"/>
        <v>0</v>
      </c>
      <c r="AC3519">
        <f t="shared" si="876"/>
        <v>0</v>
      </c>
      <c r="AD3519">
        <f t="shared" si="877"/>
        <v>0</v>
      </c>
      <c r="AE3519">
        <f t="shared" si="878"/>
        <v>0</v>
      </c>
      <c r="AF3519">
        <f t="shared" si="879"/>
        <v>0</v>
      </c>
    </row>
    <row r="3520" spans="1:32" ht="60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864"/>
        <v>1.10046</v>
      </c>
      <c r="P3520" s="8">
        <f t="shared" si="865"/>
        <v>50.020909090909093</v>
      </c>
      <c r="Q3520" t="s">
        <v>8317</v>
      </c>
      <c r="R3520" t="s">
        <v>8318</v>
      </c>
      <c r="S3520" s="12">
        <f t="shared" si="866"/>
        <v>41914.222916666666</v>
      </c>
      <c r="T3520" s="12">
        <f t="shared" si="867"/>
        <v>41893.408553240741</v>
      </c>
      <c r="U3520">
        <f t="shared" si="868"/>
        <v>0</v>
      </c>
      <c r="V3520">
        <f t="shared" si="869"/>
        <v>1</v>
      </c>
      <c r="W3520">
        <f t="shared" si="870"/>
        <v>0</v>
      </c>
      <c r="X3520">
        <f t="shared" si="871"/>
        <v>0</v>
      </c>
      <c r="Y3520">
        <f t="shared" si="872"/>
        <v>0</v>
      </c>
      <c r="Z3520">
        <f t="shared" si="873"/>
        <v>0</v>
      </c>
      <c r="AA3520">
        <f t="shared" si="874"/>
        <v>0</v>
      </c>
      <c r="AB3520">
        <f t="shared" si="875"/>
        <v>0</v>
      </c>
      <c r="AC3520">
        <f t="shared" si="876"/>
        <v>0</v>
      </c>
      <c r="AD3520">
        <f t="shared" si="877"/>
        <v>0</v>
      </c>
      <c r="AE3520">
        <f t="shared" si="878"/>
        <v>0</v>
      </c>
      <c r="AF3520">
        <f t="shared" si="879"/>
        <v>0</v>
      </c>
    </row>
    <row r="3521" spans="1:32" ht="45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864"/>
        <v>1.0135000000000001</v>
      </c>
      <c r="P3521" s="8">
        <f t="shared" si="865"/>
        <v>72.392857142857139</v>
      </c>
      <c r="Q3521" t="s">
        <v>8317</v>
      </c>
      <c r="R3521" t="s">
        <v>8318</v>
      </c>
      <c r="S3521" s="12">
        <f t="shared" si="866"/>
        <v>42067.223958333328</v>
      </c>
      <c r="T3521" s="12">
        <f t="shared" si="867"/>
        <v>42037.223958333328</v>
      </c>
      <c r="U3521">
        <f t="shared" si="868"/>
        <v>0</v>
      </c>
      <c r="V3521">
        <f t="shared" si="869"/>
        <v>1</v>
      </c>
      <c r="W3521">
        <f t="shared" si="870"/>
        <v>0</v>
      </c>
      <c r="X3521">
        <f t="shared" si="871"/>
        <v>0</v>
      </c>
      <c r="Y3521">
        <f t="shared" si="872"/>
        <v>0</v>
      </c>
      <c r="Z3521">
        <f t="shared" si="873"/>
        <v>0</v>
      </c>
      <c r="AA3521">
        <f t="shared" si="874"/>
        <v>0</v>
      </c>
      <c r="AB3521">
        <f t="shared" si="875"/>
        <v>0</v>
      </c>
      <c r="AC3521">
        <f t="shared" si="876"/>
        <v>0</v>
      </c>
      <c r="AD3521">
        <f t="shared" si="877"/>
        <v>0</v>
      </c>
      <c r="AE3521">
        <f t="shared" si="878"/>
        <v>0</v>
      </c>
      <c r="AF3521">
        <f t="shared" si="879"/>
        <v>0</v>
      </c>
    </row>
    <row r="3522" spans="1:32" ht="45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864"/>
        <v>1.0075000000000001</v>
      </c>
      <c r="P3522" s="8">
        <f t="shared" si="865"/>
        <v>95.952380952380949</v>
      </c>
      <c r="Q3522" t="s">
        <v>8317</v>
      </c>
      <c r="R3522" t="s">
        <v>8318</v>
      </c>
      <c r="S3522" s="12">
        <f t="shared" si="866"/>
        <v>42253.19930555555</v>
      </c>
      <c r="T3522" s="12">
        <f t="shared" si="867"/>
        <v>42227.449212962965</v>
      </c>
      <c r="U3522">
        <f t="shared" si="868"/>
        <v>0</v>
      </c>
      <c r="V3522">
        <f t="shared" si="869"/>
        <v>1</v>
      </c>
      <c r="W3522">
        <f t="shared" si="870"/>
        <v>0</v>
      </c>
      <c r="X3522">
        <f t="shared" si="871"/>
        <v>0</v>
      </c>
      <c r="Y3522">
        <f t="shared" si="872"/>
        <v>0</v>
      </c>
      <c r="Z3522">
        <f t="shared" si="873"/>
        <v>0</v>
      </c>
      <c r="AA3522">
        <f t="shared" si="874"/>
        <v>0</v>
      </c>
      <c r="AB3522">
        <f t="shared" si="875"/>
        <v>0</v>
      </c>
      <c r="AC3522">
        <f t="shared" si="876"/>
        <v>0</v>
      </c>
      <c r="AD3522">
        <f t="shared" si="877"/>
        <v>0</v>
      </c>
      <c r="AE3522">
        <f t="shared" si="878"/>
        <v>0</v>
      </c>
      <c r="AF3522">
        <f t="shared" si="879"/>
        <v>0</v>
      </c>
    </row>
    <row r="3523" spans="1:32" ht="60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880">E3523/D3523</f>
        <v>1.6942857142857144</v>
      </c>
      <c r="P3523" s="8">
        <f t="shared" ref="P3523:P3586" si="881">E3523/L3523</f>
        <v>45.615384615384613</v>
      </c>
      <c r="Q3523" t="s">
        <v>8317</v>
      </c>
      <c r="R3523" t="s">
        <v>8318</v>
      </c>
      <c r="S3523" s="12">
        <f t="shared" ref="S3523:S3586" si="882">(I3523/86400)+25569+(-9/24)</f>
        <v>41910.986342592594</v>
      </c>
      <c r="T3523" s="12">
        <f t="shared" ref="T3523:T3586" si="883">(J3523/86400)+25569+(-9/24)</f>
        <v>41880.986342592594</v>
      </c>
      <c r="U3523">
        <f t="shared" ref="U3523:U3586" si="884">COUNTIFS(D3523, "&gt;=0", D3523,"&lt;=1000")</f>
        <v>1</v>
      </c>
      <c r="V3523">
        <f t="shared" ref="V3523:V3586" si="885">COUNTIFS(D3523, "&gt;=1000", D3523,"&lt;=4999")</f>
        <v>0</v>
      </c>
      <c r="W3523">
        <f t="shared" ref="W3523:W3586" si="886">COUNTIFS(D3523, "&gt;=5000", D3523,"&lt;=9999")</f>
        <v>0</v>
      </c>
      <c r="X3523">
        <f t="shared" ref="X3523:X3586" si="887">COUNTIFS(D3523, "&gt;=10000", D3523,"&lt;=14999")</f>
        <v>0</v>
      </c>
      <c r="Y3523">
        <f t="shared" ref="Y3523:Y3586" si="888">COUNTIFS(D3523, "&gt;=15000", D3523,"&lt;=19999")</f>
        <v>0</v>
      </c>
      <c r="Z3523">
        <f t="shared" ref="Z3523:Z3586" si="889">COUNTIFS(D3523, "&gt;=20000", D3523,"&lt;=24999")</f>
        <v>0</v>
      </c>
      <c r="AA3523">
        <f t="shared" ref="AA3523:AA3586" si="890">COUNTIFS(D3523, "&gt;=25000", D3523,"&lt;=29999")</f>
        <v>0</v>
      </c>
      <c r="AB3523">
        <f t="shared" ref="AB3523:AB3586" si="891">COUNTIFS(D3523, "&gt;=30000", D3523,"&lt;=34999")</f>
        <v>0</v>
      </c>
      <c r="AC3523">
        <f t="shared" ref="AC3523:AC3586" si="892">COUNTIFS(D3523, "&gt;=35000", D3523,"&lt;=39999")</f>
        <v>0</v>
      </c>
      <c r="AD3523">
        <f t="shared" ref="AD3523:AD3586" si="893">COUNTIFS(D3523, "&gt;=40000", D3523,"&lt;=44999")</f>
        <v>0</v>
      </c>
      <c r="AE3523">
        <f t="shared" ref="AE3523:AE3586" si="894">COUNTIFS(D3523, "&gt;=45000", D3523,"&lt;=49999")</f>
        <v>0</v>
      </c>
      <c r="AF3523">
        <f t="shared" ref="AF3523:AF3586" si="895">COUNTIFS(D3523, "&gt;=50000")</f>
        <v>0</v>
      </c>
    </row>
    <row r="3524" spans="1:32" ht="60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880"/>
        <v>1</v>
      </c>
      <c r="P3524" s="8">
        <f t="shared" si="881"/>
        <v>41.029411764705884</v>
      </c>
      <c r="Q3524" t="s">
        <v>8317</v>
      </c>
      <c r="R3524" t="s">
        <v>8318</v>
      </c>
      <c r="S3524" s="12">
        <f t="shared" si="882"/>
        <v>42262.045833333337</v>
      </c>
      <c r="T3524" s="12">
        <f t="shared" si="883"/>
        <v>42234.414884259255</v>
      </c>
      <c r="U3524">
        <f t="shared" si="884"/>
        <v>0</v>
      </c>
      <c r="V3524">
        <f t="shared" si="885"/>
        <v>1</v>
      </c>
      <c r="W3524">
        <f t="shared" si="886"/>
        <v>0</v>
      </c>
      <c r="X3524">
        <f t="shared" si="887"/>
        <v>0</v>
      </c>
      <c r="Y3524">
        <f t="shared" si="888"/>
        <v>0</v>
      </c>
      <c r="Z3524">
        <f t="shared" si="889"/>
        <v>0</v>
      </c>
      <c r="AA3524">
        <f t="shared" si="890"/>
        <v>0</v>
      </c>
      <c r="AB3524">
        <f t="shared" si="891"/>
        <v>0</v>
      </c>
      <c r="AC3524">
        <f t="shared" si="892"/>
        <v>0</v>
      </c>
      <c r="AD3524">
        <f t="shared" si="893"/>
        <v>0</v>
      </c>
      <c r="AE3524">
        <f t="shared" si="894"/>
        <v>0</v>
      </c>
      <c r="AF3524">
        <f t="shared" si="895"/>
        <v>0</v>
      </c>
    </row>
    <row r="3525" spans="1:32" ht="45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880"/>
        <v>1.1365000000000001</v>
      </c>
      <c r="P3525" s="8">
        <f t="shared" si="881"/>
        <v>56.825000000000003</v>
      </c>
      <c r="Q3525" t="s">
        <v>8317</v>
      </c>
      <c r="R3525" t="s">
        <v>8318</v>
      </c>
      <c r="S3525" s="12">
        <f t="shared" si="882"/>
        <v>42638.583333333328</v>
      </c>
      <c r="T3525" s="12">
        <f t="shared" si="883"/>
        <v>42581.022546296299</v>
      </c>
      <c r="U3525">
        <f t="shared" si="884"/>
        <v>0</v>
      </c>
      <c r="V3525">
        <f t="shared" si="885"/>
        <v>1</v>
      </c>
      <c r="W3525">
        <f t="shared" si="886"/>
        <v>0</v>
      </c>
      <c r="X3525">
        <f t="shared" si="887"/>
        <v>0</v>
      </c>
      <c r="Y3525">
        <f t="shared" si="888"/>
        <v>0</v>
      </c>
      <c r="Z3525">
        <f t="shared" si="889"/>
        <v>0</v>
      </c>
      <c r="AA3525">
        <f t="shared" si="890"/>
        <v>0</v>
      </c>
      <c r="AB3525">
        <f t="shared" si="891"/>
        <v>0</v>
      </c>
      <c r="AC3525">
        <f t="shared" si="892"/>
        <v>0</v>
      </c>
      <c r="AD3525">
        <f t="shared" si="893"/>
        <v>0</v>
      </c>
      <c r="AE3525">
        <f t="shared" si="894"/>
        <v>0</v>
      </c>
      <c r="AF3525">
        <f t="shared" si="895"/>
        <v>0</v>
      </c>
    </row>
    <row r="3526" spans="1:32" ht="60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880"/>
        <v>1.0156000000000001</v>
      </c>
      <c r="P3526" s="8">
        <f t="shared" si="881"/>
        <v>137.24324324324326</v>
      </c>
      <c r="Q3526" t="s">
        <v>8317</v>
      </c>
      <c r="R3526" t="s">
        <v>8318</v>
      </c>
      <c r="S3526" s="12">
        <f t="shared" si="882"/>
        <v>41894.791666666664</v>
      </c>
      <c r="T3526" s="12">
        <f t="shared" si="883"/>
        <v>41880.38857638889</v>
      </c>
      <c r="U3526">
        <f t="shared" si="884"/>
        <v>0</v>
      </c>
      <c r="V3526">
        <f t="shared" si="885"/>
        <v>0</v>
      </c>
      <c r="W3526">
        <f t="shared" si="886"/>
        <v>0</v>
      </c>
      <c r="X3526">
        <f t="shared" si="887"/>
        <v>1</v>
      </c>
      <c r="Y3526">
        <f t="shared" si="888"/>
        <v>0</v>
      </c>
      <c r="Z3526">
        <f t="shared" si="889"/>
        <v>0</v>
      </c>
      <c r="AA3526">
        <f t="shared" si="890"/>
        <v>0</v>
      </c>
      <c r="AB3526">
        <f t="shared" si="891"/>
        <v>0</v>
      </c>
      <c r="AC3526">
        <f t="shared" si="892"/>
        <v>0</v>
      </c>
      <c r="AD3526">
        <f t="shared" si="893"/>
        <v>0</v>
      </c>
      <c r="AE3526">
        <f t="shared" si="894"/>
        <v>0</v>
      </c>
      <c r="AF3526">
        <f t="shared" si="895"/>
        <v>0</v>
      </c>
    </row>
    <row r="3527" spans="1:32" ht="45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880"/>
        <v>1.06</v>
      </c>
      <c r="P3527" s="8">
        <f t="shared" si="881"/>
        <v>75.714285714285708</v>
      </c>
      <c r="Q3527" t="s">
        <v>8317</v>
      </c>
      <c r="R3527" t="s">
        <v>8318</v>
      </c>
      <c r="S3527" s="12">
        <f t="shared" si="882"/>
        <v>42225.291666666672</v>
      </c>
      <c r="T3527" s="12">
        <f t="shared" si="883"/>
        <v>42214.3206712963</v>
      </c>
      <c r="U3527">
        <f t="shared" si="884"/>
        <v>1</v>
      </c>
      <c r="V3527">
        <f t="shared" si="885"/>
        <v>0</v>
      </c>
      <c r="W3527">
        <f t="shared" si="886"/>
        <v>0</v>
      </c>
      <c r="X3527">
        <f t="shared" si="887"/>
        <v>0</v>
      </c>
      <c r="Y3527">
        <f t="shared" si="888"/>
        <v>0</v>
      </c>
      <c r="Z3527">
        <f t="shared" si="889"/>
        <v>0</v>
      </c>
      <c r="AA3527">
        <f t="shared" si="890"/>
        <v>0</v>
      </c>
      <c r="AB3527">
        <f t="shared" si="891"/>
        <v>0</v>
      </c>
      <c r="AC3527">
        <f t="shared" si="892"/>
        <v>0</v>
      </c>
      <c r="AD3527">
        <f t="shared" si="893"/>
        <v>0</v>
      </c>
      <c r="AE3527">
        <f t="shared" si="894"/>
        <v>0</v>
      </c>
      <c r="AF3527">
        <f t="shared" si="895"/>
        <v>0</v>
      </c>
    </row>
    <row r="3528" spans="1:32" ht="60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880"/>
        <v>1.02</v>
      </c>
      <c r="P3528" s="8">
        <f t="shared" si="881"/>
        <v>99</v>
      </c>
      <c r="Q3528" t="s">
        <v>8317</v>
      </c>
      <c r="R3528" t="s">
        <v>8318</v>
      </c>
      <c r="S3528" s="12">
        <f t="shared" si="882"/>
        <v>42487.874305555553</v>
      </c>
      <c r="T3528" s="12">
        <f t="shared" si="883"/>
        <v>42459.960312499999</v>
      </c>
      <c r="U3528">
        <f t="shared" si="884"/>
        <v>0</v>
      </c>
      <c r="V3528">
        <f t="shared" si="885"/>
        <v>1</v>
      </c>
      <c r="W3528">
        <f t="shared" si="886"/>
        <v>0</v>
      </c>
      <c r="X3528">
        <f t="shared" si="887"/>
        <v>0</v>
      </c>
      <c r="Y3528">
        <f t="shared" si="888"/>
        <v>0</v>
      </c>
      <c r="Z3528">
        <f t="shared" si="889"/>
        <v>0</v>
      </c>
      <c r="AA3528">
        <f t="shared" si="890"/>
        <v>0</v>
      </c>
      <c r="AB3528">
        <f t="shared" si="891"/>
        <v>0</v>
      </c>
      <c r="AC3528">
        <f t="shared" si="892"/>
        <v>0</v>
      </c>
      <c r="AD3528">
        <f t="shared" si="893"/>
        <v>0</v>
      </c>
      <c r="AE3528">
        <f t="shared" si="894"/>
        <v>0</v>
      </c>
      <c r="AF3528">
        <f t="shared" si="895"/>
        <v>0</v>
      </c>
    </row>
    <row r="3529" spans="1:32" ht="60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880"/>
        <v>1.1691666666666667</v>
      </c>
      <c r="P3529" s="8">
        <f t="shared" si="881"/>
        <v>81.569767441860463</v>
      </c>
      <c r="Q3529" t="s">
        <v>8317</v>
      </c>
      <c r="R3529" t="s">
        <v>8318</v>
      </c>
      <c r="S3529" s="12">
        <f t="shared" si="882"/>
        <v>42195.790972222225</v>
      </c>
      <c r="T3529" s="12">
        <f t="shared" si="883"/>
        <v>42166.648206018523</v>
      </c>
      <c r="U3529">
        <f t="shared" si="884"/>
        <v>0</v>
      </c>
      <c r="V3529">
        <f t="shared" si="885"/>
        <v>0</v>
      </c>
      <c r="W3529">
        <f t="shared" si="886"/>
        <v>1</v>
      </c>
      <c r="X3529">
        <f t="shared" si="887"/>
        <v>0</v>
      </c>
      <c r="Y3529">
        <f t="shared" si="888"/>
        <v>0</v>
      </c>
      <c r="Z3529">
        <f t="shared" si="889"/>
        <v>0</v>
      </c>
      <c r="AA3529">
        <f t="shared" si="890"/>
        <v>0</v>
      </c>
      <c r="AB3529">
        <f t="shared" si="891"/>
        <v>0</v>
      </c>
      <c r="AC3529">
        <f t="shared" si="892"/>
        <v>0</v>
      </c>
      <c r="AD3529">
        <f t="shared" si="893"/>
        <v>0</v>
      </c>
      <c r="AE3529">
        <f t="shared" si="894"/>
        <v>0</v>
      </c>
      <c r="AF3529">
        <f t="shared" si="895"/>
        <v>0</v>
      </c>
    </row>
    <row r="3530" spans="1:32" ht="45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880"/>
        <v>1.0115151515151515</v>
      </c>
      <c r="P3530" s="8">
        <f t="shared" si="881"/>
        <v>45.108108108108105</v>
      </c>
      <c r="Q3530" t="s">
        <v>8317</v>
      </c>
      <c r="R3530" t="s">
        <v>8318</v>
      </c>
      <c r="S3530" s="12">
        <f t="shared" si="882"/>
        <v>42753.12636574074</v>
      </c>
      <c r="T3530" s="12">
        <f t="shared" si="883"/>
        <v>42733.12636574074</v>
      </c>
      <c r="U3530">
        <f t="shared" si="884"/>
        <v>0</v>
      </c>
      <c r="V3530">
        <f t="shared" si="885"/>
        <v>1</v>
      </c>
      <c r="W3530">
        <f t="shared" si="886"/>
        <v>0</v>
      </c>
      <c r="X3530">
        <f t="shared" si="887"/>
        <v>0</v>
      </c>
      <c r="Y3530">
        <f t="shared" si="888"/>
        <v>0</v>
      </c>
      <c r="Z3530">
        <f t="shared" si="889"/>
        <v>0</v>
      </c>
      <c r="AA3530">
        <f t="shared" si="890"/>
        <v>0</v>
      </c>
      <c r="AB3530">
        <f t="shared" si="891"/>
        <v>0</v>
      </c>
      <c r="AC3530">
        <f t="shared" si="892"/>
        <v>0</v>
      </c>
      <c r="AD3530">
        <f t="shared" si="893"/>
        <v>0</v>
      </c>
      <c r="AE3530">
        <f t="shared" si="894"/>
        <v>0</v>
      </c>
      <c r="AF3530">
        <f t="shared" si="895"/>
        <v>0</v>
      </c>
    </row>
    <row r="3531" spans="1:32" ht="60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880"/>
        <v>1.32</v>
      </c>
      <c r="P3531" s="8">
        <f t="shared" si="881"/>
        <v>36.666666666666664</v>
      </c>
      <c r="Q3531" t="s">
        <v>8317</v>
      </c>
      <c r="R3531" t="s">
        <v>8318</v>
      </c>
      <c r="S3531" s="12">
        <f t="shared" si="882"/>
        <v>42197.666666666672</v>
      </c>
      <c r="T3531" s="12">
        <f t="shared" si="883"/>
        <v>42177.386782407411</v>
      </c>
      <c r="U3531">
        <f t="shared" si="884"/>
        <v>1</v>
      </c>
      <c r="V3531">
        <f t="shared" si="885"/>
        <v>0</v>
      </c>
      <c r="W3531">
        <f t="shared" si="886"/>
        <v>0</v>
      </c>
      <c r="X3531">
        <f t="shared" si="887"/>
        <v>0</v>
      </c>
      <c r="Y3531">
        <f t="shared" si="888"/>
        <v>0</v>
      </c>
      <c r="Z3531">
        <f t="shared" si="889"/>
        <v>0</v>
      </c>
      <c r="AA3531">
        <f t="shared" si="890"/>
        <v>0</v>
      </c>
      <c r="AB3531">
        <f t="shared" si="891"/>
        <v>0</v>
      </c>
      <c r="AC3531">
        <f t="shared" si="892"/>
        <v>0</v>
      </c>
      <c r="AD3531">
        <f t="shared" si="893"/>
        <v>0</v>
      </c>
      <c r="AE3531">
        <f t="shared" si="894"/>
        <v>0</v>
      </c>
      <c r="AF3531">
        <f t="shared" si="895"/>
        <v>0</v>
      </c>
    </row>
    <row r="3532" spans="1:32" ht="60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880"/>
        <v>1</v>
      </c>
      <c r="P3532" s="8">
        <f t="shared" si="881"/>
        <v>125</v>
      </c>
      <c r="Q3532" t="s">
        <v>8317</v>
      </c>
      <c r="R3532" t="s">
        <v>8318</v>
      </c>
      <c r="S3532" s="12">
        <f t="shared" si="882"/>
        <v>42470.458333333328</v>
      </c>
      <c r="T3532" s="12">
        <f t="shared" si="883"/>
        <v>42442.248344907406</v>
      </c>
      <c r="U3532">
        <f t="shared" si="884"/>
        <v>0</v>
      </c>
      <c r="V3532">
        <f t="shared" si="885"/>
        <v>1</v>
      </c>
      <c r="W3532">
        <f t="shared" si="886"/>
        <v>0</v>
      </c>
      <c r="X3532">
        <f t="shared" si="887"/>
        <v>0</v>
      </c>
      <c r="Y3532">
        <f t="shared" si="888"/>
        <v>0</v>
      </c>
      <c r="Z3532">
        <f t="shared" si="889"/>
        <v>0</v>
      </c>
      <c r="AA3532">
        <f t="shared" si="890"/>
        <v>0</v>
      </c>
      <c r="AB3532">
        <f t="shared" si="891"/>
        <v>0</v>
      </c>
      <c r="AC3532">
        <f t="shared" si="892"/>
        <v>0</v>
      </c>
      <c r="AD3532">
        <f t="shared" si="893"/>
        <v>0</v>
      </c>
      <c r="AE3532">
        <f t="shared" si="894"/>
        <v>0</v>
      </c>
      <c r="AF3532">
        <f t="shared" si="895"/>
        <v>0</v>
      </c>
    </row>
    <row r="3533" spans="1:32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880"/>
        <v>1.28</v>
      </c>
      <c r="P3533" s="8">
        <f t="shared" si="881"/>
        <v>49.230769230769234</v>
      </c>
      <c r="Q3533" t="s">
        <v>8317</v>
      </c>
      <c r="R3533" t="s">
        <v>8318</v>
      </c>
      <c r="S3533" s="12">
        <f t="shared" si="882"/>
        <v>42551.279328703706</v>
      </c>
      <c r="T3533" s="12">
        <f t="shared" si="883"/>
        <v>42521.279328703706</v>
      </c>
      <c r="U3533">
        <f t="shared" si="884"/>
        <v>1</v>
      </c>
      <c r="V3533">
        <f t="shared" si="885"/>
        <v>1</v>
      </c>
      <c r="W3533">
        <f t="shared" si="886"/>
        <v>0</v>
      </c>
      <c r="X3533">
        <f t="shared" si="887"/>
        <v>0</v>
      </c>
      <c r="Y3533">
        <f t="shared" si="888"/>
        <v>0</v>
      </c>
      <c r="Z3533">
        <f t="shared" si="889"/>
        <v>0</v>
      </c>
      <c r="AA3533">
        <f t="shared" si="890"/>
        <v>0</v>
      </c>
      <c r="AB3533">
        <f t="shared" si="891"/>
        <v>0</v>
      </c>
      <c r="AC3533">
        <f t="shared" si="892"/>
        <v>0</v>
      </c>
      <c r="AD3533">
        <f t="shared" si="893"/>
        <v>0</v>
      </c>
      <c r="AE3533">
        <f t="shared" si="894"/>
        <v>0</v>
      </c>
      <c r="AF3533">
        <f t="shared" si="895"/>
        <v>0</v>
      </c>
    </row>
    <row r="3534" spans="1:32" ht="60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880"/>
        <v>1.1895833333333334</v>
      </c>
      <c r="P3534" s="8">
        <f t="shared" si="881"/>
        <v>42.296296296296298</v>
      </c>
      <c r="Q3534" t="s">
        <v>8317</v>
      </c>
      <c r="R3534" t="s">
        <v>8318</v>
      </c>
      <c r="S3534" s="12">
        <f t="shared" si="882"/>
        <v>41899.790972222225</v>
      </c>
      <c r="T3534" s="12">
        <f t="shared" si="883"/>
        <v>41884.224849537037</v>
      </c>
      <c r="U3534">
        <f t="shared" si="884"/>
        <v>1</v>
      </c>
      <c r="V3534">
        <f t="shared" si="885"/>
        <v>0</v>
      </c>
      <c r="W3534">
        <f t="shared" si="886"/>
        <v>0</v>
      </c>
      <c r="X3534">
        <f t="shared" si="887"/>
        <v>0</v>
      </c>
      <c r="Y3534">
        <f t="shared" si="888"/>
        <v>0</v>
      </c>
      <c r="Z3534">
        <f t="shared" si="889"/>
        <v>0</v>
      </c>
      <c r="AA3534">
        <f t="shared" si="890"/>
        <v>0</v>
      </c>
      <c r="AB3534">
        <f t="shared" si="891"/>
        <v>0</v>
      </c>
      <c r="AC3534">
        <f t="shared" si="892"/>
        <v>0</v>
      </c>
      <c r="AD3534">
        <f t="shared" si="893"/>
        <v>0</v>
      </c>
      <c r="AE3534">
        <f t="shared" si="894"/>
        <v>0</v>
      </c>
      <c r="AF3534">
        <f t="shared" si="895"/>
        <v>0</v>
      </c>
    </row>
    <row r="3535" spans="1:32" ht="60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880"/>
        <v>1.262</v>
      </c>
      <c r="P3535" s="8">
        <f t="shared" si="881"/>
        <v>78.875</v>
      </c>
      <c r="Q3535" t="s">
        <v>8317</v>
      </c>
      <c r="R3535" t="s">
        <v>8318</v>
      </c>
      <c r="S3535" s="12">
        <f t="shared" si="882"/>
        <v>42319.427858796298</v>
      </c>
      <c r="T3535" s="12">
        <f t="shared" si="883"/>
        <v>42289.386192129634</v>
      </c>
      <c r="U3535">
        <f t="shared" si="884"/>
        <v>1</v>
      </c>
      <c r="V3535">
        <f t="shared" si="885"/>
        <v>0</v>
      </c>
      <c r="W3535">
        <f t="shared" si="886"/>
        <v>0</v>
      </c>
      <c r="X3535">
        <f t="shared" si="887"/>
        <v>0</v>
      </c>
      <c r="Y3535">
        <f t="shared" si="888"/>
        <v>0</v>
      </c>
      <c r="Z3535">
        <f t="shared" si="889"/>
        <v>0</v>
      </c>
      <c r="AA3535">
        <f t="shared" si="890"/>
        <v>0</v>
      </c>
      <c r="AB3535">
        <f t="shared" si="891"/>
        <v>0</v>
      </c>
      <c r="AC3535">
        <f t="shared" si="892"/>
        <v>0</v>
      </c>
      <c r="AD3535">
        <f t="shared" si="893"/>
        <v>0</v>
      </c>
      <c r="AE3535">
        <f t="shared" si="894"/>
        <v>0</v>
      </c>
      <c r="AF3535">
        <f t="shared" si="895"/>
        <v>0</v>
      </c>
    </row>
    <row r="3536" spans="1:32" ht="45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880"/>
        <v>1.5620000000000001</v>
      </c>
      <c r="P3536" s="8">
        <f t="shared" si="881"/>
        <v>38.284313725490193</v>
      </c>
      <c r="Q3536" t="s">
        <v>8317</v>
      </c>
      <c r="R3536" t="s">
        <v>8318</v>
      </c>
      <c r="S3536" s="12">
        <f t="shared" si="882"/>
        <v>42278.2502662037</v>
      </c>
      <c r="T3536" s="12">
        <f t="shared" si="883"/>
        <v>42243.2502662037</v>
      </c>
      <c r="U3536">
        <f t="shared" si="884"/>
        <v>0</v>
      </c>
      <c r="V3536">
        <f t="shared" si="885"/>
        <v>0</v>
      </c>
      <c r="W3536">
        <f t="shared" si="886"/>
        <v>1</v>
      </c>
      <c r="X3536">
        <f t="shared" si="887"/>
        <v>0</v>
      </c>
      <c r="Y3536">
        <f t="shared" si="888"/>
        <v>0</v>
      </c>
      <c r="Z3536">
        <f t="shared" si="889"/>
        <v>0</v>
      </c>
      <c r="AA3536">
        <f t="shared" si="890"/>
        <v>0</v>
      </c>
      <c r="AB3536">
        <f t="shared" si="891"/>
        <v>0</v>
      </c>
      <c r="AC3536">
        <f t="shared" si="892"/>
        <v>0</v>
      </c>
      <c r="AD3536">
        <f t="shared" si="893"/>
        <v>0</v>
      </c>
      <c r="AE3536">
        <f t="shared" si="894"/>
        <v>0</v>
      </c>
      <c r="AF3536">
        <f t="shared" si="895"/>
        <v>0</v>
      </c>
    </row>
    <row r="3537" spans="1:32" ht="45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880"/>
        <v>1.0315000000000001</v>
      </c>
      <c r="P3537" s="8">
        <f t="shared" si="881"/>
        <v>44.847826086956523</v>
      </c>
      <c r="Q3537" t="s">
        <v>8317</v>
      </c>
      <c r="R3537" t="s">
        <v>8318</v>
      </c>
      <c r="S3537" s="12">
        <f t="shared" si="882"/>
        <v>42279.375</v>
      </c>
      <c r="T3537" s="12">
        <f t="shared" si="883"/>
        <v>42248.265162037038</v>
      </c>
      <c r="U3537">
        <f t="shared" si="884"/>
        <v>0</v>
      </c>
      <c r="V3537">
        <f t="shared" si="885"/>
        <v>1</v>
      </c>
      <c r="W3537">
        <f t="shared" si="886"/>
        <v>0</v>
      </c>
      <c r="X3537">
        <f t="shared" si="887"/>
        <v>0</v>
      </c>
      <c r="Y3537">
        <f t="shared" si="888"/>
        <v>0</v>
      </c>
      <c r="Z3537">
        <f t="shared" si="889"/>
        <v>0</v>
      </c>
      <c r="AA3537">
        <f t="shared" si="890"/>
        <v>0</v>
      </c>
      <c r="AB3537">
        <f t="shared" si="891"/>
        <v>0</v>
      </c>
      <c r="AC3537">
        <f t="shared" si="892"/>
        <v>0</v>
      </c>
      <c r="AD3537">
        <f t="shared" si="893"/>
        <v>0</v>
      </c>
      <c r="AE3537">
        <f t="shared" si="894"/>
        <v>0</v>
      </c>
      <c r="AF3537">
        <f t="shared" si="895"/>
        <v>0</v>
      </c>
    </row>
    <row r="3538" spans="1:32" ht="60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880"/>
        <v>1.5333333333333334</v>
      </c>
      <c r="P3538" s="8">
        <f t="shared" si="881"/>
        <v>13.529411764705882</v>
      </c>
      <c r="Q3538" t="s">
        <v>8317</v>
      </c>
      <c r="R3538" t="s">
        <v>8318</v>
      </c>
      <c r="S3538" s="12">
        <f t="shared" si="882"/>
        <v>42358.124305555553</v>
      </c>
      <c r="T3538" s="12">
        <f t="shared" si="883"/>
        <v>42328.352141203708</v>
      </c>
      <c r="U3538">
        <f t="shared" si="884"/>
        <v>1</v>
      </c>
      <c r="V3538">
        <f t="shared" si="885"/>
        <v>0</v>
      </c>
      <c r="W3538">
        <f t="shared" si="886"/>
        <v>0</v>
      </c>
      <c r="X3538">
        <f t="shared" si="887"/>
        <v>0</v>
      </c>
      <c r="Y3538">
        <f t="shared" si="888"/>
        <v>0</v>
      </c>
      <c r="Z3538">
        <f t="shared" si="889"/>
        <v>0</v>
      </c>
      <c r="AA3538">
        <f t="shared" si="890"/>
        <v>0</v>
      </c>
      <c r="AB3538">
        <f t="shared" si="891"/>
        <v>0</v>
      </c>
      <c r="AC3538">
        <f t="shared" si="892"/>
        <v>0</v>
      </c>
      <c r="AD3538">
        <f t="shared" si="893"/>
        <v>0</v>
      </c>
      <c r="AE3538">
        <f t="shared" si="894"/>
        <v>0</v>
      </c>
      <c r="AF3538">
        <f t="shared" si="895"/>
        <v>0</v>
      </c>
    </row>
    <row r="3539" spans="1:32" ht="60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880"/>
        <v>1.8044444444444445</v>
      </c>
      <c r="P3539" s="8">
        <f t="shared" si="881"/>
        <v>43.5</v>
      </c>
      <c r="Q3539" t="s">
        <v>8317</v>
      </c>
      <c r="R3539" t="s">
        <v>8318</v>
      </c>
      <c r="S3539" s="12">
        <f t="shared" si="882"/>
        <v>41959.957638888889</v>
      </c>
      <c r="T3539" s="12">
        <f t="shared" si="883"/>
        <v>41922.979351851856</v>
      </c>
      <c r="U3539">
        <f t="shared" si="884"/>
        <v>1</v>
      </c>
      <c r="V3539">
        <f t="shared" si="885"/>
        <v>0</v>
      </c>
      <c r="W3539">
        <f t="shared" si="886"/>
        <v>0</v>
      </c>
      <c r="X3539">
        <f t="shared" si="887"/>
        <v>0</v>
      </c>
      <c r="Y3539">
        <f t="shared" si="888"/>
        <v>0</v>
      </c>
      <c r="Z3539">
        <f t="shared" si="889"/>
        <v>0</v>
      </c>
      <c r="AA3539">
        <f t="shared" si="890"/>
        <v>0</v>
      </c>
      <c r="AB3539">
        <f t="shared" si="891"/>
        <v>0</v>
      </c>
      <c r="AC3539">
        <f t="shared" si="892"/>
        <v>0</v>
      </c>
      <c r="AD3539">
        <f t="shared" si="893"/>
        <v>0</v>
      </c>
      <c r="AE3539">
        <f t="shared" si="894"/>
        <v>0</v>
      </c>
      <c r="AF3539">
        <f t="shared" si="895"/>
        <v>0</v>
      </c>
    </row>
    <row r="3540" spans="1:32" ht="60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880"/>
        <v>1.2845</v>
      </c>
      <c r="P3540" s="8">
        <f t="shared" si="881"/>
        <v>30.951807228915662</v>
      </c>
      <c r="Q3540" t="s">
        <v>8317</v>
      </c>
      <c r="R3540" t="s">
        <v>8318</v>
      </c>
      <c r="S3540" s="12">
        <f t="shared" si="882"/>
        <v>42599.045601851853</v>
      </c>
      <c r="T3540" s="12">
        <f t="shared" si="883"/>
        <v>42571.045601851853</v>
      </c>
      <c r="U3540">
        <f t="shared" si="884"/>
        <v>0</v>
      </c>
      <c r="V3540">
        <f t="shared" si="885"/>
        <v>1</v>
      </c>
      <c r="W3540">
        <f t="shared" si="886"/>
        <v>0</v>
      </c>
      <c r="X3540">
        <f t="shared" si="887"/>
        <v>0</v>
      </c>
      <c r="Y3540">
        <f t="shared" si="888"/>
        <v>0</v>
      </c>
      <c r="Z3540">
        <f t="shared" si="889"/>
        <v>0</v>
      </c>
      <c r="AA3540">
        <f t="shared" si="890"/>
        <v>0</v>
      </c>
      <c r="AB3540">
        <f t="shared" si="891"/>
        <v>0</v>
      </c>
      <c r="AC3540">
        <f t="shared" si="892"/>
        <v>0</v>
      </c>
      <c r="AD3540">
        <f t="shared" si="893"/>
        <v>0</v>
      </c>
      <c r="AE3540">
        <f t="shared" si="894"/>
        <v>0</v>
      </c>
      <c r="AF3540">
        <f t="shared" si="895"/>
        <v>0</v>
      </c>
    </row>
    <row r="3541" spans="1:32" ht="60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880"/>
        <v>1.1966666666666668</v>
      </c>
      <c r="P3541" s="8">
        <f t="shared" si="881"/>
        <v>55.230769230769234</v>
      </c>
      <c r="Q3541" t="s">
        <v>8317</v>
      </c>
      <c r="R3541" t="s">
        <v>8318</v>
      </c>
      <c r="S3541" s="12">
        <f t="shared" si="882"/>
        <v>42621.381041666667</v>
      </c>
      <c r="T3541" s="12">
        <f t="shared" si="883"/>
        <v>42600.381041666667</v>
      </c>
      <c r="U3541">
        <f t="shared" si="884"/>
        <v>1</v>
      </c>
      <c r="V3541">
        <f t="shared" si="885"/>
        <v>0</v>
      </c>
      <c r="W3541">
        <f t="shared" si="886"/>
        <v>0</v>
      </c>
      <c r="X3541">
        <f t="shared" si="887"/>
        <v>0</v>
      </c>
      <c r="Y3541">
        <f t="shared" si="888"/>
        <v>0</v>
      </c>
      <c r="Z3541">
        <f t="shared" si="889"/>
        <v>0</v>
      </c>
      <c r="AA3541">
        <f t="shared" si="890"/>
        <v>0</v>
      </c>
      <c r="AB3541">
        <f t="shared" si="891"/>
        <v>0</v>
      </c>
      <c r="AC3541">
        <f t="shared" si="892"/>
        <v>0</v>
      </c>
      <c r="AD3541">
        <f t="shared" si="893"/>
        <v>0</v>
      </c>
      <c r="AE3541">
        <f t="shared" si="894"/>
        <v>0</v>
      </c>
      <c r="AF3541">
        <f t="shared" si="895"/>
        <v>0</v>
      </c>
    </row>
    <row r="3542" spans="1:32" ht="60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880"/>
        <v>1.23</v>
      </c>
      <c r="P3542" s="8">
        <f t="shared" si="881"/>
        <v>46.125</v>
      </c>
      <c r="Q3542" t="s">
        <v>8317</v>
      </c>
      <c r="R3542" t="s">
        <v>8318</v>
      </c>
      <c r="S3542" s="12">
        <f t="shared" si="882"/>
        <v>42546.628368055557</v>
      </c>
      <c r="T3542" s="12">
        <f t="shared" si="883"/>
        <v>42516.628368055557</v>
      </c>
      <c r="U3542">
        <f t="shared" si="884"/>
        <v>1</v>
      </c>
      <c r="V3542">
        <f t="shared" si="885"/>
        <v>0</v>
      </c>
      <c r="W3542">
        <f t="shared" si="886"/>
        <v>0</v>
      </c>
      <c r="X3542">
        <f t="shared" si="887"/>
        <v>0</v>
      </c>
      <c r="Y3542">
        <f t="shared" si="888"/>
        <v>0</v>
      </c>
      <c r="Z3542">
        <f t="shared" si="889"/>
        <v>0</v>
      </c>
      <c r="AA3542">
        <f t="shared" si="890"/>
        <v>0</v>
      </c>
      <c r="AB3542">
        <f t="shared" si="891"/>
        <v>0</v>
      </c>
      <c r="AC3542">
        <f t="shared" si="892"/>
        <v>0</v>
      </c>
      <c r="AD3542">
        <f t="shared" si="893"/>
        <v>0</v>
      </c>
      <c r="AE3542">
        <f t="shared" si="894"/>
        <v>0</v>
      </c>
      <c r="AF3542">
        <f t="shared" si="895"/>
        <v>0</v>
      </c>
    </row>
    <row r="3543" spans="1:32" ht="60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880"/>
        <v>1.05</v>
      </c>
      <c r="P3543" s="8">
        <f t="shared" si="881"/>
        <v>39.375</v>
      </c>
      <c r="Q3543" t="s">
        <v>8317</v>
      </c>
      <c r="R3543" t="s">
        <v>8318</v>
      </c>
      <c r="S3543" s="12">
        <f t="shared" si="882"/>
        <v>42247.355034722219</v>
      </c>
      <c r="T3543" s="12">
        <f t="shared" si="883"/>
        <v>42222.355034722219</v>
      </c>
      <c r="U3543">
        <f t="shared" si="884"/>
        <v>0</v>
      </c>
      <c r="V3543">
        <f t="shared" si="885"/>
        <v>1</v>
      </c>
      <c r="W3543">
        <f t="shared" si="886"/>
        <v>0</v>
      </c>
      <c r="X3543">
        <f t="shared" si="887"/>
        <v>0</v>
      </c>
      <c r="Y3543">
        <f t="shared" si="888"/>
        <v>0</v>
      </c>
      <c r="Z3543">
        <f t="shared" si="889"/>
        <v>0</v>
      </c>
      <c r="AA3543">
        <f t="shared" si="890"/>
        <v>0</v>
      </c>
      <c r="AB3543">
        <f t="shared" si="891"/>
        <v>0</v>
      </c>
      <c r="AC3543">
        <f t="shared" si="892"/>
        <v>0</v>
      </c>
      <c r="AD3543">
        <f t="shared" si="893"/>
        <v>0</v>
      </c>
      <c r="AE3543">
        <f t="shared" si="894"/>
        <v>0</v>
      </c>
      <c r="AF3543">
        <f t="shared" si="895"/>
        <v>0</v>
      </c>
    </row>
    <row r="3544" spans="1:32" ht="60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880"/>
        <v>1.0223636363636364</v>
      </c>
      <c r="P3544" s="8">
        <f t="shared" si="881"/>
        <v>66.152941176470591</v>
      </c>
      <c r="Q3544" t="s">
        <v>8317</v>
      </c>
      <c r="R3544" t="s">
        <v>8318</v>
      </c>
      <c r="S3544" s="12">
        <f t="shared" si="882"/>
        <v>41889.224791666667</v>
      </c>
      <c r="T3544" s="12">
        <f t="shared" si="883"/>
        <v>41829.224791666667</v>
      </c>
      <c r="U3544">
        <f t="shared" si="884"/>
        <v>0</v>
      </c>
      <c r="V3544">
        <f t="shared" si="885"/>
        <v>0</v>
      </c>
      <c r="W3544">
        <f t="shared" si="886"/>
        <v>1</v>
      </c>
      <c r="X3544">
        <f t="shared" si="887"/>
        <v>0</v>
      </c>
      <c r="Y3544">
        <f t="shared" si="888"/>
        <v>0</v>
      </c>
      <c r="Z3544">
        <f t="shared" si="889"/>
        <v>0</v>
      </c>
      <c r="AA3544">
        <f t="shared" si="890"/>
        <v>0</v>
      </c>
      <c r="AB3544">
        <f t="shared" si="891"/>
        <v>0</v>
      </c>
      <c r="AC3544">
        <f t="shared" si="892"/>
        <v>0</v>
      </c>
      <c r="AD3544">
        <f t="shared" si="893"/>
        <v>0</v>
      </c>
      <c r="AE3544">
        <f t="shared" si="894"/>
        <v>0</v>
      </c>
      <c r="AF3544">
        <f t="shared" si="895"/>
        <v>0</v>
      </c>
    </row>
    <row r="3545" spans="1:32" ht="45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880"/>
        <v>1.0466666666666666</v>
      </c>
      <c r="P3545" s="8">
        <f t="shared" si="881"/>
        <v>54.137931034482762</v>
      </c>
      <c r="Q3545" t="s">
        <v>8317</v>
      </c>
      <c r="R3545" t="s">
        <v>8318</v>
      </c>
      <c r="S3545" s="12">
        <f t="shared" si="882"/>
        <v>42180.380312499998</v>
      </c>
      <c r="T3545" s="12">
        <f t="shared" si="883"/>
        <v>42150.380312499998</v>
      </c>
      <c r="U3545">
        <f t="shared" si="884"/>
        <v>0</v>
      </c>
      <c r="V3545">
        <f t="shared" si="885"/>
        <v>1</v>
      </c>
      <c r="W3545">
        <f t="shared" si="886"/>
        <v>0</v>
      </c>
      <c r="X3545">
        <f t="shared" si="887"/>
        <v>0</v>
      </c>
      <c r="Y3545">
        <f t="shared" si="888"/>
        <v>0</v>
      </c>
      <c r="Z3545">
        <f t="shared" si="889"/>
        <v>0</v>
      </c>
      <c r="AA3545">
        <f t="shared" si="890"/>
        <v>0</v>
      </c>
      <c r="AB3545">
        <f t="shared" si="891"/>
        <v>0</v>
      </c>
      <c r="AC3545">
        <f t="shared" si="892"/>
        <v>0</v>
      </c>
      <c r="AD3545">
        <f t="shared" si="893"/>
        <v>0</v>
      </c>
      <c r="AE3545">
        <f t="shared" si="894"/>
        <v>0</v>
      </c>
      <c r="AF3545">
        <f t="shared" si="895"/>
        <v>0</v>
      </c>
    </row>
    <row r="3546" spans="1:32" ht="45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880"/>
        <v>1</v>
      </c>
      <c r="P3546" s="8">
        <f t="shared" si="881"/>
        <v>104.16666666666667</v>
      </c>
      <c r="Q3546" t="s">
        <v>8317</v>
      </c>
      <c r="R3546" t="s">
        <v>8318</v>
      </c>
      <c r="S3546" s="12">
        <f t="shared" si="882"/>
        <v>42070.456678240742</v>
      </c>
      <c r="T3546" s="12">
        <f t="shared" si="883"/>
        <v>42040.456678240742</v>
      </c>
      <c r="U3546">
        <f t="shared" si="884"/>
        <v>0</v>
      </c>
      <c r="V3546">
        <f t="shared" si="885"/>
        <v>1</v>
      </c>
      <c r="W3546">
        <f t="shared" si="886"/>
        <v>0</v>
      </c>
      <c r="X3546">
        <f t="shared" si="887"/>
        <v>0</v>
      </c>
      <c r="Y3546">
        <f t="shared" si="888"/>
        <v>0</v>
      </c>
      <c r="Z3546">
        <f t="shared" si="889"/>
        <v>0</v>
      </c>
      <c r="AA3546">
        <f t="shared" si="890"/>
        <v>0</v>
      </c>
      <c r="AB3546">
        <f t="shared" si="891"/>
        <v>0</v>
      </c>
      <c r="AC3546">
        <f t="shared" si="892"/>
        <v>0</v>
      </c>
      <c r="AD3546">
        <f t="shared" si="893"/>
        <v>0</v>
      </c>
      <c r="AE3546">
        <f t="shared" si="894"/>
        <v>0</v>
      </c>
      <c r="AF3546">
        <f t="shared" si="895"/>
        <v>0</v>
      </c>
    </row>
    <row r="3547" spans="1:32" ht="60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880"/>
        <v>1.004</v>
      </c>
      <c r="P3547" s="8">
        <f t="shared" si="881"/>
        <v>31.375</v>
      </c>
      <c r="Q3547" t="s">
        <v>8317</v>
      </c>
      <c r="R3547" t="s">
        <v>8318</v>
      </c>
      <c r="S3547" s="12">
        <f t="shared" si="882"/>
        <v>42105.432395833333</v>
      </c>
      <c r="T3547" s="12">
        <f t="shared" si="883"/>
        <v>42075.432395833333</v>
      </c>
      <c r="U3547">
        <f t="shared" si="884"/>
        <v>1</v>
      </c>
      <c r="V3547">
        <f t="shared" si="885"/>
        <v>0</v>
      </c>
      <c r="W3547">
        <f t="shared" si="886"/>
        <v>0</v>
      </c>
      <c r="X3547">
        <f t="shared" si="887"/>
        <v>0</v>
      </c>
      <c r="Y3547">
        <f t="shared" si="888"/>
        <v>0</v>
      </c>
      <c r="Z3547">
        <f t="shared" si="889"/>
        <v>0</v>
      </c>
      <c r="AA3547">
        <f t="shared" si="890"/>
        <v>0</v>
      </c>
      <c r="AB3547">
        <f t="shared" si="891"/>
        <v>0</v>
      </c>
      <c r="AC3547">
        <f t="shared" si="892"/>
        <v>0</v>
      </c>
      <c r="AD3547">
        <f t="shared" si="893"/>
        <v>0</v>
      </c>
      <c r="AE3547">
        <f t="shared" si="894"/>
        <v>0</v>
      </c>
      <c r="AF3547">
        <f t="shared" si="895"/>
        <v>0</v>
      </c>
    </row>
    <row r="3548" spans="1:32" ht="60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880"/>
        <v>1.0227272727272727</v>
      </c>
      <c r="P3548" s="8">
        <f t="shared" si="881"/>
        <v>59.210526315789473</v>
      </c>
      <c r="Q3548" t="s">
        <v>8317</v>
      </c>
      <c r="R3548" t="s">
        <v>8318</v>
      </c>
      <c r="S3548" s="12">
        <f t="shared" si="882"/>
        <v>42094.790972222225</v>
      </c>
      <c r="T3548" s="12">
        <f t="shared" si="883"/>
        <v>42073.285694444443</v>
      </c>
      <c r="U3548">
        <f t="shared" si="884"/>
        <v>0</v>
      </c>
      <c r="V3548">
        <f t="shared" si="885"/>
        <v>1</v>
      </c>
      <c r="W3548">
        <f t="shared" si="886"/>
        <v>0</v>
      </c>
      <c r="X3548">
        <f t="shared" si="887"/>
        <v>0</v>
      </c>
      <c r="Y3548">
        <f t="shared" si="888"/>
        <v>0</v>
      </c>
      <c r="Z3548">
        <f t="shared" si="889"/>
        <v>0</v>
      </c>
      <c r="AA3548">
        <f t="shared" si="890"/>
        <v>0</v>
      </c>
      <c r="AB3548">
        <f t="shared" si="891"/>
        <v>0</v>
      </c>
      <c r="AC3548">
        <f t="shared" si="892"/>
        <v>0</v>
      </c>
      <c r="AD3548">
        <f t="shared" si="893"/>
        <v>0</v>
      </c>
      <c r="AE3548">
        <f t="shared" si="894"/>
        <v>0</v>
      </c>
      <c r="AF3548">
        <f t="shared" si="895"/>
        <v>0</v>
      </c>
    </row>
    <row r="3549" spans="1:32" ht="45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880"/>
        <v>1.1440928571428572</v>
      </c>
      <c r="P3549" s="8">
        <f t="shared" si="881"/>
        <v>119.17633928571429</v>
      </c>
      <c r="Q3549" t="s">
        <v>8317</v>
      </c>
      <c r="R3549" t="s">
        <v>8318</v>
      </c>
      <c r="S3549" s="12">
        <f t="shared" si="882"/>
        <v>42503.790972222225</v>
      </c>
      <c r="T3549" s="12">
        <f t="shared" si="883"/>
        <v>42479.703715277778</v>
      </c>
      <c r="U3549">
        <f t="shared" si="884"/>
        <v>0</v>
      </c>
      <c r="V3549">
        <f t="shared" si="885"/>
        <v>0</v>
      </c>
      <c r="W3549">
        <f t="shared" si="886"/>
        <v>0</v>
      </c>
      <c r="X3549">
        <f t="shared" si="887"/>
        <v>0</v>
      </c>
      <c r="Y3549">
        <f t="shared" si="888"/>
        <v>0</v>
      </c>
      <c r="Z3549">
        <f t="shared" si="889"/>
        <v>0</v>
      </c>
      <c r="AA3549">
        <f t="shared" si="890"/>
        <v>0</v>
      </c>
      <c r="AB3549">
        <f t="shared" si="891"/>
        <v>0</v>
      </c>
      <c r="AC3549">
        <f t="shared" si="892"/>
        <v>1</v>
      </c>
      <c r="AD3549">
        <f t="shared" si="893"/>
        <v>0</v>
      </c>
      <c r="AE3549">
        <f t="shared" si="894"/>
        <v>0</v>
      </c>
      <c r="AF3549">
        <f t="shared" si="895"/>
        <v>0</v>
      </c>
    </row>
    <row r="3550" spans="1:32" ht="45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880"/>
        <v>1.019047619047619</v>
      </c>
      <c r="P3550" s="8">
        <f t="shared" si="881"/>
        <v>164.61538461538461</v>
      </c>
      <c r="Q3550" t="s">
        <v>8317</v>
      </c>
      <c r="R3550" t="s">
        <v>8318</v>
      </c>
      <c r="S3550" s="12">
        <f t="shared" si="882"/>
        <v>42433.666666666672</v>
      </c>
      <c r="T3550" s="12">
        <f t="shared" si="883"/>
        <v>42411.567291666666</v>
      </c>
      <c r="U3550">
        <f t="shared" si="884"/>
        <v>0</v>
      </c>
      <c r="V3550">
        <f t="shared" si="885"/>
        <v>1</v>
      </c>
      <c r="W3550">
        <f t="shared" si="886"/>
        <v>0</v>
      </c>
      <c r="X3550">
        <f t="shared" si="887"/>
        <v>0</v>
      </c>
      <c r="Y3550">
        <f t="shared" si="888"/>
        <v>0</v>
      </c>
      <c r="Z3550">
        <f t="shared" si="889"/>
        <v>0</v>
      </c>
      <c r="AA3550">
        <f t="shared" si="890"/>
        <v>0</v>
      </c>
      <c r="AB3550">
        <f t="shared" si="891"/>
        <v>0</v>
      </c>
      <c r="AC3550">
        <f t="shared" si="892"/>
        <v>0</v>
      </c>
      <c r="AD3550">
        <f t="shared" si="893"/>
        <v>0</v>
      </c>
      <c r="AE3550">
        <f t="shared" si="894"/>
        <v>0</v>
      </c>
      <c r="AF3550">
        <f t="shared" si="895"/>
        <v>0</v>
      </c>
    </row>
    <row r="3551" spans="1:32" ht="60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880"/>
        <v>1.02</v>
      </c>
      <c r="P3551" s="8">
        <f t="shared" si="881"/>
        <v>24.285714285714285</v>
      </c>
      <c r="Q3551" t="s">
        <v>8317</v>
      </c>
      <c r="R3551" t="s">
        <v>8318</v>
      </c>
      <c r="S3551" s="12">
        <f t="shared" si="882"/>
        <v>42251.019363425927</v>
      </c>
      <c r="T3551" s="12">
        <f t="shared" si="883"/>
        <v>42223.019363425927</v>
      </c>
      <c r="U3551">
        <f t="shared" si="884"/>
        <v>1</v>
      </c>
      <c r="V3551">
        <f t="shared" si="885"/>
        <v>1</v>
      </c>
      <c r="W3551">
        <f t="shared" si="886"/>
        <v>0</v>
      </c>
      <c r="X3551">
        <f t="shared" si="887"/>
        <v>0</v>
      </c>
      <c r="Y3551">
        <f t="shared" si="888"/>
        <v>0</v>
      </c>
      <c r="Z3551">
        <f t="shared" si="889"/>
        <v>0</v>
      </c>
      <c r="AA3551">
        <f t="shared" si="890"/>
        <v>0</v>
      </c>
      <c r="AB3551">
        <f t="shared" si="891"/>
        <v>0</v>
      </c>
      <c r="AC3551">
        <f t="shared" si="892"/>
        <v>0</v>
      </c>
      <c r="AD3551">
        <f t="shared" si="893"/>
        <v>0</v>
      </c>
      <c r="AE3551">
        <f t="shared" si="894"/>
        <v>0</v>
      </c>
      <c r="AF3551">
        <f t="shared" si="895"/>
        <v>0</v>
      </c>
    </row>
    <row r="3552" spans="1:32" ht="60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880"/>
        <v>1.048</v>
      </c>
      <c r="P3552" s="8">
        <f t="shared" si="881"/>
        <v>40.9375</v>
      </c>
      <c r="Q3552" t="s">
        <v>8317</v>
      </c>
      <c r="R3552" t="s">
        <v>8318</v>
      </c>
      <c r="S3552" s="12">
        <f t="shared" si="882"/>
        <v>42492.518495370372</v>
      </c>
      <c r="T3552" s="12">
        <f t="shared" si="883"/>
        <v>42462.518495370372</v>
      </c>
      <c r="U3552">
        <f t="shared" si="884"/>
        <v>0</v>
      </c>
      <c r="V3552">
        <f t="shared" si="885"/>
        <v>1</v>
      </c>
      <c r="W3552">
        <f t="shared" si="886"/>
        <v>0</v>
      </c>
      <c r="X3552">
        <f t="shared" si="887"/>
        <v>0</v>
      </c>
      <c r="Y3552">
        <f t="shared" si="888"/>
        <v>0</v>
      </c>
      <c r="Z3552">
        <f t="shared" si="889"/>
        <v>0</v>
      </c>
      <c r="AA3552">
        <f t="shared" si="890"/>
        <v>0</v>
      </c>
      <c r="AB3552">
        <f t="shared" si="891"/>
        <v>0</v>
      </c>
      <c r="AC3552">
        <f t="shared" si="892"/>
        <v>0</v>
      </c>
      <c r="AD3552">
        <f t="shared" si="893"/>
        <v>0</v>
      </c>
      <c r="AE3552">
        <f t="shared" si="894"/>
        <v>0</v>
      </c>
      <c r="AF3552">
        <f t="shared" si="895"/>
        <v>0</v>
      </c>
    </row>
    <row r="3553" spans="1:32" ht="60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880"/>
        <v>1.0183333333333333</v>
      </c>
      <c r="P3553" s="8">
        <f t="shared" si="881"/>
        <v>61.1</v>
      </c>
      <c r="Q3553" t="s">
        <v>8317</v>
      </c>
      <c r="R3553" t="s">
        <v>8318</v>
      </c>
      <c r="S3553" s="12">
        <f t="shared" si="882"/>
        <v>41781.546527777777</v>
      </c>
      <c r="T3553" s="12">
        <f t="shared" si="883"/>
        <v>41753.140856481477</v>
      </c>
      <c r="U3553">
        <f t="shared" si="884"/>
        <v>0</v>
      </c>
      <c r="V3553">
        <f t="shared" si="885"/>
        <v>1</v>
      </c>
      <c r="W3553">
        <f t="shared" si="886"/>
        <v>0</v>
      </c>
      <c r="X3553">
        <f t="shared" si="887"/>
        <v>0</v>
      </c>
      <c r="Y3553">
        <f t="shared" si="888"/>
        <v>0</v>
      </c>
      <c r="Z3553">
        <f t="shared" si="889"/>
        <v>0</v>
      </c>
      <c r="AA3553">
        <f t="shared" si="890"/>
        <v>0</v>
      </c>
      <c r="AB3553">
        <f t="shared" si="891"/>
        <v>0</v>
      </c>
      <c r="AC3553">
        <f t="shared" si="892"/>
        <v>0</v>
      </c>
      <c r="AD3553">
        <f t="shared" si="893"/>
        <v>0</v>
      </c>
      <c r="AE3553">
        <f t="shared" si="894"/>
        <v>0</v>
      </c>
      <c r="AF3553">
        <f t="shared" si="895"/>
        <v>0</v>
      </c>
    </row>
    <row r="3554" spans="1:32" ht="60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880"/>
        <v>1</v>
      </c>
      <c r="P3554" s="8">
        <f t="shared" si="881"/>
        <v>38.65</v>
      </c>
      <c r="Q3554" t="s">
        <v>8317</v>
      </c>
      <c r="R3554" t="s">
        <v>8318</v>
      </c>
      <c r="S3554" s="12">
        <f t="shared" si="882"/>
        <v>41818.212083333332</v>
      </c>
      <c r="T3554" s="12">
        <f t="shared" si="883"/>
        <v>41788.212083333332</v>
      </c>
      <c r="U3554">
        <f t="shared" si="884"/>
        <v>1</v>
      </c>
      <c r="V3554">
        <f t="shared" si="885"/>
        <v>0</v>
      </c>
      <c r="W3554">
        <f t="shared" si="886"/>
        <v>0</v>
      </c>
      <c r="X3554">
        <f t="shared" si="887"/>
        <v>0</v>
      </c>
      <c r="Y3554">
        <f t="shared" si="888"/>
        <v>0</v>
      </c>
      <c r="Z3554">
        <f t="shared" si="889"/>
        <v>0</v>
      </c>
      <c r="AA3554">
        <f t="shared" si="890"/>
        <v>0</v>
      </c>
      <c r="AB3554">
        <f t="shared" si="891"/>
        <v>0</v>
      </c>
      <c r="AC3554">
        <f t="shared" si="892"/>
        <v>0</v>
      </c>
      <c r="AD3554">
        <f t="shared" si="893"/>
        <v>0</v>
      </c>
      <c r="AE3554">
        <f t="shared" si="894"/>
        <v>0</v>
      </c>
      <c r="AF3554">
        <f t="shared" si="895"/>
        <v>0</v>
      </c>
    </row>
    <row r="3555" spans="1:32" ht="60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880"/>
        <v>1.0627272727272727</v>
      </c>
      <c r="P3555" s="8">
        <f t="shared" si="881"/>
        <v>56.20192307692308</v>
      </c>
      <c r="Q3555" t="s">
        <v>8317</v>
      </c>
      <c r="R3555" t="s">
        <v>8318</v>
      </c>
      <c r="S3555" s="12">
        <f t="shared" si="882"/>
        <v>42227.625</v>
      </c>
      <c r="T3555" s="12">
        <f t="shared" si="883"/>
        <v>42195.653703703705</v>
      </c>
      <c r="U3555">
        <f t="shared" si="884"/>
        <v>0</v>
      </c>
      <c r="V3555">
        <f t="shared" si="885"/>
        <v>0</v>
      </c>
      <c r="W3555">
        <f t="shared" si="886"/>
        <v>1</v>
      </c>
      <c r="X3555">
        <f t="shared" si="887"/>
        <v>0</v>
      </c>
      <c r="Y3555">
        <f t="shared" si="888"/>
        <v>0</v>
      </c>
      <c r="Z3555">
        <f t="shared" si="889"/>
        <v>0</v>
      </c>
      <c r="AA3555">
        <f t="shared" si="890"/>
        <v>0</v>
      </c>
      <c r="AB3555">
        <f t="shared" si="891"/>
        <v>0</v>
      </c>
      <c r="AC3555">
        <f t="shared" si="892"/>
        <v>0</v>
      </c>
      <c r="AD3555">
        <f t="shared" si="893"/>
        <v>0</v>
      </c>
      <c r="AE3555">
        <f t="shared" si="894"/>
        <v>0</v>
      </c>
      <c r="AF3555">
        <f t="shared" si="895"/>
        <v>0</v>
      </c>
    </row>
    <row r="3556" spans="1:32" ht="45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880"/>
        <v>1.1342219999999998</v>
      </c>
      <c r="P3556" s="8">
        <f t="shared" si="881"/>
        <v>107.00207547169811</v>
      </c>
      <c r="Q3556" t="s">
        <v>8317</v>
      </c>
      <c r="R3556" t="s">
        <v>8318</v>
      </c>
      <c r="S3556" s="12">
        <f t="shared" si="882"/>
        <v>42046.333333333328</v>
      </c>
      <c r="T3556" s="12">
        <f t="shared" si="883"/>
        <v>42015.675451388888</v>
      </c>
      <c r="U3556">
        <f t="shared" si="884"/>
        <v>0</v>
      </c>
      <c r="V3556">
        <f t="shared" si="885"/>
        <v>0</v>
      </c>
      <c r="W3556">
        <f t="shared" si="886"/>
        <v>1</v>
      </c>
      <c r="X3556">
        <f t="shared" si="887"/>
        <v>0</v>
      </c>
      <c r="Y3556">
        <f t="shared" si="888"/>
        <v>0</v>
      </c>
      <c r="Z3556">
        <f t="shared" si="889"/>
        <v>0</v>
      </c>
      <c r="AA3556">
        <f t="shared" si="890"/>
        <v>0</v>
      </c>
      <c r="AB3556">
        <f t="shared" si="891"/>
        <v>0</v>
      </c>
      <c r="AC3556">
        <f t="shared" si="892"/>
        <v>0</v>
      </c>
      <c r="AD3556">
        <f t="shared" si="893"/>
        <v>0</v>
      </c>
      <c r="AE3556">
        <f t="shared" si="894"/>
        <v>0</v>
      </c>
      <c r="AF3556">
        <f t="shared" si="895"/>
        <v>0</v>
      </c>
    </row>
    <row r="3557" spans="1:32" ht="60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880"/>
        <v>1</v>
      </c>
      <c r="P3557" s="8">
        <f t="shared" si="881"/>
        <v>171.42857142857142</v>
      </c>
      <c r="Q3557" t="s">
        <v>8317</v>
      </c>
      <c r="R3557" t="s">
        <v>8318</v>
      </c>
      <c r="S3557" s="12">
        <f t="shared" si="882"/>
        <v>42691.108726851853</v>
      </c>
      <c r="T3557" s="12">
        <f t="shared" si="883"/>
        <v>42661.067060185189</v>
      </c>
      <c r="U3557">
        <f t="shared" si="884"/>
        <v>0</v>
      </c>
      <c r="V3557">
        <f t="shared" si="885"/>
        <v>1</v>
      </c>
      <c r="W3557">
        <f t="shared" si="886"/>
        <v>0</v>
      </c>
      <c r="X3557">
        <f t="shared" si="887"/>
        <v>0</v>
      </c>
      <c r="Y3557">
        <f t="shared" si="888"/>
        <v>0</v>
      </c>
      <c r="Z3557">
        <f t="shared" si="889"/>
        <v>0</v>
      </c>
      <c r="AA3557">
        <f t="shared" si="890"/>
        <v>0</v>
      </c>
      <c r="AB3557">
        <f t="shared" si="891"/>
        <v>0</v>
      </c>
      <c r="AC3557">
        <f t="shared" si="892"/>
        <v>0</v>
      </c>
      <c r="AD3557">
        <f t="shared" si="893"/>
        <v>0</v>
      </c>
      <c r="AE3557">
        <f t="shared" si="894"/>
        <v>0</v>
      </c>
      <c r="AF3557">
        <f t="shared" si="895"/>
        <v>0</v>
      </c>
    </row>
    <row r="3558" spans="1:32" ht="60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880"/>
        <v>1.0045454545454546</v>
      </c>
      <c r="P3558" s="8">
        <f t="shared" si="881"/>
        <v>110.5</v>
      </c>
      <c r="Q3558" t="s">
        <v>8317</v>
      </c>
      <c r="R3558" t="s">
        <v>8318</v>
      </c>
      <c r="S3558" s="12">
        <f t="shared" si="882"/>
        <v>41868.274583333332</v>
      </c>
      <c r="T3558" s="12">
        <f t="shared" si="883"/>
        <v>41808.274583333332</v>
      </c>
      <c r="U3558">
        <f t="shared" si="884"/>
        <v>0</v>
      </c>
      <c r="V3558">
        <f t="shared" si="885"/>
        <v>1</v>
      </c>
      <c r="W3558">
        <f t="shared" si="886"/>
        <v>0</v>
      </c>
      <c r="X3558">
        <f t="shared" si="887"/>
        <v>0</v>
      </c>
      <c r="Y3558">
        <f t="shared" si="888"/>
        <v>0</v>
      </c>
      <c r="Z3558">
        <f t="shared" si="889"/>
        <v>0</v>
      </c>
      <c r="AA3558">
        <f t="shared" si="890"/>
        <v>0</v>
      </c>
      <c r="AB3558">
        <f t="shared" si="891"/>
        <v>0</v>
      </c>
      <c r="AC3558">
        <f t="shared" si="892"/>
        <v>0</v>
      </c>
      <c r="AD3558">
        <f t="shared" si="893"/>
        <v>0</v>
      </c>
      <c r="AE3558">
        <f t="shared" si="894"/>
        <v>0</v>
      </c>
      <c r="AF3558">
        <f t="shared" si="895"/>
        <v>0</v>
      </c>
    </row>
    <row r="3559" spans="1:32" ht="60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880"/>
        <v>1.0003599999999999</v>
      </c>
      <c r="P3559" s="8">
        <f t="shared" si="881"/>
        <v>179.27598566308242</v>
      </c>
      <c r="Q3559" t="s">
        <v>8317</v>
      </c>
      <c r="R3559" t="s">
        <v>8318</v>
      </c>
      <c r="S3559" s="12">
        <f t="shared" si="882"/>
        <v>41763.901747685188</v>
      </c>
      <c r="T3559" s="12">
        <f t="shared" si="883"/>
        <v>41729.901747685188</v>
      </c>
      <c r="U3559">
        <f t="shared" si="884"/>
        <v>0</v>
      </c>
      <c r="V3559">
        <f t="shared" si="885"/>
        <v>0</v>
      </c>
      <c r="W3559">
        <f t="shared" si="886"/>
        <v>0</v>
      </c>
      <c r="X3559">
        <f t="shared" si="887"/>
        <v>0</v>
      </c>
      <c r="Y3559">
        <f t="shared" si="888"/>
        <v>0</v>
      </c>
      <c r="Z3559">
        <f t="shared" si="889"/>
        <v>0</v>
      </c>
      <c r="AA3559">
        <f t="shared" si="890"/>
        <v>0</v>
      </c>
      <c r="AB3559">
        <f t="shared" si="891"/>
        <v>0</v>
      </c>
      <c r="AC3559">
        <f t="shared" si="892"/>
        <v>0</v>
      </c>
      <c r="AD3559">
        <f t="shared" si="893"/>
        <v>0</v>
      </c>
      <c r="AE3559">
        <f t="shared" si="894"/>
        <v>0</v>
      </c>
      <c r="AF3559">
        <f t="shared" si="895"/>
        <v>1</v>
      </c>
    </row>
    <row r="3560" spans="1:32" ht="45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880"/>
        <v>1.44</v>
      </c>
      <c r="P3560" s="8">
        <f t="shared" si="881"/>
        <v>22.90909090909091</v>
      </c>
      <c r="Q3560" t="s">
        <v>8317</v>
      </c>
      <c r="R3560" t="s">
        <v>8318</v>
      </c>
      <c r="S3560" s="12">
        <f t="shared" si="882"/>
        <v>42181.5</v>
      </c>
      <c r="T3560" s="12">
        <f t="shared" si="883"/>
        <v>42139.441840277781</v>
      </c>
      <c r="U3560">
        <f t="shared" si="884"/>
        <v>1</v>
      </c>
      <c r="V3560">
        <f t="shared" si="885"/>
        <v>0</v>
      </c>
      <c r="W3560">
        <f t="shared" si="886"/>
        <v>0</v>
      </c>
      <c r="X3560">
        <f t="shared" si="887"/>
        <v>0</v>
      </c>
      <c r="Y3560">
        <f t="shared" si="888"/>
        <v>0</v>
      </c>
      <c r="Z3560">
        <f t="shared" si="889"/>
        <v>0</v>
      </c>
      <c r="AA3560">
        <f t="shared" si="890"/>
        <v>0</v>
      </c>
      <c r="AB3560">
        <f t="shared" si="891"/>
        <v>0</v>
      </c>
      <c r="AC3560">
        <f t="shared" si="892"/>
        <v>0</v>
      </c>
      <c r="AD3560">
        <f t="shared" si="893"/>
        <v>0</v>
      </c>
      <c r="AE3560">
        <f t="shared" si="894"/>
        <v>0</v>
      </c>
      <c r="AF3560">
        <f t="shared" si="895"/>
        <v>0</v>
      </c>
    </row>
    <row r="3561" spans="1:32" ht="60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880"/>
        <v>1.0349999999999999</v>
      </c>
      <c r="P3561" s="8">
        <f t="shared" si="881"/>
        <v>43.125</v>
      </c>
      <c r="Q3561" t="s">
        <v>8317</v>
      </c>
      <c r="R3561" t="s">
        <v>8318</v>
      </c>
      <c r="S3561" s="12">
        <f t="shared" si="882"/>
        <v>42215.998611111107</v>
      </c>
      <c r="T3561" s="12">
        <f t="shared" si="883"/>
        <v>42193.721157407403</v>
      </c>
      <c r="U3561">
        <f t="shared" si="884"/>
        <v>1</v>
      </c>
      <c r="V3561">
        <f t="shared" si="885"/>
        <v>1</v>
      </c>
      <c r="W3561">
        <f t="shared" si="886"/>
        <v>0</v>
      </c>
      <c r="X3561">
        <f t="shared" si="887"/>
        <v>0</v>
      </c>
      <c r="Y3561">
        <f t="shared" si="888"/>
        <v>0</v>
      </c>
      <c r="Z3561">
        <f t="shared" si="889"/>
        <v>0</v>
      </c>
      <c r="AA3561">
        <f t="shared" si="890"/>
        <v>0</v>
      </c>
      <c r="AB3561">
        <f t="shared" si="891"/>
        <v>0</v>
      </c>
      <c r="AC3561">
        <f t="shared" si="892"/>
        <v>0</v>
      </c>
      <c r="AD3561">
        <f t="shared" si="893"/>
        <v>0</v>
      </c>
      <c r="AE3561">
        <f t="shared" si="894"/>
        <v>0</v>
      </c>
      <c r="AF3561">
        <f t="shared" si="895"/>
        <v>0</v>
      </c>
    </row>
    <row r="3562" spans="1:32" ht="60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880"/>
        <v>1.0843750000000001</v>
      </c>
      <c r="P3562" s="8">
        <f t="shared" si="881"/>
        <v>46.891891891891895</v>
      </c>
      <c r="Q3562" t="s">
        <v>8317</v>
      </c>
      <c r="R3562" t="s">
        <v>8318</v>
      </c>
      <c r="S3562" s="12">
        <f t="shared" si="882"/>
        <v>42150.739583333328</v>
      </c>
      <c r="T3562" s="12">
        <f t="shared" si="883"/>
        <v>42115.514652777776</v>
      </c>
      <c r="U3562">
        <f t="shared" si="884"/>
        <v>0</v>
      </c>
      <c r="V3562">
        <f t="shared" si="885"/>
        <v>1</v>
      </c>
      <c r="W3562">
        <f t="shared" si="886"/>
        <v>0</v>
      </c>
      <c r="X3562">
        <f t="shared" si="887"/>
        <v>0</v>
      </c>
      <c r="Y3562">
        <f t="shared" si="888"/>
        <v>0</v>
      </c>
      <c r="Z3562">
        <f t="shared" si="889"/>
        <v>0</v>
      </c>
      <c r="AA3562">
        <f t="shared" si="890"/>
        <v>0</v>
      </c>
      <c r="AB3562">
        <f t="shared" si="891"/>
        <v>0</v>
      </c>
      <c r="AC3562">
        <f t="shared" si="892"/>
        <v>0</v>
      </c>
      <c r="AD3562">
        <f t="shared" si="893"/>
        <v>0</v>
      </c>
      <c r="AE3562">
        <f t="shared" si="894"/>
        <v>0</v>
      </c>
      <c r="AF3562">
        <f t="shared" si="895"/>
        <v>0</v>
      </c>
    </row>
    <row r="3563" spans="1:32" ht="120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880"/>
        <v>1.024</v>
      </c>
      <c r="P3563" s="8">
        <f t="shared" si="881"/>
        <v>47.407407407407405</v>
      </c>
      <c r="Q3563" t="s">
        <v>8317</v>
      </c>
      <c r="R3563" t="s">
        <v>8318</v>
      </c>
      <c r="S3563" s="12">
        <f t="shared" si="882"/>
        <v>42221.4</v>
      </c>
      <c r="T3563" s="12">
        <f t="shared" si="883"/>
        <v>42203.305300925931</v>
      </c>
      <c r="U3563">
        <f t="shared" si="884"/>
        <v>0</v>
      </c>
      <c r="V3563">
        <f t="shared" si="885"/>
        <v>1</v>
      </c>
      <c r="W3563">
        <f t="shared" si="886"/>
        <v>0</v>
      </c>
      <c r="X3563">
        <f t="shared" si="887"/>
        <v>0</v>
      </c>
      <c r="Y3563">
        <f t="shared" si="888"/>
        <v>0</v>
      </c>
      <c r="Z3563">
        <f t="shared" si="889"/>
        <v>0</v>
      </c>
      <c r="AA3563">
        <f t="shared" si="890"/>
        <v>0</v>
      </c>
      <c r="AB3563">
        <f t="shared" si="891"/>
        <v>0</v>
      </c>
      <c r="AC3563">
        <f t="shared" si="892"/>
        <v>0</v>
      </c>
      <c r="AD3563">
        <f t="shared" si="893"/>
        <v>0</v>
      </c>
      <c r="AE3563">
        <f t="shared" si="894"/>
        <v>0</v>
      </c>
      <c r="AF3563">
        <f t="shared" si="895"/>
        <v>0</v>
      </c>
    </row>
    <row r="3564" spans="1:32" ht="60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880"/>
        <v>1.4888888888888889</v>
      </c>
      <c r="P3564" s="8">
        <f t="shared" si="881"/>
        <v>15.129032258064516</v>
      </c>
      <c r="Q3564" t="s">
        <v>8317</v>
      </c>
      <c r="R3564" t="s">
        <v>8318</v>
      </c>
      <c r="S3564" s="12">
        <f t="shared" si="882"/>
        <v>42442.541666666672</v>
      </c>
      <c r="T3564" s="12">
        <f t="shared" si="883"/>
        <v>42433.386886574073</v>
      </c>
      <c r="U3564">
        <f t="shared" si="884"/>
        <v>1</v>
      </c>
      <c r="V3564">
        <f t="shared" si="885"/>
        <v>0</v>
      </c>
      <c r="W3564">
        <f t="shared" si="886"/>
        <v>0</v>
      </c>
      <c r="X3564">
        <f t="shared" si="887"/>
        <v>0</v>
      </c>
      <c r="Y3564">
        <f t="shared" si="888"/>
        <v>0</v>
      </c>
      <c r="Z3564">
        <f t="shared" si="889"/>
        <v>0</v>
      </c>
      <c r="AA3564">
        <f t="shared" si="890"/>
        <v>0</v>
      </c>
      <c r="AB3564">
        <f t="shared" si="891"/>
        <v>0</v>
      </c>
      <c r="AC3564">
        <f t="shared" si="892"/>
        <v>0</v>
      </c>
      <c r="AD3564">
        <f t="shared" si="893"/>
        <v>0</v>
      </c>
      <c r="AE3564">
        <f t="shared" si="894"/>
        <v>0</v>
      </c>
      <c r="AF3564">
        <f t="shared" si="895"/>
        <v>0</v>
      </c>
    </row>
    <row r="3565" spans="1:32" ht="60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880"/>
        <v>1.0549000000000002</v>
      </c>
      <c r="P3565" s="8">
        <f t="shared" si="881"/>
        <v>21.098000000000003</v>
      </c>
      <c r="Q3565" t="s">
        <v>8317</v>
      </c>
      <c r="R3565" t="s">
        <v>8318</v>
      </c>
      <c r="S3565" s="12">
        <f t="shared" si="882"/>
        <v>42583.416666666672</v>
      </c>
      <c r="T3565" s="12">
        <f t="shared" si="883"/>
        <v>42555.296944444446</v>
      </c>
      <c r="U3565">
        <f t="shared" si="884"/>
        <v>1</v>
      </c>
      <c r="V3565">
        <f t="shared" si="885"/>
        <v>0</v>
      </c>
      <c r="W3565">
        <f t="shared" si="886"/>
        <v>0</v>
      </c>
      <c r="X3565">
        <f t="shared" si="887"/>
        <v>0</v>
      </c>
      <c r="Y3565">
        <f t="shared" si="888"/>
        <v>0</v>
      </c>
      <c r="Z3565">
        <f t="shared" si="889"/>
        <v>0</v>
      </c>
      <c r="AA3565">
        <f t="shared" si="890"/>
        <v>0</v>
      </c>
      <c r="AB3565">
        <f t="shared" si="891"/>
        <v>0</v>
      </c>
      <c r="AC3565">
        <f t="shared" si="892"/>
        <v>0</v>
      </c>
      <c r="AD3565">
        <f t="shared" si="893"/>
        <v>0</v>
      </c>
      <c r="AE3565">
        <f t="shared" si="894"/>
        <v>0</v>
      </c>
      <c r="AF3565">
        <f t="shared" si="895"/>
        <v>0</v>
      </c>
    </row>
    <row r="3566" spans="1:32" ht="45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880"/>
        <v>1.0049999999999999</v>
      </c>
      <c r="P3566" s="8">
        <f t="shared" si="881"/>
        <v>59.117647058823529</v>
      </c>
      <c r="Q3566" t="s">
        <v>8317</v>
      </c>
      <c r="R3566" t="s">
        <v>8318</v>
      </c>
      <c r="S3566" s="12">
        <f t="shared" si="882"/>
        <v>42282.291666666672</v>
      </c>
      <c r="T3566" s="12">
        <f t="shared" si="883"/>
        <v>42236.248252314814</v>
      </c>
      <c r="U3566">
        <f t="shared" si="884"/>
        <v>1</v>
      </c>
      <c r="V3566">
        <f t="shared" si="885"/>
        <v>1</v>
      </c>
      <c r="W3566">
        <f t="shared" si="886"/>
        <v>0</v>
      </c>
      <c r="X3566">
        <f t="shared" si="887"/>
        <v>0</v>
      </c>
      <c r="Y3566">
        <f t="shared" si="888"/>
        <v>0</v>
      </c>
      <c r="Z3566">
        <f t="shared" si="889"/>
        <v>0</v>
      </c>
      <c r="AA3566">
        <f t="shared" si="890"/>
        <v>0</v>
      </c>
      <c r="AB3566">
        <f t="shared" si="891"/>
        <v>0</v>
      </c>
      <c r="AC3566">
        <f t="shared" si="892"/>
        <v>0</v>
      </c>
      <c r="AD3566">
        <f t="shared" si="893"/>
        <v>0</v>
      </c>
      <c r="AE3566">
        <f t="shared" si="894"/>
        <v>0</v>
      </c>
      <c r="AF3566">
        <f t="shared" si="895"/>
        <v>0</v>
      </c>
    </row>
    <row r="3567" spans="1:32" ht="60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880"/>
        <v>1.3055555555555556</v>
      </c>
      <c r="P3567" s="8">
        <f t="shared" si="881"/>
        <v>97.916666666666671</v>
      </c>
      <c r="Q3567" t="s">
        <v>8317</v>
      </c>
      <c r="R3567" t="s">
        <v>8318</v>
      </c>
      <c r="S3567" s="12">
        <f t="shared" si="882"/>
        <v>42004.368148148147</v>
      </c>
      <c r="T3567" s="12">
        <f t="shared" si="883"/>
        <v>41974.368148148147</v>
      </c>
      <c r="U3567">
        <f t="shared" si="884"/>
        <v>1</v>
      </c>
      <c r="V3567">
        <f t="shared" si="885"/>
        <v>0</v>
      </c>
      <c r="W3567">
        <f t="shared" si="886"/>
        <v>0</v>
      </c>
      <c r="X3567">
        <f t="shared" si="887"/>
        <v>0</v>
      </c>
      <c r="Y3567">
        <f t="shared" si="888"/>
        <v>0</v>
      </c>
      <c r="Z3567">
        <f t="shared" si="889"/>
        <v>0</v>
      </c>
      <c r="AA3567">
        <f t="shared" si="890"/>
        <v>0</v>
      </c>
      <c r="AB3567">
        <f t="shared" si="891"/>
        <v>0</v>
      </c>
      <c r="AC3567">
        <f t="shared" si="892"/>
        <v>0</v>
      </c>
      <c r="AD3567">
        <f t="shared" si="893"/>
        <v>0</v>
      </c>
      <c r="AE3567">
        <f t="shared" si="894"/>
        <v>0</v>
      </c>
      <c r="AF3567">
        <f t="shared" si="895"/>
        <v>0</v>
      </c>
    </row>
    <row r="3568" spans="1:32" ht="60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880"/>
        <v>1.0475000000000001</v>
      </c>
      <c r="P3568" s="8">
        <f t="shared" si="881"/>
        <v>55.131578947368418</v>
      </c>
      <c r="Q3568" t="s">
        <v>8317</v>
      </c>
      <c r="R3568" t="s">
        <v>8318</v>
      </c>
      <c r="S3568" s="12">
        <f t="shared" si="882"/>
        <v>42027.132905092592</v>
      </c>
      <c r="T3568" s="12">
        <f t="shared" si="883"/>
        <v>41997.132905092592</v>
      </c>
      <c r="U3568">
        <f t="shared" si="884"/>
        <v>0</v>
      </c>
      <c r="V3568">
        <f t="shared" si="885"/>
        <v>1</v>
      </c>
      <c r="W3568">
        <f t="shared" si="886"/>
        <v>0</v>
      </c>
      <c r="X3568">
        <f t="shared" si="887"/>
        <v>0</v>
      </c>
      <c r="Y3568">
        <f t="shared" si="888"/>
        <v>0</v>
      </c>
      <c r="Z3568">
        <f t="shared" si="889"/>
        <v>0</v>
      </c>
      <c r="AA3568">
        <f t="shared" si="890"/>
        <v>0</v>
      </c>
      <c r="AB3568">
        <f t="shared" si="891"/>
        <v>0</v>
      </c>
      <c r="AC3568">
        <f t="shared" si="892"/>
        <v>0</v>
      </c>
      <c r="AD3568">
        <f t="shared" si="893"/>
        <v>0</v>
      </c>
      <c r="AE3568">
        <f t="shared" si="894"/>
        <v>0</v>
      </c>
      <c r="AF3568">
        <f t="shared" si="895"/>
        <v>0</v>
      </c>
    </row>
    <row r="3569" spans="1:32" ht="60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880"/>
        <v>1.0880000000000001</v>
      </c>
      <c r="P3569" s="8">
        <f t="shared" si="881"/>
        <v>26.536585365853657</v>
      </c>
      <c r="Q3569" t="s">
        <v>8317</v>
      </c>
      <c r="R3569" t="s">
        <v>8318</v>
      </c>
      <c r="S3569" s="12">
        <f t="shared" si="882"/>
        <v>42165.435694444444</v>
      </c>
      <c r="T3569" s="12">
        <f t="shared" si="883"/>
        <v>42135.435694444444</v>
      </c>
      <c r="U3569">
        <f t="shared" si="884"/>
        <v>1</v>
      </c>
      <c r="V3569">
        <f t="shared" si="885"/>
        <v>1</v>
      </c>
      <c r="W3569">
        <f t="shared" si="886"/>
        <v>0</v>
      </c>
      <c r="X3569">
        <f t="shared" si="887"/>
        <v>0</v>
      </c>
      <c r="Y3569">
        <f t="shared" si="888"/>
        <v>0</v>
      </c>
      <c r="Z3569">
        <f t="shared" si="889"/>
        <v>0</v>
      </c>
      <c r="AA3569">
        <f t="shared" si="890"/>
        <v>0</v>
      </c>
      <c r="AB3569">
        <f t="shared" si="891"/>
        <v>0</v>
      </c>
      <c r="AC3569">
        <f t="shared" si="892"/>
        <v>0</v>
      </c>
      <c r="AD3569">
        <f t="shared" si="893"/>
        <v>0</v>
      </c>
      <c r="AE3569">
        <f t="shared" si="894"/>
        <v>0</v>
      </c>
      <c r="AF3569">
        <f t="shared" si="895"/>
        <v>0</v>
      </c>
    </row>
    <row r="3570" spans="1:32" ht="45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880"/>
        <v>1.1100000000000001</v>
      </c>
      <c r="P3570" s="8">
        <f t="shared" si="881"/>
        <v>58.421052631578945</v>
      </c>
      <c r="Q3570" t="s">
        <v>8317</v>
      </c>
      <c r="R3570" t="s">
        <v>8318</v>
      </c>
      <c r="S3570" s="12">
        <f t="shared" si="882"/>
        <v>41899.365671296298</v>
      </c>
      <c r="T3570" s="12">
        <f t="shared" si="883"/>
        <v>41869.365671296298</v>
      </c>
      <c r="U3570">
        <f t="shared" si="884"/>
        <v>1</v>
      </c>
      <c r="V3570">
        <f t="shared" si="885"/>
        <v>1</v>
      </c>
      <c r="W3570">
        <f t="shared" si="886"/>
        <v>0</v>
      </c>
      <c r="X3570">
        <f t="shared" si="887"/>
        <v>0</v>
      </c>
      <c r="Y3570">
        <f t="shared" si="888"/>
        <v>0</v>
      </c>
      <c r="Z3570">
        <f t="shared" si="889"/>
        <v>0</v>
      </c>
      <c r="AA3570">
        <f t="shared" si="890"/>
        <v>0</v>
      </c>
      <c r="AB3570">
        <f t="shared" si="891"/>
        <v>0</v>
      </c>
      <c r="AC3570">
        <f t="shared" si="892"/>
        <v>0</v>
      </c>
      <c r="AD3570">
        <f t="shared" si="893"/>
        <v>0</v>
      </c>
      <c r="AE3570">
        <f t="shared" si="894"/>
        <v>0</v>
      </c>
      <c r="AF3570">
        <f t="shared" si="895"/>
        <v>0</v>
      </c>
    </row>
    <row r="3571" spans="1:32" ht="45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880"/>
        <v>1.0047999999999999</v>
      </c>
      <c r="P3571" s="8">
        <f t="shared" si="881"/>
        <v>122.53658536585365</v>
      </c>
      <c r="Q3571" t="s">
        <v>8317</v>
      </c>
      <c r="R3571" t="s">
        <v>8318</v>
      </c>
      <c r="S3571" s="12">
        <f t="shared" si="882"/>
        <v>42012.313611111109</v>
      </c>
      <c r="T3571" s="12">
        <f t="shared" si="883"/>
        <v>41982.313611111109</v>
      </c>
      <c r="U3571">
        <f t="shared" si="884"/>
        <v>0</v>
      </c>
      <c r="V3571">
        <f t="shared" si="885"/>
        <v>0</v>
      </c>
      <c r="W3571">
        <f t="shared" si="886"/>
        <v>1</v>
      </c>
      <c r="X3571">
        <f t="shared" si="887"/>
        <v>0</v>
      </c>
      <c r="Y3571">
        <f t="shared" si="888"/>
        <v>0</v>
      </c>
      <c r="Z3571">
        <f t="shared" si="889"/>
        <v>0</v>
      </c>
      <c r="AA3571">
        <f t="shared" si="890"/>
        <v>0</v>
      </c>
      <c r="AB3571">
        <f t="shared" si="891"/>
        <v>0</v>
      </c>
      <c r="AC3571">
        <f t="shared" si="892"/>
        <v>0</v>
      </c>
      <c r="AD3571">
        <f t="shared" si="893"/>
        <v>0</v>
      </c>
      <c r="AE3571">
        <f t="shared" si="894"/>
        <v>0</v>
      </c>
      <c r="AF3571">
        <f t="shared" si="895"/>
        <v>0</v>
      </c>
    </row>
    <row r="3572" spans="1:32" ht="45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880"/>
        <v>1.1435</v>
      </c>
      <c r="P3572" s="8">
        <f t="shared" si="881"/>
        <v>87.961538461538467</v>
      </c>
      <c r="Q3572" t="s">
        <v>8317</v>
      </c>
      <c r="R3572" t="s">
        <v>8318</v>
      </c>
      <c r="S3572" s="12">
        <f t="shared" si="882"/>
        <v>42003.916666666672</v>
      </c>
      <c r="T3572" s="12">
        <f t="shared" si="883"/>
        <v>41975.956979166665</v>
      </c>
      <c r="U3572">
        <f t="shared" si="884"/>
        <v>0</v>
      </c>
      <c r="V3572">
        <f t="shared" si="885"/>
        <v>1</v>
      </c>
      <c r="W3572">
        <f t="shared" si="886"/>
        <v>0</v>
      </c>
      <c r="X3572">
        <f t="shared" si="887"/>
        <v>0</v>
      </c>
      <c r="Y3572">
        <f t="shared" si="888"/>
        <v>0</v>
      </c>
      <c r="Z3572">
        <f t="shared" si="889"/>
        <v>0</v>
      </c>
      <c r="AA3572">
        <f t="shared" si="890"/>
        <v>0</v>
      </c>
      <c r="AB3572">
        <f t="shared" si="891"/>
        <v>0</v>
      </c>
      <c r="AC3572">
        <f t="shared" si="892"/>
        <v>0</v>
      </c>
      <c r="AD3572">
        <f t="shared" si="893"/>
        <v>0</v>
      </c>
      <c r="AE3572">
        <f t="shared" si="894"/>
        <v>0</v>
      </c>
      <c r="AF3572">
        <f t="shared" si="895"/>
        <v>0</v>
      </c>
    </row>
    <row r="3573" spans="1:32" ht="45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880"/>
        <v>1.2206666666666666</v>
      </c>
      <c r="P3573" s="8">
        <f t="shared" si="881"/>
        <v>73.239999999999995</v>
      </c>
      <c r="Q3573" t="s">
        <v>8317</v>
      </c>
      <c r="R3573" t="s">
        <v>8318</v>
      </c>
      <c r="S3573" s="12">
        <f t="shared" si="882"/>
        <v>41942.483946759261</v>
      </c>
      <c r="T3573" s="12">
        <f t="shared" si="883"/>
        <v>41912.483946759261</v>
      </c>
      <c r="U3573">
        <f t="shared" si="884"/>
        <v>0</v>
      </c>
      <c r="V3573">
        <f t="shared" si="885"/>
        <v>1</v>
      </c>
      <c r="W3573">
        <f t="shared" si="886"/>
        <v>0</v>
      </c>
      <c r="X3573">
        <f t="shared" si="887"/>
        <v>0</v>
      </c>
      <c r="Y3573">
        <f t="shared" si="888"/>
        <v>0</v>
      </c>
      <c r="Z3573">
        <f t="shared" si="889"/>
        <v>0</v>
      </c>
      <c r="AA3573">
        <f t="shared" si="890"/>
        <v>0</v>
      </c>
      <c r="AB3573">
        <f t="shared" si="891"/>
        <v>0</v>
      </c>
      <c r="AC3573">
        <f t="shared" si="892"/>
        <v>0</v>
      </c>
      <c r="AD3573">
        <f t="shared" si="893"/>
        <v>0</v>
      </c>
      <c r="AE3573">
        <f t="shared" si="894"/>
        <v>0</v>
      </c>
      <c r="AF3573">
        <f t="shared" si="895"/>
        <v>0</v>
      </c>
    </row>
    <row r="3574" spans="1:32" ht="30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880"/>
        <v>1</v>
      </c>
      <c r="P3574" s="8">
        <f t="shared" si="881"/>
        <v>55.555555555555557</v>
      </c>
      <c r="Q3574" t="s">
        <v>8317</v>
      </c>
      <c r="R3574" t="s">
        <v>8318</v>
      </c>
      <c r="S3574" s="12">
        <f t="shared" si="882"/>
        <v>42176.195393518516</v>
      </c>
      <c r="T3574" s="12">
        <f t="shared" si="883"/>
        <v>42146.195393518516</v>
      </c>
      <c r="U3574">
        <f t="shared" si="884"/>
        <v>1</v>
      </c>
      <c r="V3574">
        <f t="shared" si="885"/>
        <v>0</v>
      </c>
      <c r="W3574">
        <f t="shared" si="886"/>
        <v>0</v>
      </c>
      <c r="X3574">
        <f t="shared" si="887"/>
        <v>0</v>
      </c>
      <c r="Y3574">
        <f t="shared" si="888"/>
        <v>0</v>
      </c>
      <c r="Z3574">
        <f t="shared" si="889"/>
        <v>0</v>
      </c>
      <c r="AA3574">
        <f t="shared" si="890"/>
        <v>0</v>
      </c>
      <c r="AB3574">
        <f t="shared" si="891"/>
        <v>0</v>
      </c>
      <c r="AC3574">
        <f t="shared" si="892"/>
        <v>0</v>
      </c>
      <c r="AD3574">
        <f t="shared" si="893"/>
        <v>0</v>
      </c>
      <c r="AE3574">
        <f t="shared" si="894"/>
        <v>0</v>
      </c>
      <c r="AF3574">
        <f t="shared" si="895"/>
        <v>0</v>
      </c>
    </row>
    <row r="3575" spans="1:32" ht="45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880"/>
        <v>1.028</v>
      </c>
      <c r="P3575" s="8">
        <f t="shared" si="881"/>
        <v>39.53846153846154</v>
      </c>
      <c r="Q3575" t="s">
        <v>8317</v>
      </c>
      <c r="R3575" t="s">
        <v>8318</v>
      </c>
      <c r="S3575" s="12">
        <f t="shared" si="882"/>
        <v>41951.042199074072</v>
      </c>
      <c r="T3575" s="12">
        <f t="shared" si="883"/>
        <v>41921.000532407408</v>
      </c>
      <c r="U3575">
        <f t="shared" si="884"/>
        <v>0</v>
      </c>
      <c r="V3575">
        <f t="shared" si="885"/>
        <v>1</v>
      </c>
      <c r="W3575">
        <f t="shared" si="886"/>
        <v>0</v>
      </c>
      <c r="X3575">
        <f t="shared" si="887"/>
        <v>0</v>
      </c>
      <c r="Y3575">
        <f t="shared" si="888"/>
        <v>0</v>
      </c>
      <c r="Z3575">
        <f t="shared" si="889"/>
        <v>0</v>
      </c>
      <c r="AA3575">
        <f t="shared" si="890"/>
        <v>0</v>
      </c>
      <c r="AB3575">
        <f t="shared" si="891"/>
        <v>0</v>
      </c>
      <c r="AC3575">
        <f t="shared" si="892"/>
        <v>0</v>
      </c>
      <c r="AD3575">
        <f t="shared" si="893"/>
        <v>0</v>
      </c>
      <c r="AE3575">
        <f t="shared" si="894"/>
        <v>0</v>
      </c>
      <c r="AF3575">
        <f t="shared" si="895"/>
        <v>0</v>
      </c>
    </row>
    <row r="3576" spans="1:32" ht="60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880"/>
        <v>1.0612068965517241</v>
      </c>
      <c r="P3576" s="8">
        <f t="shared" si="881"/>
        <v>136.77777777777777</v>
      </c>
      <c r="Q3576" t="s">
        <v>8317</v>
      </c>
      <c r="R3576" t="s">
        <v>8318</v>
      </c>
      <c r="S3576" s="12">
        <f t="shared" si="882"/>
        <v>41956.609351851846</v>
      </c>
      <c r="T3576" s="12">
        <f t="shared" si="883"/>
        <v>41926.567685185189</v>
      </c>
      <c r="U3576">
        <f t="shared" si="884"/>
        <v>0</v>
      </c>
      <c r="V3576">
        <f t="shared" si="885"/>
        <v>0</v>
      </c>
      <c r="W3576">
        <f t="shared" si="886"/>
        <v>1</v>
      </c>
      <c r="X3576">
        <f t="shared" si="887"/>
        <v>0</v>
      </c>
      <c r="Y3576">
        <f t="shared" si="888"/>
        <v>0</v>
      </c>
      <c r="Z3576">
        <f t="shared" si="889"/>
        <v>0</v>
      </c>
      <c r="AA3576">
        <f t="shared" si="890"/>
        <v>0</v>
      </c>
      <c r="AB3576">
        <f t="shared" si="891"/>
        <v>0</v>
      </c>
      <c r="AC3576">
        <f t="shared" si="892"/>
        <v>0</v>
      </c>
      <c r="AD3576">
        <f t="shared" si="893"/>
        <v>0</v>
      </c>
      <c r="AE3576">
        <f t="shared" si="894"/>
        <v>0</v>
      </c>
      <c r="AF3576">
        <f t="shared" si="895"/>
        <v>0</v>
      </c>
    </row>
    <row r="3577" spans="1:32" ht="60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880"/>
        <v>1.0133000000000001</v>
      </c>
      <c r="P3577" s="8">
        <f t="shared" si="881"/>
        <v>99.343137254901961</v>
      </c>
      <c r="Q3577" t="s">
        <v>8317</v>
      </c>
      <c r="R3577" t="s">
        <v>8318</v>
      </c>
      <c r="S3577" s="12">
        <f t="shared" si="882"/>
        <v>42592.790972222225</v>
      </c>
      <c r="T3577" s="12">
        <f t="shared" si="883"/>
        <v>42561.408877314811</v>
      </c>
      <c r="U3577">
        <f t="shared" si="884"/>
        <v>0</v>
      </c>
      <c r="V3577">
        <f t="shared" si="885"/>
        <v>0</v>
      </c>
      <c r="W3577">
        <f t="shared" si="886"/>
        <v>0</v>
      </c>
      <c r="X3577">
        <f t="shared" si="887"/>
        <v>1</v>
      </c>
      <c r="Y3577">
        <f t="shared" si="888"/>
        <v>0</v>
      </c>
      <c r="Z3577">
        <f t="shared" si="889"/>
        <v>0</v>
      </c>
      <c r="AA3577">
        <f t="shared" si="890"/>
        <v>0</v>
      </c>
      <c r="AB3577">
        <f t="shared" si="891"/>
        <v>0</v>
      </c>
      <c r="AC3577">
        <f t="shared" si="892"/>
        <v>0</v>
      </c>
      <c r="AD3577">
        <f t="shared" si="893"/>
        <v>0</v>
      </c>
      <c r="AE3577">
        <f t="shared" si="894"/>
        <v>0</v>
      </c>
      <c r="AF3577">
        <f t="shared" si="895"/>
        <v>0</v>
      </c>
    </row>
    <row r="3578" spans="1:32" ht="45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880"/>
        <v>1</v>
      </c>
      <c r="P3578" s="8">
        <f t="shared" si="881"/>
        <v>20</v>
      </c>
      <c r="Q3578" t="s">
        <v>8317</v>
      </c>
      <c r="R3578" t="s">
        <v>8318</v>
      </c>
      <c r="S3578" s="12">
        <f t="shared" si="882"/>
        <v>42709.215902777782</v>
      </c>
      <c r="T3578" s="12">
        <f t="shared" si="883"/>
        <v>42649.17423611111</v>
      </c>
      <c r="U3578">
        <f t="shared" si="884"/>
        <v>1</v>
      </c>
      <c r="V3578">
        <f t="shared" si="885"/>
        <v>0</v>
      </c>
      <c r="W3578">
        <f t="shared" si="886"/>
        <v>0</v>
      </c>
      <c r="X3578">
        <f t="shared" si="887"/>
        <v>0</v>
      </c>
      <c r="Y3578">
        <f t="shared" si="888"/>
        <v>0</v>
      </c>
      <c r="Z3578">
        <f t="shared" si="889"/>
        <v>0</v>
      </c>
      <c r="AA3578">
        <f t="shared" si="890"/>
        <v>0</v>
      </c>
      <c r="AB3578">
        <f t="shared" si="891"/>
        <v>0</v>
      </c>
      <c r="AC3578">
        <f t="shared" si="892"/>
        <v>0</v>
      </c>
      <c r="AD3578">
        <f t="shared" si="893"/>
        <v>0</v>
      </c>
      <c r="AE3578">
        <f t="shared" si="894"/>
        <v>0</v>
      </c>
      <c r="AF3578">
        <f t="shared" si="895"/>
        <v>0</v>
      </c>
    </row>
    <row r="3579" spans="1:32" ht="45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880"/>
        <v>1.3</v>
      </c>
      <c r="P3579" s="8">
        <f t="shared" si="881"/>
        <v>28.888888888888889</v>
      </c>
      <c r="Q3579" t="s">
        <v>8317</v>
      </c>
      <c r="R3579" t="s">
        <v>8318</v>
      </c>
      <c r="S3579" s="12">
        <f t="shared" si="882"/>
        <v>42119.89444444445</v>
      </c>
      <c r="T3579" s="12">
        <f t="shared" si="883"/>
        <v>42093.411840277782</v>
      </c>
      <c r="U3579">
        <f t="shared" si="884"/>
        <v>1</v>
      </c>
      <c r="V3579">
        <f t="shared" si="885"/>
        <v>0</v>
      </c>
      <c r="W3579">
        <f t="shared" si="886"/>
        <v>0</v>
      </c>
      <c r="X3579">
        <f t="shared" si="887"/>
        <v>0</v>
      </c>
      <c r="Y3579">
        <f t="shared" si="888"/>
        <v>0</v>
      </c>
      <c r="Z3579">
        <f t="shared" si="889"/>
        <v>0</v>
      </c>
      <c r="AA3579">
        <f t="shared" si="890"/>
        <v>0</v>
      </c>
      <c r="AB3579">
        <f t="shared" si="891"/>
        <v>0</v>
      </c>
      <c r="AC3579">
        <f t="shared" si="892"/>
        <v>0</v>
      </c>
      <c r="AD3579">
        <f t="shared" si="893"/>
        <v>0</v>
      </c>
      <c r="AE3579">
        <f t="shared" si="894"/>
        <v>0</v>
      </c>
      <c r="AF3579">
        <f t="shared" si="895"/>
        <v>0</v>
      </c>
    </row>
    <row r="3580" spans="1:32" ht="45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880"/>
        <v>1.0001333333333333</v>
      </c>
      <c r="P3580" s="8">
        <f t="shared" si="881"/>
        <v>40.545945945945945</v>
      </c>
      <c r="Q3580" t="s">
        <v>8317</v>
      </c>
      <c r="R3580" t="s">
        <v>8318</v>
      </c>
      <c r="S3580" s="12">
        <f t="shared" si="882"/>
        <v>42490.358530092592</v>
      </c>
      <c r="T3580" s="12">
        <f t="shared" si="883"/>
        <v>42460.358530092592</v>
      </c>
      <c r="U3580">
        <f t="shared" si="884"/>
        <v>0</v>
      </c>
      <c r="V3580">
        <f t="shared" si="885"/>
        <v>1</v>
      </c>
      <c r="W3580">
        <f t="shared" si="886"/>
        <v>0</v>
      </c>
      <c r="X3580">
        <f t="shared" si="887"/>
        <v>0</v>
      </c>
      <c r="Y3580">
        <f t="shared" si="888"/>
        <v>0</v>
      </c>
      <c r="Z3580">
        <f t="shared" si="889"/>
        <v>0</v>
      </c>
      <c r="AA3580">
        <f t="shared" si="890"/>
        <v>0</v>
      </c>
      <c r="AB3580">
        <f t="shared" si="891"/>
        <v>0</v>
      </c>
      <c r="AC3580">
        <f t="shared" si="892"/>
        <v>0</v>
      </c>
      <c r="AD3580">
        <f t="shared" si="893"/>
        <v>0</v>
      </c>
      <c r="AE3580">
        <f t="shared" si="894"/>
        <v>0</v>
      </c>
      <c r="AF3580">
        <f t="shared" si="895"/>
        <v>0</v>
      </c>
    </row>
    <row r="3581" spans="1:32" ht="60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880"/>
        <v>1</v>
      </c>
      <c r="P3581" s="8">
        <f t="shared" si="881"/>
        <v>35.714285714285715</v>
      </c>
      <c r="Q3581" t="s">
        <v>8317</v>
      </c>
      <c r="R3581" t="s">
        <v>8318</v>
      </c>
      <c r="S3581" s="12">
        <f t="shared" si="882"/>
        <v>42460.345555555556</v>
      </c>
      <c r="T3581" s="12">
        <f t="shared" si="883"/>
        <v>42430.387222222227</v>
      </c>
      <c r="U3581">
        <f t="shared" si="884"/>
        <v>1</v>
      </c>
      <c r="V3581">
        <f t="shared" si="885"/>
        <v>0</v>
      </c>
      <c r="W3581">
        <f t="shared" si="886"/>
        <v>0</v>
      </c>
      <c r="X3581">
        <f t="shared" si="887"/>
        <v>0</v>
      </c>
      <c r="Y3581">
        <f t="shared" si="888"/>
        <v>0</v>
      </c>
      <c r="Z3581">
        <f t="shared" si="889"/>
        <v>0</v>
      </c>
      <c r="AA3581">
        <f t="shared" si="890"/>
        <v>0</v>
      </c>
      <c r="AB3581">
        <f t="shared" si="891"/>
        <v>0</v>
      </c>
      <c r="AC3581">
        <f t="shared" si="892"/>
        <v>0</v>
      </c>
      <c r="AD3581">
        <f t="shared" si="893"/>
        <v>0</v>
      </c>
      <c r="AE3581">
        <f t="shared" si="894"/>
        <v>0</v>
      </c>
      <c r="AF3581">
        <f t="shared" si="895"/>
        <v>0</v>
      </c>
    </row>
    <row r="3582" spans="1:32" ht="45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880"/>
        <v>1.1388888888888888</v>
      </c>
      <c r="P3582" s="8">
        <f t="shared" si="881"/>
        <v>37.962962962962962</v>
      </c>
      <c r="Q3582" t="s">
        <v>8317</v>
      </c>
      <c r="R3582" t="s">
        <v>8318</v>
      </c>
      <c r="S3582" s="12">
        <f t="shared" si="882"/>
        <v>42063.832638888889</v>
      </c>
      <c r="T3582" s="12">
        <f t="shared" si="883"/>
        <v>42025.801180555558</v>
      </c>
      <c r="U3582">
        <f t="shared" si="884"/>
        <v>1</v>
      </c>
      <c r="V3582">
        <f t="shared" si="885"/>
        <v>0</v>
      </c>
      <c r="W3582">
        <f t="shared" si="886"/>
        <v>0</v>
      </c>
      <c r="X3582">
        <f t="shared" si="887"/>
        <v>0</v>
      </c>
      <c r="Y3582">
        <f t="shared" si="888"/>
        <v>0</v>
      </c>
      <c r="Z3582">
        <f t="shared" si="889"/>
        <v>0</v>
      </c>
      <c r="AA3582">
        <f t="shared" si="890"/>
        <v>0</v>
      </c>
      <c r="AB3582">
        <f t="shared" si="891"/>
        <v>0</v>
      </c>
      <c r="AC3582">
        <f t="shared" si="892"/>
        <v>0</v>
      </c>
      <c r="AD3582">
        <f t="shared" si="893"/>
        <v>0</v>
      </c>
      <c r="AE3582">
        <f t="shared" si="894"/>
        <v>0</v>
      </c>
      <c r="AF3582">
        <f t="shared" si="895"/>
        <v>0</v>
      </c>
    </row>
    <row r="3583" spans="1:32" ht="60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880"/>
        <v>1</v>
      </c>
      <c r="P3583" s="8">
        <f t="shared" si="881"/>
        <v>33.333333333333336</v>
      </c>
      <c r="Q3583" t="s">
        <v>8317</v>
      </c>
      <c r="R3583" t="s">
        <v>8318</v>
      </c>
      <c r="S3583" s="12">
        <f t="shared" si="882"/>
        <v>41850.096180555556</v>
      </c>
      <c r="T3583" s="12">
        <f t="shared" si="883"/>
        <v>41836.096180555556</v>
      </c>
      <c r="U3583">
        <f t="shared" si="884"/>
        <v>0</v>
      </c>
      <c r="V3583">
        <f t="shared" si="885"/>
        <v>1</v>
      </c>
      <c r="W3583">
        <f t="shared" si="886"/>
        <v>0</v>
      </c>
      <c r="X3583">
        <f t="shared" si="887"/>
        <v>0</v>
      </c>
      <c r="Y3583">
        <f t="shared" si="888"/>
        <v>0</v>
      </c>
      <c r="Z3583">
        <f t="shared" si="889"/>
        <v>0</v>
      </c>
      <c r="AA3583">
        <f t="shared" si="890"/>
        <v>0</v>
      </c>
      <c r="AB3583">
        <f t="shared" si="891"/>
        <v>0</v>
      </c>
      <c r="AC3583">
        <f t="shared" si="892"/>
        <v>0</v>
      </c>
      <c r="AD3583">
        <f t="shared" si="893"/>
        <v>0</v>
      </c>
      <c r="AE3583">
        <f t="shared" si="894"/>
        <v>0</v>
      </c>
      <c r="AF3583">
        <f t="shared" si="895"/>
        <v>0</v>
      </c>
    </row>
    <row r="3584" spans="1:32" ht="45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880"/>
        <v>2.87</v>
      </c>
      <c r="P3584" s="8">
        <f t="shared" si="881"/>
        <v>58.571428571428569</v>
      </c>
      <c r="Q3584" t="s">
        <v>8317</v>
      </c>
      <c r="R3584" t="s">
        <v>8318</v>
      </c>
      <c r="S3584" s="12">
        <f t="shared" si="882"/>
        <v>42464.720856481479</v>
      </c>
      <c r="T3584" s="12">
        <f t="shared" si="883"/>
        <v>42450.720856481479</v>
      </c>
      <c r="U3584">
        <f t="shared" si="884"/>
        <v>1</v>
      </c>
      <c r="V3584">
        <f t="shared" si="885"/>
        <v>1</v>
      </c>
      <c r="W3584">
        <f t="shared" si="886"/>
        <v>0</v>
      </c>
      <c r="X3584">
        <f t="shared" si="887"/>
        <v>0</v>
      </c>
      <c r="Y3584">
        <f t="shared" si="888"/>
        <v>0</v>
      </c>
      <c r="Z3584">
        <f t="shared" si="889"/>
        <v>0</v>
      </c>
      <c r="AA3584">
        <f t="shared" si="890"/>
        <v>0</v>
      </c>
      <c r="AB3584">
        <f t="shared" si="891"/>
        <v>0</v>
      </c>
      <c r="AC3584">
        <f t="shared" si="892"/>
        <v>0</v>
      </c>
      <c r="AD3584">
        <f t="shared" si="893"/>
        <v>0</v>
      </c>
      <c r="AE3584">
        <f t="shared" si="894"/>
        <v>0</v>
      </c>
      <c r="AF3584">
        <f t="shared" si="895"/>
        <v>0</v>
      </c>
    </row>
    <row r="3585" spans="1:32" ht="60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880"/>
        <v>1.085</v>
      </c>
      <c r="P3585" s="8">
        <f t="shared" si="881"/>
        <v>135.625</v>
      </c>
      <c r="Q3585" t="s">
        <v>8317</v>
      </c>
      <c r="R3585" t="s">
        <v>8318</v>
      </c>
      <c r="S3585" s="12">
        <f t="shared" si="882"/>
        <v>42478.009317129632</v>
      </c>
      <c r="T3585" s="12">
        <f t="shared" si="883"/>
        <v>42418.050983796296</v>
      </c>
      <c r="U3585">
        <f t="shared" si="884"/>
        <v>0</v>
      </c>
      <c r="V3585">
        <f t="shared" si="885"/>
        <v>1</v>
      </c>
      <c r="W3585">
        <f t="shared" si="886"/>
        <v>0</v>
      </c>
      <c r="X3585">
        <f t="shared" si="887"/>
        <v>0</v>
      </c>
      <c r="Y3585">
        <f t="shared" si="888"/>
        <v>0</v>
      </c>
      <c r="Z3585">
        <f t="shared" si="889"/>
        <v>0</v>
      </c>
      <c r="AA3585">
        <f t="shared" si="890"/>
        <v>0</v>
      </c>
      <c r="AB3585">
        <f t="shared" si="891"/>
        <v>0</v>
      </c>
      <c r="AC3585">
        <f t="shared" si="892"/>
        <v>0</v>
      </c>
      <c r="AD3585">
        <f t="shared" si="893"/>
        <v>0</v>
      </c>
      <c r="AE3585">
        <f t="shared" si="894"/>
        <v>0</v>
      </c>
      <c r="AF3585">
        <f t="shared" si="895"/>
        <v>0</v>
      </c>
    </row>
    <row r="3586" spans="1:32" ht="90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880"/>
        <v>1.155</v>
      </c>
      <c r="P3586" s="8">
        <f t="shared" si="881"/>
        <v>30.9375</v>
      </c>
      <c r="Q3586" t="s">
        <v>8317</v>
      </c>
      <c r="R3586" t="s">
        <v>8318</v>
      </c>
      <c r="S3586" s="12">
        <f t="shared" si="882"/>
        <v>42197.941481481481</v>
      </c>
      <c r="T3586" s="12">
        <f t="shared" si="883"/>
        <v>42167.941481481481</v>
      </c>
      <c r="U3586">
        <f t="shared" si="884"/>
        <v>0</v>
      </c>
      <c r="V3586">
        <f t="shared" si="885"/>
        <v>1</v>
      </c>
      <c r="W3586">
        <f t="shared" si="886"/>
        <v>0</v>
      </c>
      <c r="X3586">
        <f t="shared" si="887"/>
        <v>0</v>
      </c>
      <c r="Y3586">
        <f t="shared" si="888"/>
        <v>0</v>
      </c>
      <c r="Z3586">
        <f t="shared" si="889"/>
        <v>0</v>
      </c>
      <c r="AA3586">
        <f t="shared" si="890"/>
        <v>0</v>
      </c>
      <c r="AB3586">
        <f t="shared" si="891"/>
        <v>0</v>
      </c>
      <c r="AC3586">
        <f t="shared" si="892"/>
        <v>0</v>
      </c>
      <c r="AD3586">
        <f t="shared" si="893"/>
        <v>0</v>
      </c>
      <c r="AE3586">
        <f t="shared" si="894"/>
        <v>0</v>
      </c>
      <c r="AF3586">
        <f t="shared" si="895"/>
        <v>0</v>
      </c>
    </row>
    <row r="3587" spans="1:32" ht="45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896">E3587/D3587</f>
        <v>1.1911764705882353</v>
      </c>
      <c r="P3587" s="8">
        <f t="shared" ref="P3587:P3650" si="897">E3587/L3587</f>
        <v>176.08695652173913</v>
      </c>
      <c r="Q3587" t="s">
        <v>8317</v>
      </c>
      <c r="R3587" t="s">
        <v>8318</v>
      </c>
      <c r="S3587" s="12">
        <f t="shared" ref="S3587:S3650" si="898">(I3587/86400)+25569+(-9/24)</f>
        <v>41994.341319444444</v>
      </c>
      <c r="T3587" s="12">
        <f t="shared" ref="T3587:T3650" si="899">(J3587/86400)+25569+(-9/24)</f>
        <v>41964.341319444444</v>
      </c>
      <c r="U3587">
        <f t="shared" ref="U3587:U3650" si="900">COUNTIFS(D3587, "&gt;=0", D3587,"&lt;=1000")</f>
        <v>0</v>
      </c>
      <c r="V3587">
        <f t="shared" ref="V3587:V3650" si="901">COUNTIFS(D3587, "&gt;=1000", D3587,"&lt;=4999")</f>
        <v>1</v>
      </c>
      <c r="W3587">
        <f t="shared" ref="W3587:W3650" si="902">COUNTIFS(D3587, "&gt;=5000", D3587,"&lt;=9999")</f>
        <v>0</v>
      </c>
      <c r="X3587">
        <f t="shared" ref="X3587:X3650" si="903">COUNTIFS(D3587, "&gt;=10000", D3587,"&lt;=14999")</f>
        <v>0</v>
      </c>
      <c r="Y3587">
        <f t="shared" ref="Y3587:Y3650" si="904">COUNTIFS(D3587, "&gt;=15000", D3587,"&lt;=19999")</f>
        <v>0</v>
      </c>
      <c r="Z3587">
        <f t="shared" ref="Z3587:Z3650" si="905">COUNTIFS(D3587, "&gt;=20000", D3587,"&lt;=24999")</f>
        <v>0</v>
      </c>
      <c r="AA3587">
        <f t="shared" ref="AA3587:AA3650" si="906">COUNTIFS(D3587, "&gt;=25000", D3587,"&lt;=29999")</f>
        <v>0</v>
      </c>
      <c r="AB3587">
        <f t="shared" ref="AB3587:AB3650" si="907">COUNTIFS(D3587, "&gt;=30000", D3587,"&lt;=34999")</f>
        <v>0</v>
      </c>
      <c r="AC3587">
        <f t="shared" ref="AC3587:AC3650" si="908">COUNTIFS(D3587, "&gt;=35000", D3587,"&lt;=39999")</f>
        <v>0</v>
      </c>
      <c r="AD3587">
        <f t="shared" ref="AD3587:AD3650" si="909">COUNTIFS(D3587, "&gt;=40000", D3587,"&lt;=44999")</f>
        <v>0</v>
      </c>
      <c r="AE3587">
        <f t="shared" ref="AE3587:AE3650" si="910">COUNTIFS(D3587, "&gt;=45000", D3587,"&lt;=49999")</f>
        <v>0</v>
      </c>
      <c r="AF3587">
        <f t="shared" ref="AF3587:AF3650" si="911">COUNTIFS(D3587, "&gt;=50000")</f>
        <v>0</v>
      </c>
    </row>
    <row r="3588" spans="1:32" ht="30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896"/>
        <v>1.0942666666666667</v>
      </c>
      <c r="P3588" s="8">
        <f t="shared" si="897"/>
        <v>151.9814814814815</v>
      </c>
      <c r="Q3588" t="s">
        <v>8317</v>
      </c>
      <c r="R3588" t="s">
        <v>8318</v>
      </c>
      <c r="S3588" s="12">
        <f t="shared" si="898"/>
        <v>42636.322569444441</v>
      </c>
      <c r="T3588" s="12">
        <f t="shared" si="899"/>
        <v>42576.322569444441</v>
      </c>
      <c r="U3588">
        <f t="shared" si="900"/>
        <v>0</v>
      </c>
      <c r="V3588">
        <f t="shared" si="901"/>
        <v>0</v>
      </c>
      <c r="W3588">
        <f t="shared" si="902"/>
        <v>1</v>
      </c>
      <c r="X3588">
        <f t="shared" si="903"/>
        <v>0</v>
      </c>
      <c r="Y3588">
        <f t="shared" si="904"/>
        <v>0</v>
      </c>
      <c r="Z3588">
        <f t="shared" si="905"/>
        <v>0</v>
      </c>
      <c r="AA3588">
        <f t="shared" si="906"/>
        <v>0</v>
      </c>
      <c r="AB3588">
        <f t="shared" si="907"/>
        <v>0</v>
      </c>
      <c r="AC3588">
        <f t="shared" si="908"/>
        <v>0</v>
      </c>
      <c r="AD3588">
        <f t="shared" si="909"/>
        <v>0</v>
      </c>
      <c r="AE3588">
        <f t="shared" si="910"/>
        <v>0</v>
      </c>
      <c r="AF3588">
        <f t="shared" si="911"/>
        <v>0</v>
      </c>
    </row>
    <row r="3589" spans="1:32" ht="45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896"/>
        <v>1.266</v>
      </c>
      <c r="P3589" s="8">
        <f t="shared" si="897"/>
        <v>22.607142857142858</v>
      </c>
      <c r="Q3589" t="s">
        <v>8317</v>
      </c>
      <c r="R3589" t="s">
        <v>8318</v>
      </c>
      <c r="S3589" s="12">
        <f t="shared" si="898"/>
        <v>42548.416666666672</v>
      </c>
      <c r="T3589" s="12">
        <f t="shared" si="899"/>
        <v>42503.164976851855</v>
      </c>
      <c r="U3589">
        <f t="shared" si="900"/>
        <v>1</v>
      </c>
      <c r="V3589">
        <f t="shared" si="901"/>
        <v>0</v>
      </c>
      <c r="W3589">
        <f t="shared" si="902"/>
        <v>0</v>
      </c>
      <c r="X3589">
        <f t="shared" si="903"/>
        <v>0</v>
      </c>
      <c r="Y3589">
        <f t="shared" si="904"/>
        <v>0</v>
      </c>
      <c r="Z3589">
        <f t="shared" si="905"/>
        <v>0</v>
      </c>
      <c r="AA3589">
        <f t="shared" si="906"/>
        <v>0</v>
      </c>
      <c r="AB3589">
        <f t="shared" si="907"/>
        <v>0</v>
      </c>
      <c r="AC3589">
        <f t="shared" si="908"/>
        <v>0</v>
      </c>
      <c r="AD3589">
        <f t="shared" si="909"/>
        <v>0</v>
      </c>
      <c r="AE3589">
        <f t="shared" si="910"/>
        <v>0</v>
      </c>
      <c r="AF3589">
        <f t="shared" si="911"/>
        <v>0</v>
      </c>
    </row>
    <row r="3590" spans="1:32" ht="45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896"/>
        <v>1.0049999999999999</v>
      </c>
      <c r="P3590" s="8">
        <f t="shared" si="897"/>
        <v>18.272727272727273</v>
      </c>
      <c r="Q3590" t="s">
        <v>8317</v>
      </c>
      <c r="R3590" t="s">
        <v>8318</v>
      </c>
      <c r="S3590" s="12">
        <f t="shared" si="898"/>
        <v>42123.583333333328</v>
      </c>
      <c r="T3590" s="12">
        <f t="shared" si="899"/>
        <v>42101.453819444447</v>
      </c>
      <c r="U3590">
        <f t="shared" si="900"/>
        <v>1</v>
      </c>
      <c r="V3590">
        <f t="shared" si="901"/>
        <v>0</v>
      </c>
      <c r="W3590">
        <f t="shared" si="902"/>
        <v>0</v>
      </c>
      <c r="X3590">
        <f t="shared" si="903"/>
        <v>0</v>
      </c>
      <c r="Y3590">
        <f t="shared" si="904"/>
        <v>0</v>
      </c>
      <c r="Z3590">
        <f t="shared" si="905"/>
        <v>0</v>
      </c>
      <c r="AA3590">
        <f t="shared" si="906"/>
        <v>0</v>
      </c>
      <c r="AB3590">
        <f t="shared" si="907"/>
        <v>0</v>
      </c>
      <c r="AC3590">
        <f t="shared" si="908"/>
        <v>0</v>
      </c>
      <c r="AD3590">
        <f t="shared" si="909"/>
        <v>0</v>
      </c>
      <c r="AE3590">
        <f t="shared" si="910"/>
        <v>0</v>
      </c>
      <c r="AF3590">
        <f t="shared" si="911"/>
        <v>0</v>
      </c>
    </row>
    <row r="3591" spans="1:32" ht="45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896"/>
        <v>1.2749999999999999</v>
      </c>
      <c r="P3591" s="8">
        <f t="shared" si="897"/>
        <v>82.258064516129039</v>
      </c>
      <c r="Q3591" t="s">
        <v>8317</v>
      </c>
      <c r="R3591" t="s">
        <v>8318</v>
      </c>
      <c r="S3591" s="12">
        <f t="shared" si="898"/>
        <v>42150.272534722222</v>
      </c>
      <c r="T3591" s="12">
        <f t="shared" si="899"/>
        <v>42125.272534722222</v>
      </c>
      <c r="U3591">
        <f t="shared" si="900"/>
        <v>0</v>
      </c>
      <c r="V3591">
        <f t="shared" si="901"/>
        <v>1</v>
      </c>
      <c r="W3591">
        <f t="shared" si="902"/>
        <v>0</v>
      </c>
      <c r="X3591">
        <f t="shared" si="903"/>
        <v>0</v>
      </c>
      <c r="Y3591">
        <f t="shared" si="904"/>
        <v>0</v>
      </c>
      <c r="Z3591">
        <f t="shared" si="905"/>
        <v>0</v>
      </c>
      <c r="AA3591">
        <f t="shared" si="906"/>
        <v>0</v>
      </c>
      <c r="AB3591">
        <f t="shared" si="907"/>
        <v>0</v>
      </c>
      <c r="AC3591">
        <f t="shared" si="908"/>
        <v>0</v>
      </c>
      <c r="AD3591">
        <f t="shared" si="909"/>
        <v>0</v>
      </c>
      <c r="AE3591">
        <f t="shared" si="910"/>
        <v>0</v>
      </c>
      <c r="AF3591">
        <f t="shared" si="911"/>
        <v>0</v>
      </c>
    </row>
    <row r="3592" spans="1:32" ht="60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896"/>
        <v>1.0005999999999999</v>
      </c>
      <c r="P3592" s="8">
        <f t="shared" si="897"/>
        <v>68.534246575342465</v>
      </c>
      <c r="Q3592" t="s">
        <v>8317</v>
      </c>
      <c r="R3592" t="s">
        <v>8318</v>
      </c>
      <c r="S3592" s="12">
        <f t="shared" si="898"/>
        <v>41931.958726851852</v>
      </c>
      <c r="T3592" s="12">
        <f t="shared" si="899"/>
        <v>41901.958726851852</v>
      </c>
      <c r="U3592">
        <f t="shared" si="900"/>
        <v>0</v>
      </c>
      <c r="V3592">
        <f t="shared" si="901"/>
        <v>0</v>
      </c>
      <c r="W3592">
        <f t="shared" si="902"/>
        <v>1</v>
      </c>
      <c r="X3592">
        <f t="shared" si="903"/>
        <v>0</v>
      </c>
      <c r="Y3592">
        <f t="shared" si="904"/>
        <v>0</v>
      </c>
      <c r="Z3592">
        <f t="shared" si="905"/>
        <v>0</v>
      </c>
      <c r="AA3592">
        <f t="shared" si="906"/>
        <v>0</v>
      </c>
      <c r="AB3592">
        <f t="shared" si="907"/>
        <v>0</v>
      </c>
      <c r="AC3592">
        <f t="shared" si="908"/>
        <v>0</v>
      </c>
      <c r="AD3592">
        <f t="shared" si="909"/>
        <v>0</v>
      </c>
      <c r="AE3592">
        <f t="shared" si="910"/>
        <v>0</v>
      </c>
      <c r="AF3592">
        <f t="shared" si="911"/>
        <v>0</v>
      </c>
    </row>
    <row r="3593" spans="1:32" ht="60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896"/>
        <v>1.75</v>
      </c>
      <c r="P3593" s="8">
        <f t="shared" si="897"/>
        <v>68.055555555555557</v>
      </c>
      <c r="Q3593" t="s">
        <v>8317</v>
      </c>
      <c r="R3593" t="s">
        <v>8318</v>
      </c>
      <c r="S3593" s="12">
        <f t="shared" si="898"/>
        <v>42027.832638888889</v>
      </c>
      <c r="T3593" s="12">
        <f t="shared" si="899"/>
        <v>42003.573425925926</v>
      </c>
      <c r="U3593">
        <f t="shared" si="900"/>
        <v>1</v>
      </c>
      <c r="V3593">
        <f t="shared" si="901"/>
        <v>0</v>
      </c>
      <c r="W3593">
        <f t="shared" si="902"/>
        <v>0</v>
      </c>
      <c r="X3593">
        <f t="shared" si="903"/>
        <v>0</v>
      </c>
      <c r="Y3593">
        <f t="shared" si="904"/>
        <v>0</v>
      </c>
      <c r="Z3593">
        <f t="shared" si="905"/>
        <v>0</v>
      </c>
      <c r="AA3593">
        <f t="shared" si="906"/>
        <v>0</v>
      </c>
      <c r="AB3593">
        <f t="shared" si="907"/>
        <v>0</v>
      </c>
      <c r="AC3593">
        <f t="shared" si="908"/>
        <v>0</v>
      </c>
      <c r="AD3593">
        <f t="shared" si="909"/>
        <v>0</v>
      </c>
      <c r="AE3593">
        <f t="shared" si="910"/>
        <v>0</v>
      </c>
      <c r="AF3593">
        <f t="shared" si="911"/>
        <v>0</v>
      </c>
    </row>
    <row r="3594" spans="1:32" ht="45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896"/>
        <v>1.2725</v>
      </c>
      <c r="P3594" s="8">
        <f t="shared" si="897"/>
        <v>72.714285714285708</v>
      </c>
      <c r="Q3594" t="s">
        <v>8317</v>
      </c>
      <c r="R3594" t="s">
        <v>8318</v>
      </c>
      <c r="S3594" s="12">
        <f t="shared" si="898"/>
        <v>42045.832638888889</v>
      </c>
      <c r="T3594" s="12">
        <f t="shared" si="899"/>
        <v>41988.454942129625</v>
      </c>
      <c r="U3594">
        <f t="shared" si="900"/>
        <v>0</v>
      </c>
      <c r="V3594">
        <f t="shared" si="901"/>
        <v>1</v>
      </c>
      <c r="W3594">
        <f t="shared" si="902"/>
        <v>0</v>
      </c>
      <c r="X3594">
        <f t="shared" si="903"/>
        <v>0</v>
      </c>
      <c r="Y3594">
        <f t="shared" si="904"/>
        <v>0</v>
      </c>
      <c r="Z3594">
        <f t="shared" si="905"/>
        <v>0</v>
      </c>
      <c r="AA3594">
        <f t="shared" si="906"/>
        <v>0</v>
      </c>
      <c r="AB3594">
        <f t="shared" si="907"/>
        <v>0</v>
      </c>
      <c r="AC3594">
        <f t="shared" si="908"/>
        <v>0</v>
      </c>
      <c r="AD3594">
        <f t="shared" si="909"/>
        <v>0</v>
      </c>
      <c r="AE3594">
        <f t="shared" si="910"/>
        <v>0</v>
      </c>
      <c r="AF3594">
        <f t="shared" si="911"/>
        <v>0</v>
      </c>
    </row>
    <row r="3595" spans="1:32" ht="45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896"/>
        <v>1.1063333333333334</v>
      </c>
      <c r="P3595" s="8">
        <f t="shared" si="897"/>
        <v>77.186046511627907</v>
      </c>
      <c r="Q3595" t="s">
        <v>8317</v>
      </c>
      <c r="R3595" t="s">
        <v>8318</v>
      </c>
      <c r="S3595" s="12">
        <f t="shared" si="898"/>
        <v>42009.476388888885</v>
      </c>
      <c r="T3595" s="12">
        <f t="shared" si="899"/>
        <v>41974.523599537039</v>
      </c>
      <c r="U3595">
        <f t="shared" si="900"/>
        <v>0</v>
      </c>
      <c r="V3595">
        <f t="shared" si="901"/>
        <v>1</v>
      </c>
      <c r="W3595">
        <f t="shared" si="902"/>
        <v>0</v>
      </c>
      <c r="X3595">
        <f t="shared" si="903"/>
        <v>0</v>
      </c>
      <c r="Y3595">
        <f t="shared" si="904"/>
        <v>0</v>
      </c>
      <c r="Z3595">
        <f t="shared" si="905"/>
        <v>0</v>
      </c>
      <c r="AA3595">
        <f t="shared" si="906"/>
        <v>0</v>
      </c>
      <c r="AB3595">
        <f t="shared" si="907"/>
        <v>0</v>
      </c>
      <c r="AC3595">
        <f t="shared" si="908"/>
        <v>0</v>
      </c>
      <c r="AD3595">
        <f t="shared" si="909"/>
        <v>0</v>
      </c>
      <c r="AE3595">
        <f t="shared" si="910"/>
        <v>0</v>
      </c>
      <c r="AF3595">
        <f t="shared" si="911"/>
        <v>0</v>
      </c>
    </row>
    <row r="3596" spans="1:32" ht="60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896"/>
        <v>1.2593749999999999</v>
      </c>
      <c r="P3596" s="8">
        <f t="shared" si="897"/>
        <v>55.972222222222221</v>
      </c>
      <c r="Q3596" t="s">
        <v>8317</v>
      </c>
      <c r="R3596" t="s">
        <v>8318</v>
      </c>
      <c r="S3596" s="12">
        <f t="shared" si="898"/>
        <v>42616.691921296297</v>
      </c>
      <c r="T3596" s="12">
        <f t="shared" si="899"/>
        <v>42591.691921296297</v>
      </c>
      <c r="U3596">
        <f t="shared" si="900"/>
        <v>0</v>
      </c>
      <c r="V3596">
        <f t="shared" si="901"/>
        <v>1</v>
      </c>
      <c r="W3596">
        <f t="shared" si="902"/>
        <v>0</v>
      </c>
      <c r="X3596">
        <f t="shared" si="903"/>
        <v>0</v>
      </c>
      <c r="Y3596">
        <f t="shared" si="904"/>
        <v>0</v>
      </c>
      <c r="Z3596">
        <f t="shared" si="905"/>
        <v>0</v>
      </c>
      <c r="AA3596">
        <f t="shared" si="906"/>
        <v>0</v>
      </c>
      <c r="AB3596">
        <f t="shared" si="907"/>
        <v>0</v>
      </c>
      <c r="AC3596">
        <f t="shared" si="908"/>
        <v>0</v>
      </c>
      <c r="AD3596">
        <f t="shared" si="909"/>
        <v>0</v>
      </c>
      <c r="AE3596">
        <f t="shared" si="910"/>
        <v>0</v>
      </c>
      <c r="AF3596">
        <f t="shared" si="911"/>
        <v>0</v>
      </c>
    </row>
    <row r="3597" spans="1:32" ht="30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896"/>
        <v>1.1850000000000001</v>
      </c>
      <c r="P3597" s="8">
        <f t="shared" si="897"/>
        <v>49.693548387096776</v>
      </c>
      <c r="Q3597" t="s">
        <v>8317</v>
      </c>
      <c r="R3597" t="s">
        <v>8318</v>
      </c>
      <c r="S3597" s="12">
        <f t="shared" si="898"/>
        <v>42075.915972222225</v>
      </c>
      <c r="T3597" s="12">
        <f t="shared" si="899"/>
        <v>42049.633368055554</v>
      </c>
      <c r="U3597">
        <f t="shared" si="900"/>
        <v>0</v>
      </c>
      <c r="V3597">
        <f t="shared" si="901"/>
        <v>1</v>
      </c>
      <c r="W3597">
        <f t="shared" si="902"/>
        <v>0</v>
      </c>
      <c r="X3597">
        <f t="shared" si="903"/>
        <v>0</v>
      </c>
      <c r="Y3597">
        <f t="shared" si="904"/>
        <v>0</v>
      </c>
      <c r="Z3597">
        <f t="shared" si="905"/>
        <v>0</v>
      </c>
      <c r="AA3597">
        <f t="shared" si="906"/>
        <v>0</v>
      </c>
      <c r="AB3597">
        <f t="shared" si="907"/>
        <v>0</v>
      </c>
      <c r="AC3597">
        <f t="shared" si="908"/>
        <v>0</v>
      </c>
      <c r="AD3597">
        <f t="shared" si="909"/>
        <v>0</v>
      </c>
      <c r="AE3597">
        <f t="shared" si="910"/>
        <v>0</v>
      </c>
      <c r="AF3597">
        <f t="shared" si="911"/>
        <v>0</v>
      </c>
    </row>
    <row r="3598" spans="1:32" ht="45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896"/>
        <v>1.0772727272727274</v>
      </c>
      <c r="P3598" s="8">
        <f t="shared" si="897"/>
        <v>79</v>
      </c>
      <c r="Q3598" t="s">
        <v>8317</v>
      </c>
      <c r="R3598" t="s">
        <v>8318</v>
      </c>
      <c r="S3598" s="12">
        <f t="shared" si="898"/>
        <v>41877.340069444443</v>
      </c>
      <c r="T3598" s="12">
        <f t="shared" si="899"/>
        <v>41856.340069444443</v>
      </c>
      <c r="U3598">
        <f t="shared" si="900"/>
        <v>0</v>
      </c>
      <c r="V3598">
        <f t="shared" si="901"/>
        <v>1</v>
      </c>
      <c r="W3598">
        <f t="shared" si="902"/>
        <v>0</v>
      </c>
      <c r="X3598">
        <f t="shared" si="903"/>
        <v>0</v>
      </c>
      <c r="Y3598">
        <f t="shared" si="904"/>
        <v>0</v>
      </c>
      <c r="Z3598">
        <f t="shared" si="905"/>
        <v>0</v>
      </c>
      <c r="AA3598">
        <f t="shared" si="906"/>
        <v>0</v>
      </c>
      <c r="AB3598">
        <f t="shared" si="907"/>
        <v>0</v>
      </c>
      <c r="AC3598">
        <f t="shared" si="908"/>
        <v>0</v>
      </c>
      <c r="AD3598">
        <f t="shared" si="909"/>
        <v>0</v>
      </c>
      <c r="AE3598">
        <f t="shared" si="910"/>
        <v>0</v>
      </c>
      <c r="AF3598">
        <f t="shared" si="911"/>
        <v>0</v>
      </c>
    </row>
    <row r="3599" spans="1:32" ht="30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896"/>
        <v>1.026</v>
      </c>
      <c r="P3599" s="8">
        <f t="shared" si="897"/>
        <v>77.727272727272734</v>
      </c>
      <c r="Q3599" t="s">
        <v>8317</v>
      </c>
      <c r="R3599" t="s">
        <v>8318</v>
      </c>
      <c r="S3599" s="12">
        <f t="shared" si="898"/>
        <v>42431.874305555553</v>
      </c>
      <c r="T3599" s="12">
        <f t="shared" si="899"/>
        <v>42417.210532407407</v>
      </c>
      <c r="U3599">
        <f t="shared" si="900"/>
        <v>0</v>
      </c>
      <c r="V3599">
        <f t="shared" si="901"/>
        <v>1</v>
      </c>
      <c r="W3599">
        <f t="shared" si="902"/>
        <v>0</v>
      </c>
      <c r="X3599">
        <f t="shared" si="903"/>
        <v>0</v>
      </c>
      <c r="Y3599">
        <f t="shared" si="904"/>
        <v>0</v>
      </c>
      <c r="Z3599">
        <f t="shared" si="905"/>
        <v>0</v>
      </c>
      <c r="AA3599">
        <f t="shared" si="906"/>
        <v>0</v>
      </c>
      <c r="AB3599">
        <f t="shared" si="907"/>
        <v>0</v>
      </c>
      <c r="AC3599">
        <f t="shared" si="908"/>
        <v>0</v>
      </c>
      <c r="AD3599">
        <f t="shared" si="909"/>
        <v>0</v>
      </c>
      <c r="AE3599">
        <f t="shared" si="910"/>
        <v>0</v>
      </c>
      <c r="AF3599">
        <f t="shared" si="911"/>
        <v>0</v>
      </c>
    </row>
    <row r="3600" spans="1:32" ht="45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896"/>
        <v>1.101</v>
      </c>
      <c r="P3600" s="8">
        <f t="shared" si="897"/>
        <v>40.777777777777779</v>
      </c>
      <c r="Q3600" t="s">
        <v>8317</v>
      </c>
      <c r="R3600" t="s">
        <v>8318</v>
      </c>
      <c r="S3600" s="12">
        <f t="shared" si="898"/>
        <v>41884.832638888889</v>
      </c>
      <c r="T3600" s="12">
        <f t="shared" si="899"/>
        <v>41866.42386574074</v>
      </c>
      <c r="U3600">
        <f t="shared" si="900"/>
        <v>1</v>
      </c>
      <c r="V3600">
        <f t="shared" si="901"/>
        <v>1</v>
      </c>
      <c r="W3600">
        <f t="shared" si="902"/>
        <v>0</v>
      </c>
      <c r="X3600">
        <f t="shared" si="903"/>
        <v>0</v>
      </c>
      <c r="Y3600">
        <f t="shared" si="904"/>
        <v>0</v>
      </c>
      <c r="Z3600">
        <f t="shared" si="905"/>
        <v>0</v>
      </c>
      <c r="AA3600">
        <f t="shared" si="906"/>
        <v>0</v>
      </c>
      <c r="AB3600">
        <f t="shared" si="907"/>
        <v>0</v>
      </c>
      <c r="AC3600">
        <f t="shared" si="908"/>
        <v>0</v>
      </c>
      <c r="AD3600">
        <f t="shared" si="909"/>
        <v>0</v>
      </c>
      <c r="AE3600">
        <f t="shared" si="910"/>
        <v>0</v>
      </c>
      <c r="AF3600">
        <f t="shared" si="911"/>
        <v>0</v>
      </c>
    </row>
    <row r="3601" spans="1:32" ht="45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896"/>
        <v>2.02</v>
      </c>
      <c r="P3601" s="8">
        <f t="shared" si="897"/>
        <v>59.411764705882355</v>
      </c>
      <c r="Q3601" t="s">
        <v>8317</v>
      </c>
      <c r="R3601" t="s">
        <v>8318</v>
      </c>
      <c r="S3601" s="12">
        <f t="shared" si="898"/>
        <v>42245.625</v>
      </c>
      <c r="T3601" s="12">
        <f t="shared" si="899"/>
        <v>42220.41987268519</v>
      </c>
      <c r="U3601">
        <f t="shared" si="900"/>
        <v>1</v>
      </c>
      <c r="V3601">
        <f t="shared" si="901"/>
        <v>0</v>
      </c>
      <c r="W3601">
        <f t="shared" si="902"/>
        <v>0</v>
      </c>
      <c r="X3601">
        <f t="shared" si="903"/>
        <v>0</v>
      </c>
      <c r="Y3601">
        <f t="shared" si="904"/>
        <v>0</v>
      </c>
      <c r="Z3601">
        <f t="shared" si="905"/>
        <v>0</v>
      </c>
      <c r="AA3601">
        <f t="shared" si="906"/>
        <v>0</v>
      </c>
      <c r="AB3601">
        <f t="shared" si="907"/>
        <v>0</v>
      </c>
      <c r="AC3601">
        <f t="shared" si="908"/>
        <v>0</v>
      </c>
      <c r="AD3601">
        <f t="shared" si="909"/>
        <v>0</v>
      </c>
      <c r="AE3601">
        <f t="shared" si="910"/>
        <v>0</v>
      </c>
      <c r="AF3601">
        <f t="shared" si="911"/>
        <v>0</v>
      </c>
    </row>
    <row r="3602" spans="1:32" ht="30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896"/>
        <v>1.3</v>
      </c>
      <c r="P3602" s="8">
        <f t="shared" si="897"/>
        <v>3.25</v>
      </c>
      <c r="Q3602" t="s">
        <v>8317</v>
      </c>
      <c r="R3602" t="s">
        <v>8318</v>
      </c>
      <c r="S3602" s="12">
        <f t="shared" si="898"/>
        <v>42656.474120370374</v>
      </c>
      <c r="T3602" s="12">
        <f t="shared" si="899"/>
        <v>42628.474120370374</v>
      </c>
      <c r="U3602">
        <f t="shared" si="900"/>
        <v>1</v>
      </c>
      <c r="V3602">
        <f t="shared" si="901"/>
        <v>0</v>
      </c>
      <c r="W3602">
        <f t="shared" si="902"/>
        <v>0</v>
      </c>
      <c r="X3602">
        <f t="shared" si="903"/>
        <v>0</v>
      </c>
      <c r="Y3602">
        <f t="shared" si="904"/>
        <v>0</v>
      </c>
      <c r="Z3602">
        <f t="shared" si="905"/>
        <v>0</v>
      </c>
      <c r="AA3602">
        <f t="shared" si="906"/>
        <v>0</v>
      </c>
      <c r="AB3602">
        <f t="shared" si="907"/>
        <v>0</v>
      </c>
      <c r="AC3602">
        <f t="shared" si="908"/>
        <v>0</v>
      </c>
      <c r="AD3602">
        <f t="shared" si="909"/>
        <v>0</v>
      </c>
      <c r="AE3602">
        <f t="shared" si="910"/>
        <v>0</v>
      </c>
      <c r="AF3602">
        <f t="shared" si="911"/>
        <v>0</v>
      </c>
    </row>
    <row r="3603" spans="1:32" ht="45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896"/>
        <v>1.0435000000000001</v>
      </c>
      <c r="P3603" s="8">
        <f t="shared" si="897"/>
        <v>39.377358490566039</v>
      </c>
      <c r="Q3603" t="s">
        <v>8317</v>
      </c>
      <c r="R3603" t="s">
        <v>8318</v>
      </c>
      <c r="S3603" s="12">
        <f t="shared" si="898"/>
        <v>42020.62363425926</v>
      </c>
      <c r="T3603" s="12">
        <f t="shared" si="899"/>
        <v>41990.62363425926</v>
      </c>
      <c r="U3603">
        <f t="shared" si="900"/>
        <v>0</v>
      </c>
      <c r="V3603">
        <f t="shared" si="901"/>
        <v>1</v>
      </c>
      <c r="W3603">
        <f t="shared" si="902"/>
        <v>0</v>
      </c>
      <c r="X3603">
        <f t="shared" si="903"/>
        <v>0</v>
      </c>
      <c r="Y3603">
        <f t="shared" si="904"/>
        <v>0</v>
      </c>
      <c r="Z3603">
        <f t="shared" si="905"/>
        <v>0</v>
      </c>
      <c r="AA3603">
        <f t="shared" si="906"/>
        <v>0</v>
      </c>
      <c r="AB3603">
        <f t="shared" si="907"/>
        <v>0</v>
      </c>
      <c r="AC3603">
        <f t="shared" si="908"/>
        <v>0</v>
      </c>
      <c r="AD3603">
        <f t="shared" si="909"/>
        <v>0</v>
      </c>
      <c r="AE3603">
        <f t="shared" si="910"/>
        <v>0</v>
      </c>
      <c r="AF3603">
        <f t="shared" si="911"/>
        <v>0</v>
      </c>
    </row>
    <row r="3604" spans="1:32" ht="60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896"/>
        <v>1.0004999999999999</v>
      </c>
      <c r="P3604" s="8">
        <f t="shared" si="897"/>
        <v>81.673469387755105</v>
      </c>
      <c r="Q3604" t="s">
        <v>8317</v>
      </c>
      <c r="R3604" t="s">
        <v>8318</v>
      </c>
      <c r="S3604" s="12">
        <f t="shared" si="898"/>
        <v>42507.519432870366</v>
      </c>
      <c r="T3604" s="12">
        <f t="shared" si="899"/>
        <v>42447.519432870366</v>
      </c>
      <c r="U3604">
        <f t="shared" si="900"/>
        <v>0</v>
      </c>
      <c r="V3604">
        <f t="shared" si="901"/>
        <v>1</v>
      </c>
      <c r="W3604">
        <f t="shared" si="902"/>
        <v>0</v>
      </c>
      <c r="X3604">
        <f t="shared" si="903"/>
        <v>0</v>
      </c>
      <c r="Y3604">
        <f t="shared" si="904"/>
        <v>0</v>
      </c>
      <c r="Z3604">
        <f t="shared" si="905"/>
        <v>0</v>
      </c>
      <c r="AA3604">
        <f t="shared" si="906"/>
        <v>0</v>
      </c>
      <c r="AB3604">
        <f t="shared" si="907"/>
        <v>0</v>
      </c>
      <c r="AC3604">
        <f t="shared" si="908"/>
        <v>0</v>
      </c>
      <c r="AD3604">
        <f t="shared" si="909"/>
        <v>0</v>
      </c>
      <c r="AE3604">
        <f t="shared" si="910"/>
        <v>0</v>
      </c>
      <c r="AF3604">
        <f t="shared" si="911"/>
        <v>0</v>
      </c>
    </row>
    <row r="3605" spans="1:32" ht="60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896"/>
        <v>1.7066666666666668</v>
      </c>
      <c r="P3605" s="8">
        <f t="shared" si="897"/>
        <v>44.912280701754383</v>
      </c>
      <c r="Q3605" t="s">
        <v>8317</v>
      </c>
      <c r="R3605" t="s">
        <v>8318</v>
      </c>
      <c r="S3605" s="12">
        <f t="shared" si="898"/>
        <v>42313.531018518523</v>
      </c>
      <c r="T3605" s="12">
        <f t="shared" si="899"/>
        <v>42283.489351851851</v>
      </c>
      <c r="U3605">
        <f t="shared" si="900"/>
        <v>0</v>
      </c>
      <c r="V3605">
        <f t="shared" si="901"/>
        <v>1</v>
      </c>
      <c r="W3605">
        <f t="shared" si="902"/>
        <v>0</v>
      </c>
      <c r="X3605">
        <f t="shared" si="903"/>
        <v>0</v>
      </c>
      <c r="Y3605">
        <f t="shared" si="904"/>
        <v>0</v>
      </c>
      <c r="Z3605">
        <f t="shared" si="905"/>
        <v>0</v>
      </c>
      <c r="AA3605">
        <f t="shared" si="906"/>
        <v>0</v>
      </c>
      <c r="AB3605">
        <f t="shared" si="907"/>
        <v>0</v>
      </c>
      <c r="AC3605">
        <f t="shared" si="908"/>
        <v>0</v>
      </c>
      <c r="AD3605">
        <f t="shared" si="909"/>
        <v>0</v>
      </c>
      <c r="AE3605">
        <f t="shared" si="910"/>
        <v>0</v>
      </c>
      <c r="AF3605">
        <f t="shared" si="911"/>
        <v>0</v>
      </c>
    </row>
    <row r="3606" spans="1:32" ht="60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896"/>
        <v>1.1283333333333334</v>
      </c>
      <c r="P3606" s="8">
        <f t="shared" si="897"/>
        <v>49.05797101449275</v>
      </c>
      <c r="Q3606" t="s">
        <v>8317</v>
      </c>
      <c r="R3606" t="s">
        <v>8318</v>
      </c>
      <c r="S3606" s="12">
        <f t="shared" si="898"/>
        <v>42488.915972222225</v>
      </c>
      <c r="T3606" s="12">
        <f t="shared" si="899"/>
        <v>42482.640694444446</v>
      </c>
      <c r="U3606">
        <f t="shared" si="900"/>
        <v>0</v>
      </c>
      <c r="V3606">
        <f t="shared" si="901"/>
        <v>1</v>
      </c>
      <c r="W3606">
        <f t="shared" si="902"/>
        <v>0</v>
      </c>
      <c r="X3606">
        <f t="shared" si="903"/>
        <v>0</v>
      </c>
      <c r="Y3606">
        <f t="shared" si="904"/>
        <v>0</v>
      </c>
      <c r="Z3606">
        <f t="shared" si="905"/>
        <v>0</v>
      </c>
      <c r="AA3606">
        <f t="shared" si="906"/>
        <v>0</v>
      </c>
      <c r="AB3606">
        <f t="shared" si="907"/>
        <v>0</v>
      </c>
      <c r="AC3606">
        <f t="shared" si="908"/>
        <v>0</v>
      </c>
      <c r="AD3606">
        <f t="shared" si="909"/>
        <v>0</v>
      </c>
      <c r="AE3606">
        <f t="shared" si="910"/>
        <v>0</v>
      </c>
      <c r="AF3606">
        <f t="shared" si="911"/>
        <v>0</v>
      </c>
    </row>
    <row r="3607" spans="1:32" ht="60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896"/>
        <v>1.84</v>
      </c>
      <c r="P3607" s="8">
        <f t="shared" si="897"/>
        <v>30.666666666666668</v>
      </c>
      <c r="Q3607" t="s">
        <v>8317</v>
      </c>
      <c r="R3607" t="s">
        <v>8318</v>
      </c>
      <c r="S3607" s="12">
        <f t="shared" si="898"/>
        <v>42413.418124999997</v>
      </c>
      <c r="T3607" s="12">
        <f t="shared" si="899"/>
        <v>42383.418124999997</v>
      </c>
      <c r="U3607">
        <f t="shared" si="900"/>
        <v>1</v>
      </c>
      <c r="V3607">
        <f t="shared" si="901"/>
        <v>0</v>
      </c>
      <c r="W3607">
        <f t="shared" si="902"/>
        <v>0</v>
      </c>
      <c r="X3607">
        <f t="shared" si="903"/>
        <v>0</v>
      </c>
      <c r="Y3607">
        <f t="shared" si="904"/>
        <v>0</v>
      </c>
      <c r="Z3607">
        <f t="shared" si="905"/>
        <v>0</v>
      </c>
      <c r="AA3607">
        <f t="shared" si="906"/>
        <v>0</v>
      </c>
      <c r="AB3607">
        <f t="shared" si="907"/>
        <v>0</v>
      </c>
      <c r="AC3607">
        <f t="shared" si="908"/>
        <v>0</v>
      </c>
      <c r="AD3607">
        <f t="shared" si="909"/>
        <v>0</v>
      </c>
      <c r="AE3607">
        <f t="shared" si="910"/>
        <v>0</v>
      </c>
      <c r="AF3607">
        <f t="shared" si="911"/>
        <v>0</v>
      </c>
    </row>
    <row r="3608" spans="1:32" ht="60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896"/>
        <v>1.3026666666666666</v>
      </c>
      <c r="P3608" s="8">
        <f t="shared" si="897"/>
        <v>61.0625</v>
      </c>
      <c r="Q3608" t="s">
        <v>8317</v>
      </c>
      <c r="R3608" t="s">
        <v>8318</v>
      </c>
      <c r="S3608" s="12">
        <f t="shared" si="898"/>
        <v>42596.229826388888</v>
      </c>
      <c r="T3608" s="12">
        <f t="shared" si="899"/>
        <v>42566.229826388888</v>
      </c>
      <c r="U3608">
        <f t="shared" si="900"/>
        <v>0</v>
      </c>
      <c r="V3608">
        <f t="shared" si="901"/>
        <v>1</v>
      </c>
      <c r="W3608">
        <f t="shared" si="902"/>
        <v>0</v>
      </c>
      <c r="X3608">
        <f t="shared" si="903"/>
        <v>0</v>
      </c>
      <c r="Y3608">
        <f t="shared" si="904"/>
        <v>0</v>
      </c>
      <c r="Z3608">
        <f t="shared" si="905"/>
        <v>0</v>
      </c>
      <c r="AA3608">
        <f t="shared" si="906"/>
        <v>0</v>
      </c>
      <c r="AB3608">
        <f t="shared" si="907"/>
        <v>0</v>
      </c>
      <c r="AC3608">
        <f t="shared" si="908"/>
        <v>0</v>
      </c>
      <c r="AD3608">
        <f t="shared" si="909"/>
        <v>0</v>
      </c>
      <c r="AE3608">
        <f t="shared" si="910"/>
        <v>0</v>
      </c>
      <c r="AF3608">
        <f t="shared" si="911"/>
        <v>0</v>
      </c>
    </row>
    <row r="3609" spans="1:32" ht="30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896"/>
        <v>1.0545454545454545</v>
      </c>
      <c r="P3609" s="8">
        <f t="shared" si="897"/>
        <v>29</v>
      </c>
      <c r="Q3609" t="s">
        <v>8317</v>
      </c>
      <c r="R3609" t="s">
        <v>8318</v>
      </c>
      <c r="S3609" s="12">
        <f t="shared" si="898"/>
        <v>42352.625</v>
      </c>
      <c r="T3609" s="12">
        <f t="shared" si="899"/>
        <v>42338.588912037041</v>
      </c>
      <c r="U3609">
        <f t="shared" si="900"/>
        <v>1</v>
      </c>
      <c r="V3609">
        <f t="shared" si="901"/>
        <v>0</v>
      </c>
      <c r="W3609">
        <f t="shared" si="902"/>
        <v>0</v>
      </c>
      <c r="X3609">
        <f t="shared" si="903"/>
        <v>0</v>
      </c>
      <c r="Y3609">
        <f t="shared" si="904"/>
        <v>0</v>
      </c>
      <c r="Z3609">
        <f t="shared" si="905"/>
        <v>0</v>
      </c>
      <c r="AA3609">
        <f t="shared" si="906"/>
        <v>0</v>
      </c>
      <c r="AB3609">
        <f t="shared" si="907"/>
        <v>0</v>
      </c>
      <c r="AC3609">
        <f t="shared" si="908"/>
        <v>0</v>
      </c>
      <c r="AD3609">
        <f t="shared" si="909"/>
        <v>0</v>
      </c>
      <c r="AE3609">
        <f t="shared" si="910"/>
        <v>0</v>
      </c>
      <c r="AF3609">
        <f t="shared" si="911"/>
        <v>0</v>
      </c>
    </row>
    <row r="3610" spans="1:32" ht="60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896"/>
        <v>1</v>
      </c>
      <c r="P3610" s="8">
        <f t="shared" si="897"/>
        <v>29.62962962962963</v>
      </c>
      <c r="Q3610" t="s">
        <v>8317</v>
      </c>
      <c r="R3610" t="s">
        <v>8318</v>
      </c>
      <c r="S3610" s="12">
        <f t="shared" si="898"/>
        <v>42538.208333333328</v>
      </c>
      <c r="T3610" s="12">
        <f t="shared" si="899"/>
        <v>42506.334374999999</v>
      </c>
      <c r="U3610">
        <f t="shared" si="900"/>
        <v>1</v>
      </c>
      <c r="V3610">
        <f t="shared" si="901"/>
        <v>0</v>
      </c>
      <c r="W3610">
        <f t="shared" si="902"/>
        <v>0</v>
      </c>
      <c r="X3610">
        <f t="shared" si="903"/>
        <v>0</v>
      </c>
      <c r="Y3610">
        <f t="shared" si="904"/>
        <v>0</v>
      </c>
      <c r="Z3610">
        <f t="shared" si="905"/>
        <v>0</v>
      </c>
      <c r="AA3610">
        <f t="shared" si="906"/>
        <v>0</v>
      </c>
      <c r="AB3610">
        <f t="shared" si="907"/>
        <v>0</v>
      </c>
      <c r="AC3610">
        <f t="shared" si="908"/>
        <v>0</v>
      </c>
      <c r="AD3610">
        <f t="shared" si="909"/>
        <v>0</v>
      </c>
      <c r="AE3610">
        <f t="shared" si="910"/>
        <v>0</v>
      </c>
      <c r="AF3610">
        <f t="shared" si="911"/>
        <v>0</v>
      </c>
    </row>
    <row r="3611" spans="1:32" ht="60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896"/>
        <v>1.5331632653061225</v>
      </c>
      <c r="P3611" s="8">
        <f t="shared" si="897"/>
        <v>143.0952380952381</v>
      </c>
      <c r="Q3611" t="s">
        <v>8317</v>
      </c>
      <c r="R3611" t="s">
        <v>8318</v>
      </c>
      <c r="S3611" s="12">
        <f t="shared" si="898"/>
        <v>42459.575057870374</v>
      </c>
      <c r="T3611" s="12">
        <f t="shared" si="899"/>
        <v>42429.616724537038</v>
      </c>
      <c r="U3611">
        <f t="shared" si="900"/>
        <v>0</v>
      </c>
      <c r="V3611">
        <f t="shared" si="901"/>
        <v>1</v>
      </c>
      <c r="W3611">
        <f t="shared" si="902"/>
        <v>0</v>
      </c>
      <c r="X3611">
        <f t="shared" si="903"/>
        <v>0</v>
      </c>
      <c r="Y3611">
        <f t="shared" si="904"/>
        <v>0</v>
      </c>
      <c r="Z3611">
        <f t="shared" si="905"/>
        <v>0</v>
      </c>
      <c r="AA3611">
        <f t="shared" si="906"/>
        <v>0</v>
      </c>
      <c r="AB3611">
        <f t="shared" si="907"/>
        <v>0</v>
      </c>
      <c r="AC3611">
        <f t="shared" si="908"/>
        <v>0</v>
      </c>
      <c r="AD3611">
        <f t="shared" si="909"/>
        <v>0</v>
      </c>
      <c r="AE3611">
        <f t="shared" si="910"/>
        <v>0</v>
      </c>
      <c r="AF3611">
        <f t="shared" si="911"/>
        <v>0</v>
      </c>
    </row>
    <row r="3612" spans="1:32" ht="45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896"/>
        <v>1.623</v>
      </c>
      <c r="P3612" s="8">
        <f t="shared" si="897"/>
        <v>52.354838709677416</v>
      </c>
      <c r="Q3612" t="s">
        <v>8317</v>
      </c>
      <c r="R3612" t="s">
        <v>8318</v>
      </c>
      <c r="S3612" s="12">
        <f t="shared" si="898"/>
        <v>42233.057129629626</v>
      </c>
      <c r="T3612" s="12">
        <f t="shared" si="899"/>
        <v>42203.057129629626</v>
      </c>
      <c r="U3612">
        <f t="shared" si="900"/>
        <v>1</v>
      </c>
      <c r="V3612">
        <f t="shared" si="901"/>
        <v>1</v>
      </c>
      <c r="W3612">
        <f t="shared" si="902"/>
        <v>0</v>
      </c>
      <c r="X3612">
        <f t="shared" si="903"/>
        <v>0</v>
      </c>
      <c r="Y3612">
        <f t="shared" si="904"/>
        <v>0</v>
      </c>
      <c r="Z3612">
        <f t="shared" si="905"/>
        <v>0</v>
      </c>
      <c r="AA3612">
        <f t="shared" si="906"/>
        <v>0</v>
      </c>
      <c r="AB3612">
        <f t="shared" si="907"/>
        <v>0</v>
      </c>
      <c r="AC3612">
        <f t="shared" si="908"/>
        <v>0</v>
      </c>
      <c r="AD3612">
        <f t="shared" si="909"/>
        <v>0</v>
      </c>
      <c r="AE3612">
        <f t="shared" si="910"/>
        <v>0</v>
      </c>
      <c r="AF3612">
        <f t="shared" si="911"/>
        <v>0</v>
      </c>
    </row>
    <row r="3613" spans="1:32" ht="60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896"/>
        <v>1.36</v>
      </c>
      <c r="P3613" s="8">
        <f t="shared" si="897"/>
        <v>66.666666666666671</v>
      </c>
      <c r="Q3613" t="s">
        <v>8317</v>
      </c>
      <c r="R3613" t="s">
        <v>8318</v>
      </c>
      <c r="S3613" s="12">
        <f t="shared" si="898"/>
        <v>42101.995381944449</v>
      </c>
      <c r="T3613" s="12">
        <f t="shared" si="899"/>
        <v>42071.995381944449</v>
      </c>
      <c r="U3613">
        <f t="shared" si="900"/>
        <v>0</v>
      </c>
      <c r="V3613">
        <f t="shared" si="901"/>
        <v>1</v>
      </c>
      <c r="W3613">
        <f t="shared" si="902"/>
        <v>0</v>
      </c>
      <c r="X3613">
        <f t="shared" si="903"/>
        <v>0</v>
      </c>
      <c r="Y3613">
        <f t="shared" si="904"/>
        <v>0</v>
      </c>
      <c r="Z3613">
        <f t="shared" si="905"/>
        <v>0</v>
      </c>
      <c r="AA3613">
        <f t="shared" si="906"/>
        <v>0</v>
      </c>
      <c r="AB3613">
        <f t="shared" si="907"/>
        <v>0</v>
      </c>
      <c r="AC3613">
        <f t="shared" si="908"/>
        <v>0</v>
      </c>
      <c r="AD3613">
        <f t="shared" si="909"/>
        <v>0</v>
      </c>
      <c r="AE3613">
        <f t="shared" si="910"/>
        <v>0</v>
      </c>
      <c r="AF3613">
        <f t="shared" si="911"/>
        <v>0</v>
      </c>
    </row>
    <row r="3614" spans="1:32" ht="45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896"/>
        <v>1.444</v>
      </c>
      <c r="P3614" s="8">
        <f t="shared" si="897"/>
        <v>126.66666666666667</v>
      </c>
      <c r="Q3614" t="s">
        <v>8317</v>
      </c>
      <c r="R3614" t="s">
        <v>8318</v>
      </c>
      <c r="S3614" s="12">
        <f t="shared" si="898"/>
        <v>41799.351979166662</v>
      </c>
      <c r="T3614" s="12">
        <f t="shared" si="899"/>
        <v>41789.351979166662</v>
      </c>
      <c r="U3614">
        <f t="shared" si="900"/>
        <v>0</v>
      </c>
      <c r="V3614">
        <f t="shared" si="901"/>
        <v>0</v>
      </c>
      <c r="W3614">
        <f t="shared" si="902"/>
        <v>1</v>
      </c>
      <c r="X3614">
        <f t="shared" si="903"/>
        <v>0</v>
      </c>
      <c r="Y3614">
        <f t="shared" si="904"/>
        <v>0</v>
      </c>
      <c r="Z3614">
        <f t="shared" si="905"/>
        <v>0</v>
      </c>
      <c r="AA3614">
        <f t="shared" si="906"/>
        <v>0</v>
      </c>
      <c r="AB3614">
        <f t="shared" si="907"/>
        <v>0</v>
      </c>
      <c r="AC3614">
        <f t="shared" si="908"/>
        <v>0</v>
      </c>
      <c r="AD3614">
        <f t="shared" si="909"/>
        <v>0</v>
      </c>
      <c r="AE3614">
        <f t="shared" si="910"/>
        <v>0</v>
      </c>
      <c r="AF3614">
        <f t="shared" si="911"/>
        <v>0</v>
      </c>
    </row>
    <row r="3615" spans="1:32" ht="45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896"/>
        <v>1</v>
      </c>
      <c r="P3615" s="8">
        <f t="shared" si="897"/>
        <v>62.5</v>
      </c>
      <c r="Q3615" t="s">
        <v>8317</v>
      </c>
      <c r="R3615" t="s">
        <v>8318</v>
      </c>
      <c r="S3615" s="12">
        <f t="shared" si="898"/>
        <v>41818.21497685185</v>
      </c>
      <c r="T3615" s="12">
        <f t="shared" si="899"/>
        <v>41788.21497685185</v>
      </c>
      <c r="U3615">
        <f t="shared" si="900"/>
        <v>0</v>
      </c>
      <c r="V3615">
        <f t="shared" si="901"/>
        <v>1</v>
      </c>
      <c r="W3615">
        <f t="shared" si="902"/>
        <v>0</v>
      </c>
      <c r="X3615">
        <f t="shared" si="903"/>
        <v>0</v>
      </c>
      <c r="Y3615">
        <f t="shared" si="904"/>
        <v>0</v>
      </c>
      <c r="Z3615">
        <f t="shared" si="905"/>
        <v>0</v>
      </c>
      <c r="AA3615">
        <f t="shared" si="906"/>
        <v>0</v>
      </c>
      <c r="AB3615">
        <f t="shared" si="907"/>
        <v>0</v>
      </c>
      <c r="AC3615">
        <f t="shared" si="908"/>
        <v>0</v>
      </c>
      <c r="AD3615">
        <f t="shared" si="909"/>
        <v>0</v>
      </c>
      <c r="AE3615">
        <f t="shared" si="910"/>
        <v>0</v>
      </c>
      <c r="AF3615">
        <f t="shared" si="911"/>
        <v>0</v>
      </c>
    </row>
    <row r="3616" spans="1:32" ht="45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896"/>
        <v>1.008</v>
      </c>
      <c r="P3616" s="8">
        <f t="shared" si="897"/>
        <v>35.492957746478872</v>
      </c>
      <c r="Q3616" t="s">
        <v>8317</v>
      </c>
      <c r="R3616" t="s">
        <v>8318</v>
      </c>
      <c r="S3616" s="12">
        <f t="shared" si="898"/>
        <v>42173.666851851856</v>
      </c>
      <c r="T3616" s="12">
        <f t="shared" si="899"/>
        <v>42143.666851851856</v>
      </c>
      <c r="U3616">
        <f t="shared" si="900"/>
        <v>0</v>
      </c>
      <c r="V3616">
        <f t="shared" si="901"/>
        <v>1</v>
      </c>
      <c r="W3616">
        <f t="shared" si="902"/>
        <v>0</v>
      </c>
      <c r="X3616">
        <f t="shared" si="903"/>
        <v>0</v>
      </c>
      <c r="Y3616">
        <f t="shared" si="904"/>
        <v>0</v>
      </c>
      <c r="Z3616">
        <f t="shared" si="905"/>
        <v>0</v>
      </c>
      <c r="AA3616">
        <f t="shared" si="906"/>
        <v>0</v>
      </c>
      <c r="AB3616">
        <f t="shared" si="907"/>
        <v>0</v>
      </c>
      <c r="AC3616">
        <f t="shared" si="908"/>
        <v>0</v>
      </c>
      <c r="AD3616">
        <f t="shared" si="909"/>
        <v>0</v>
      </c>
      <c r="AE3616">
        <f t="shared" si="910"/>
        <v>0</v>
      </c>
      <c r="AF3616">
        <f t="shared" si="911"/>
        <v>0</v>
      </c>
    </row>
    <row r="3617" spans="1:32" ht="60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896"/>
        <v>1.0680000000000001</v>
      </c>
      <c r="P3617" s="8">
        <f t="shared" si="897"/>
        <v>37.083333333333336</v>
      </c>
      <c r="Q3617" t="s">
        <v>8317</v>
      </c>
      <c r="R3617" t="s">
        <v>8318</v>
      </c>
      <c r="S3617" s="12">
        <f t="shared" si="898"/>
        <v>42348.218703703707</v>
      </c>
      <c r="T3617" s="12">
        <f t="shared" si="899"/>
        <v>42318.218703703707</v>
      </c>
      <c r="U3617">
        <f t="shared" si="900"/>
        <v>0</v>
      </c>
      <c r="V3617">
        <f t="shared" si="901"/>
        <v>1</v>
      </c>
      <c r="W3617">
        <f t="shared" si="902"/>
        <v>0</v>
      </c>
      <c r="X3617">
        <f t="shared" si="903"/>
        <v>0</v>
      </c>
      <c r="Y3617">
        <f t="shared" si="904"/>
        <v>0</v>
      </c>
      <c r="Z3617">
        <f t="shared" si="905"/>
        <v>0</v>
      </c>
      <c r="AA3617">
        <f t="shared" si="906"/>
        <v>0</v>
      </c>
      <c r="AB3617">
        <f t="shared" si="907"/>
        <v>0</v>
      </c>
      <c r="AC3617">
        <f t="shared" si="908"/>
        <v>0</v>
      </c>
      <c r="AD3617">
        <f t="shared" si="909"/>
        <v>0</v>
      </c>
      <c r="AE3617">
        <f t="shared" si="910"/>
        <v>0</v>
      </c>
      <c r="AF3617">
        <f t="shared" si="911"/>
        <v>0</v>
      </c>
    </row>
    <row r="3618" spans="1:32" ht="60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896"/>
        <v>1.248</v>
      </c>
      <c r="P3618" s="8">
        <f t="shared" si="897"/>
        <v>69.333333333333329</v>
      </c>
      <c r="Q3618" t="s">
        <v>8317</v>
      </c>
      <c r="R3618" t="s">
        <v>8318</v>
      </c>
      <c r="S3618" s="12">
        <f t="shared" si="898"/>
        <v>42082.533148148148</v>
      </c>
      <c r="T3618" s="12">
        <f t="shared" si="899"/>
        <v>42052.574814814812</v>
      </c>
      <c r="U3618">
        <f t="shared" si="900"/>
        <v>0</v>
      </c>
      <c r="V3618">
        <f t="shared" si="901"/>
        <v>1</v>
      </c>
      <c r="W3618">
        <f t="shared" si="902"/>
        <v>0</v>
      </c>
      <c r="X3618">
        <f t="shared" si="903"/>
        <v>0</v>
      </c>
      <c r="Y3618">
        <f t="shared" si="904"/>
        <v>0</v>
      </c>
      <c r="Z3618">
        <f t="shared" si="905"/>
        <v>0</v>
      </c>
      <c r="AA3618">
        <f t="shared" si="906"/>
        <v>0</v>
      </c>
      <c r="AB3618">
        <f t="shared" si="907"/>
        <v>0</v>
      </c>
      <c r="AC3618">
        <f t="shared" si="908"/>
        <v>0</v>
      </c>
      <c r="AD3618">
        <f t="shared" si="909"/>
        <v>0</v>
      </c>
      <c r="AE3618">
        <f t="shared" si="910"/>
        <v>0</v>
      </c>
      <c r="AF3618">
        <f t="shared" si="911"/>
        <v>0</v>
      </c>
    </row>
    <row r="3619" spans="1:32" ht="60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896"/>
        <v>1.1891891891891893</v>
      </c>
      <c r="P3619" s="8">
        <f t="shared" si="897"/>
        <v>17.254901960784313</v>
      </c>
      <c r="Q3619" t="s">
        <v>8317</v>
      </c>
      <c r="R3619" t="s">
        <v>8318</v>
      </c>
      <c r="S3619" s="12">
        <f t="shared" si="898"/>
        <v>42793.625</v>
      </c>
      <c r="T3619" s="12">
        <f t="shared" si="899"/>
        <v>42779.235289351855</v>
      </c>
      <c r="U3619">
        <f t="shared" si="900"/>
        <v>1</v>
      </c>
      <c r="V3619">
        <f t="shared" si="901"/>
        <v>0</v>
      </c>
      <c r="W3619">
        <f t="shared" si="902"/>
        <v>0</v>
      </c>
      <c r="X3619">
        <f t="shared" si="903"/>
        <v>0</v>
      </c>
      <c r="Y3619">
        <f t="shared" si="904"/>
        <v>0</v>
      </c>
      <c r="Z3619">
        <f t="shared" si="905"/>
        <v>0</v>
      </c>
      <c r="AA3619">
        <f t="shared" si="906"/>
        <v>0</v>
      </c>
      <c r="AB3619">
        <f t="shared" si="907"/>
        <v>0</v>
      </c>
      <c r="AC3619">
        <f t="shared" si="908"/>
        <v>0</v>
      </c>
      <c r="AD3619">
        <f t="shared" si="909"/>
        <v>0</v>
      </c>
      <c r="AE3619">
        <f t="shared" si="910"/>
        <v>0</v>
      </c>
      <c r="AF3619">
        <f t="shared" si="911"/>
        <v>0</v>
      </c>
    </row>
    <row r="3620" spans="1:32" ht="60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896"/>
        <v>1.01</v>
      </c>
      <c r="P3620" s="8">
        <f t="shared" si="897"/>
        <v>36.071428571428569</v>
      </c>
      <c r="Q3620" t="s">
        <v>8317</v>
      </c>
      <c r="R3620" t="s">
        <v>8318</v>
      </c>
      <c r="S3620" s="12">
        <f t="shared" si="898"/>
        <v>42158.252893518518</v>
      </c>
      <c r="T3620" s="12">
        <f t="shared" si="899"/>
        <v>42128.252893518518</v>
      </c>
      <c r="U3620">
        <f t="shared" si="900"/>
        <v>0</v>
      </c>
      <c r="V3620">
        <f t="shared" si="901"/>
        <v>1</v>
      </c>
      <c r="W3620">
        <f t="shared" si="902"/>
        <v>0</v>
      </c>
      <c r="X3620">
        <f t="shared" si="903"/>
        <v>0</v>
      </c>
      <c r="Y3620">
        <f t="shared" si="904"/>
        <v>0</v>
      </c>
      <c r="Z3620">
        <f t="shared" si="905"/>
        <v>0</v>
      </c>
      <c r="AA3620">
        <f t="shared" si="906"/>
        <v>0</v>
      </c>
      <c r="AB3620">
        <f t="shared" si="907"/>
        <v>0</v>
      </c>
      <c r="AC3620">
        <f t="shared" si="908"/>
        <v>0</v>
      </c>
      <c r="AD3620">
        <f t="shared" si="909"/>
        <v>0</v>
      </c>
      <c r="AE3620">
        <f t="shared" si="910"/>
        <v>0</v>
      </c>
      <c r="AF3620">
        <f t="shared" si="911"/>
        <v>0</v>
      </c>
    </row>
    <row r="3621" spans="1:32" ht="60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896"/>
        <v>1.1299999999999999</v>
      </c>
      <c r="P3621" s="8">
        <f t="shared" si="897"/>
        <v>66.470588235294116</v>
      </c>
      <c r="Q3621" t="s">
        <v>8317</v>
      </c>
      <c r="R3621" t="s">
        <v>8318</v>
      </c>
      <c r="S3621" s="12">
        <f t="shared" si="898"/>
        <v>42693.541666666672</v>
      </c>
      <c r="T3621" s="12">
        <f t="shared" si="899"/>
        <v>42660.757245370369</v>
      </c>
      <c r="U3621">
        <f t="shared" si="900"/>
        <v>1</v>
      </c>
      <c r="V3621">
        <f t="shared" si="901"/>
        <v>1</v>
      </c>
      <c r="W3621">
        <f t="shared" si="902"/>
        <v>0</v>
      </c>
      <c r="X3621">
        <f t="shared" si="903"/>
        <v>0</v>
      </c>
      <c r="Y3621">
        <f t="shared" si="904"/>
        <v>0</v>
      </c>
      <c r="Z3621">
        <f t="shared" si="905"/>
        <v>0</v>
      </c>
      <c r="AA3621">
        <f t="shared" si="906"/>
        <v>0</v>
      </c>
      <c r="AB3621">
        <f t="shared" si="907"/>
        <v>0</v>
      </c>
      <c r="AC3621">
        <f t="shared" si="908"/>
        <v>0</v>
      </c>
      <c r="AD3621">
        <f t="shared" si="909"/>
        <v>0</v>
      </c>
      <c r="AE3621">
        <f t="shared" si="910"/>
        <v>0</v>
      </c>
      <c r="AF3621">
        <f t="shared" si="911"/>
        <v>0</v>
      </c>
    </row>
    <row r="3622" spans="1:32" ht="60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896"/>
        <v>1.0519047619047619</v>
      </c>
      <c r="P3622" s="8">
        <f t="shared" si="897"/>
        <v>56.065989847715734</v>
      </c>
      <c r="Q3622" t="s">
        <v>8317</v>
      </c>
      <c r="R3622" t="s">
        <v>8318</v>
      </c>
      <c r="S3622" s="12">
        <f t="shared" si="898"/>
        <v>42067.791666666672</v>
      </c>
      <c r="T3622" s="12">
        <f t="shared" si="899"/>
        <v>42037.563206018516</v>
      </c>
      <c r="U3622">
        <f t="shared" si="900"/>
        <v>0</v>
      </c>
      <c r="V3622">
        <f t="shared" si="901"/>
        <v>0</v>
      </c>
      <c r="W3622">
        <f t="shared" si="902"/>
        <v>0</v>
      </c>
      <c r="X3622">
        <f t="shared" si="903"/>
        <v>1</v>
      </c>
      <c r="Y3622">
        <f t="shared" si="904"/>
        <v>0</v>
      </c>
      <c r="Z3622">
        <f t="shared" si="905"/>
        <v>0</v>
      </c>
      <c r="AA3622">
        <f t="shared" si="906"/>
        <v>0</v>
      </c>
      <c r="AB3622">
        <f t="shared" si="907"/>
        <v>0</v>
      </c>
      <c r="AC3622">
        <f t="shared" si="908"/>
        <v>0</v>
      </c>
      <c r="AD3622">
        <f t="shared" si="909"/>
        <v>0</v>
      </c>
      <c r="AE3622">
        <f t="shared" si="910"/>
        <v>0</v>
      </c>
      <c r="AF3622">
        <f t="shared" si="911"/>
        <v>0</v>
      </c>
    </row>
    <row r="3623" spans="1:32" ht="60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896"/>
        <v>1.0973333333333333</v>
      </c>
      <c r="P3623" s="8">
        <f t="shared" si="897"/>
        <v>47.028571428571432</v>
      </c>
      <c r="Q3623" t="s">
        <v>8317</v>
      </c>
      <c r="R3623" t="s">
        <v>8318</v>
      </c>
      <c r="S3623" s="12">
        <f t="shared" si="898"/>
        <v>42643.5</v>
      </c>
      <c r="T3623" s="12">
        <f t="shared" si="899"/>
        <v>42619.560694444444</v>
      </c>
      <c r="U3623">
        <f t="shared" si="900"/>
        <v>0</v>
      </c>
      <c r="V3623">
        <f t="shared" si="901"/>
        <v>1</v>
      </c>
      <c r="W3623">
        <f t="shared" si="902"/>
        <v>0</v>
      </c>
      <c r="X3623">
        <f t="shared" si="903"/>
        <v>0</v>
      </c>
      <c r="Y3623">
        <f t="shared" si="904"/>
        <v>0</v>
      </c>
      <c r="Z3623">
        <f t="shared" si="905"/>
        <v>0</v>
      </c>
      <c r="AA3623">
        <f t="shared" si="906"/>
        <v>0</v>
      </c>
      <c r="AB3623">
        <f t="shared" si="907"/>
        <v>0</v>
      </c>
      <c r="AC3623">
        <f t="shared" si="908"/>
        <v>0</v>
      </c>
      <c r="AD3623">
        <f t="shared" si="909"/>
        <v>0</v>
      </c>
      <c r="AE3623">
        <f t="shared" si="910"/>
        <v>0</v>
      </c>
      <c r="AF3623">
        <f t="shared" si="911"/>
        <v>0</v>
      </c>
    </row>
    <row r="3624" spans="1:32" ht="30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896"/>
        <v>1.00099</v>
      </c>
      <c r="P3624" s="8">
        <f t="shared" si="897"/>
        <v>47.666190476190479</v>
      </c>
      <c r="Q3624" t="s">
        <v>8317</v>
      </c>
      <c r="R3624" t="s">
        <v>8318</v>
      </c>
      <c r="S3624" s="12">
        <f t="shared" si="898"/>
        <v>41909.765972222223</v>
      </c>
      <c r="T3624" s="12">
        <f t="shared" si="899"/>
        <v>41876.846886574072</v>
      </c>
      <c r="U3624">
        <f t="shared" si="900"/>
        <v>1</v>
      </c>
      <c r="V3624">
        <f t="shared" si="901"/>
        <v>1</v>
      </c>
      <c r="W3624">
        <f t="shared" si="902"/>
        <v>0</v>
      </c>
      <c r="X3624">
        <f t="shared" si="903"/>
        <v>0</v>
      </c>
      <c r="Y3624">
        <f t="shared" si="904"/>
        <v>0</v>
      </c>
      <c r="Z3624">
        <f t="shared" si="905"/>
        <v>0</v>
      </c>
      <c r="AA3624">
        <f t="shared" si="906"/>
        <v>0</v>
      </c>
      <c r="AB3624">
        <f t="shared" si="907"/>
        <v>0</v>
      </c>
      <c r="AC3624">
        <f t="shared" si="908"/>
        <v>0</v>
      </c>
      <c r="AD3624">
        <f t="shared" si="909"/>
        <v>0</v>
      </c>
      <c r="AE3624">
        <f t="shared" si="910"/>
        <v>0</v>
      </c>
      <c r="AF3624">
        <f t="shared" si="911"/>
        <v>0</v>
      </c>
    </row>
    <row r="3625" spans="1:32" ht="45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896"/>
        <v>1.2</v>
      </c>
      <c r="P3625" s="8">
        <f t="shared" si="897"/>
        <v>88.235294117647058</v>
      </c>
      <c r="Q3625" t="s">
        <v>8317</v>
      </c>
      <c r="R3625" t="s">
        <v>8318</v>
      </c>
      <c r="S3625" s="12">
        <f t="shared" si="898"/>
        <v>41845.916666666664</v>
      </c>
      <c r="T3625" s="12">
        <f t="shared" si="899"/>
        <v>41828.361921296295</v>
      </c>
      <c r="U3625">
        <f t="shared" si="900"/>
        <v>0</v>
      </c>
      <c r="V3625">
        <f t="shared" si="901"/>
        <v>1</v>
      </c>
      <c r="W3625">
        <f t="shared" si="902"/>
        <v>0</v>
      </c>
      <c r="X3625">
        <f t="shared" si="903"/>
        <v>0</v>
      </c>
      <c r="Y3625">
        <f t="shared" si="904"/>
        <v>0</v>
      </c>
      <c r="Z3625">
        <f t="shared" si="905"/>
        <v>0</v>
      </c>
      <c r="AA3625">
        <f t="shared" si="906"/>
        <v>0</v>
      </c>
      <c r="AB3625">
        <f t="shared" si="907"/>
        <v>0</v>
      </c>
      <c r="AC3625">
        <f t="shared" si="908"/>
        <v>0</v>
      </c>
      <c r="AD3625">
        <f t="shared" si="909"/>
        <v>0</v>
      </c>
      <c r="AE3625">
        <f t="shared" si="910"/>
        <v>0</v>
      </c>
      <c r="AF3625">
        <f t="shared" si="911"/>
        <v>0</v>
      </c>
    </row>
    <row r="3626" spans="1:32" ht="75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896"/>
        <v>1.0493333333333332</v>
      </c>
      <c r="P3626" s="8">
        <f t="shared" si="897"/>
        <v>80.717948717948715</v>
      </c>
      <c r="Q3626" t="s">
        <v>8317</v>
      </c>
      <c r="R3626" t="s">
        <v>8318</v>
      </c>
      <c r="S3626" s="12">
        <f t="shared" si="898"/>
        <v>42605.399189814816</v>
      </c>
      <c r="T3626" s="12">
        <f t="shared" si="899"/>
        <v>42545.399189814816</v>
      </c>
      <c r="U3626">
        <f t="shared" si="900"/>
        <v>0</v>
      </c>
      <c r="V3626">
        <f t="shared" si="901"/>
        <v>1</v>
      </c>
      <c r="W3626">
        <f t="shared" si="902"/>
        <v>0</v>
      </c>
      <c r="X3626">
        <f t="shared" si="903"/>
        <v>0</v>
      </c>
      <c r="Y3626">
        <f t="shared" si="904"/>
        <v>0</v>
      </c>
      <c r="Z3626">
        <f t="shared" si="905"/>
        <v>0</v>
      </c>
      <c r="AA3626">
        <f t="shared" si="906"/>
        <v>0</v>
      </c>
      <c r="AB3626">
        <f t="shared" si="907"/>
        <v>0</v>
      </c>
      <c r="AC3626">
        <f t="shared" si="908"/>
        <v>0</v>
      </c>
      <c r="AD3626">
        <f t="shared" si="909"/>
        <v>0</v>
      </c>
      <c r="AE3626">
        <f t="shared" si="910"/>
        <v>0</v>
      </c>
      <c r="AF3626">
        <f t="shared" si="911"/>
        <v>0</v>
      </c>
    </row>
    <row r="3627" spans="1:32" ht="60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896"/>
        <v>1.0266666666666666</v>
      </c>
      <c r="P3627" s="8">
        <f t="shared" si="897"/>
        <v>39.487179487179489</v>
      </c>
      <c r="Q3627" t="s">
        <v>8317</v>
      </c>
      <c r="R3627" t="s">
        <v>8318</v>
      </c>
      <c r="S3627" s="12">
        <f t="shared" si="898"/>
        <v>42187.277511574073</v>
      </c>
      <c r="T3627" s="12">
        <f t="shared" si="899"/>
        <v>42157.277511574073</v>
      </c>
      <c r="U3627">
        <f t="shared" si="900"/>
        <v>0</v>
      </c>
      <c r="V3627">
        <f t="shared" si="901"/>
        <v>1</v>
      </c>
      <c r="W3627">
        <f t="shared" si="902"/>
        <v>0</v>
      </c>
      <c r="X3627">
        <f t="shared" si="903"/>
        <v>0</v>
      </c>
      <c r="Y3627">
        <f t="shared" si="904"/>
        <v>0</v>
      </c>
      <c r="Z3627">
        <f t="shared" si="905"/>
        <v>0</v>
      </c>
      <c r="AA3627">
        <f t="shared" si="906"/>
        <v>0</v>
      </c>
      <c r="AB3627">
        <f t="shared" si="907"/>
        <v>0</v>
      </c>
      <c r="AC3627">
        <f t="shared" si="908"/>
        <v>0</v>
      </c>
      <c r="AD3627">
        <f t="shared" si="909"/>
        <v>0</v>
      </c>
      <c r="AE3627">
        <f t="shared" si="910"/>
        <v>0</v>
      </c>
      <c r="AF3627">
        <f t="shared" si="911"/>
        <v>0</v>
      </c>
    </row>
    <row r="3628" spans="1:32" ht="60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896"/>
        <v>1.0182500000000001</v>
      </c>
      <c r="P3628" s="8">
        <f t="shared" si="897"/>
        <v>84.854166666666671</v>
      </c>
      <c r="Q3628" t="s">
        <v>8317</v>
      </c>
      <c r="R3628" t="s">
        <v>8318</v>
      </c>
      <c r="S3628" s="12">
        <f t="shared" si="898"/>
        <v>41867.292326388888</v>
      </c>
      <c r="T3628" s="12">
        <f t="shared" si="899"/>
        <v>41846.292326388888</v>
      </c>
      <c r="U3628">
        <f t="shared" si="900"/>
        <v>0</v>
      </c>
      <c r="V3628">
        <f t="shared" si="901"/>
        <v>1</v>
      </c>
      <c r="W3628">
        <f t="shared" si="902"/>
        <v>0</v>
      </c>
      <c r="X3628">
        <f t="shared" si="903"/>
        <v>0</v>
      </c>
      <c r="Y3628">
        <f t="shared" si="904"/>
        <v>0</v>
      </c>
      <c r="Z3628">
        <f t="shared" si="905"/>
        <v>0</v>
      </c>
      <c r="AA3628">
        <f t="shared" si="906"/>
        <v>0</v>
      </c>
      <c r="AB3628">
        <f t="shared" si="907"/>
        <v>0</v>
      </c>
      <c r="AC3628">
        <f t="shared" si="908"/>
        <v>0</v>
      </c>
      <c r="AD3628">
        <f t="shared" si="909"/>
        <v>0</v>
      </c>
      <c r="AE3628">
        <f t="shared" si="910"/>
        <v>0</v>
      </c>
      <c r="AF3628">
        <f t="shared" si="911"/>
        <v>0</v>
      </c>
    </row>
    <row r="3629" spans="1:32" ht="60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896"/>
        <v>1</v>
      </c>
      <c r="P3629" s="8">
        <f t="shared" si="897"/>
        <v>68.965517241379317</v>
      </c>
      <c r="Q3629" t="s">
        <v>8317</v>
      </c>
      <c r="R3629" t="s">
        <v>8318</v>
      </c>
      <c r="S3629" s="12">
        <f t="shared" si="898"/>
        <v>42510.790972222225</v>
      </c>
      <c r="T3629" s="12">
        <f t="shared" si="899"/>
        <v>42460.366747685184</v>
      </c>
      <c r="U3629">
        <f t="shared" si="900"/>
        <v>0</v>
      </c>
      <c r="V3629">
        <f t="shared" si="901"/>
        <v>1</v>
      </c>
      <c r="W3629">
        <f t="shared" si="902"/>
        <v>0</v>
      </c>
      <c r="X3629">
        <f t="shared" si="903"/>
        <v>0</v>
      </c>
      <c r="Y3629">
        <f t="shared" si="904"/>
        <v>0</v>
      </c>
      <c r="Z3629">
        <f t="shared" si="905"/>
        <v>0</v>
      </c>
      <c r="AA3629">
        <f t="shared" si="906"/>
        <v>0</v>
      </c>
      <c r="AB3629">
        <f t="shared" si="907"/>
        <v>0</v>
      </c>
      <c r="AC3629">
        <f t="shared" si="908"/>
        <v>0</v>
      </c>
      <c r="AD3629">
        <f t="shared" si="909"/>
        <v>0</v>
      </c>
      <c r="AE3629">
        <f t="shared" si="910"/>
        <v>0</v>
      </c>
      <c r="AF3629">
        <f t="shared" si="911"/>
        <v>0</v>
      </c>
    </row>
    <row r="3630" spans="1:32" ht="60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896"/>
        <v>0</v>
      </c>
      <c r="P3630" s="8" t="e">
        <f t="shared" si="897"/>
        <v>#DIV/0!</v>
      </c>
      <c r="Q3630" t="s">
        <v>8317</v>
      </c>
      <c r="R3630" t="s">
        <v>8359</v>
      </c>
      <c r="S3630" s="12">
        <f t="shared" si="898"/>
        <v>42351.499953703707</v>
      </c>
      <c r="T3630" s="12">
        <f t="shared" si="899"/>
        <v>42291.458287037036</v>
      </c>
      <c r="U3630">
        <f t="shared" si="900"/>
        <v>0</v>
      </c>
      <c r="V3630">
        <f t="shared" si="901"/>
        <v>0</v>
      </c>
      <c r="W3630">
        <f t="shared" si="902"/>
        <v>0</v>
      </c>
      <c r="X3630">
        <f t="shared" si="903"/>
        <v>0</v>
      </c>
      <c r="Y3630">
        <f t="shared" si="904"/>
        <v>0</v>
      </c>
      <c r="Z3630">
        <f t="shared" si="905"/>
        <v>0</v>
      </c>
      <c r="AA3630">
        <f t="shared" si="906"/>
        <v>0</v>
      </c>
      <c r="AB3630">
        <f t="shared" si="907"/>
        <v>0</v>
      </c>
      <c r="AC3630">
        <f t="shared" si="908"/>
        <v>0</v>
      </c>
      <c r="AD3630">
        <f t="shared" si="909"/>
        <v>0</v>
      </c>
      <c r="AE3630">
        <f t="shared" si="910"/>
        <v>0</v>
      </c>
      <c r="AF3630">
        <f t="shared" si="911"/>
        <v>1</v>
      </c>
    </row>
    <row r="3631" spans="1:32" ht="60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896"/>
        <v>1.9999999999999999E-6</v>
      </c>
      <c r="P3631" s="8">
        <f t="shared" si="897"/>
        <v>1</v>
      </c>
      <c r="Q3631" t="s">
        <v>8317</v>
      </c>
      <c r="R3631" t="s">
        <v>8359</v>
      </c>
      <c r="S3631" s="12">
        <f t="shared" si="898"/>
        <v>42495.333333333328</v>
      </c>
      <c r="T3631" s="12">
        <f t="shared" si="899"/>
        <v>42436.719490740739</v>
      </c>
      <c r="U3631">
        <f t="shared" si="900"/>
        <v>0</v>
      </c>
      <c r="V3631">
        <f t="shared" si="901"/>
        <v>0</v>
      </c>
      <c r="W3631">
        <f t="shared" si="902"/>
        <v>0</v>
      </c>
      <c r="X3631">
        <f t="shared" si="903"/>
        <v>0</v>
      </c>
      <c r="Y3631">
        <f t="shared" si="904"/>
        <v>0</v>
      </c>
      <c r="Z3631">
        <f t="shared" si="905"/>
        <v>0</v>
      </c>
      <c r="AA3631">
        <f t="shared" si="906"/>
        <v>0</v>
      </c>
      <c r="AB3631">
        <f t="shared" si="907"/>
        <v>0</v>
      </c>
      <c r="AC3631">
        <f t="shared" si="908"/>
        <v>0</v>
      </c>
      <c r="AD3631">
        <f t="shared" si="909"/>
        <v>0</v>
      </c>
      <c r="AE3631">
        <f t="shared" si="910"/>
        <v>0</v>
      </c>
      <c r="AF3631">
        <f t="shared" si="911"/>
        <v>1</v>
      </c>
    </row>
    <row r="3632" spans="1:32" ht="60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896"/>
        <v>3.3333333333333332E-4</v>
      </c>
      <c r="P3632" s="8">
        <f t="shared" si="897"/>
        <v>1</v>
      </c>
      <c r="Q3632" t="s">
        <v>8317</v>
      </c>
      <c r="R3632" t="s">
        <v>8359</v>
      </c>
      <c r="S3632" s="12">
        <f t="shared" si="898"/>
        <v>41972.513773148152</v>
      </c>
      <c r="T3632" s="12">
        <f t="shared" si="899"/>
        <v>41942.47210648148</v>
      </c>
      <c r="U3632">
        <f t="shared" si="900"/>
        <v>0</v>
      </c>
      <c r="V3632">
        <f t="shared" si="901"/>
        <v>1</v>
      </c>
      <c r="W3632">
        <f t="shared" si="902"/>
        <v>0</v>
      </c>
      <c r="X3632">
        <f t="shared" si="903"/>
        <v>0</v>
      </c>
      <c r="Y3632">
        <f t="shared" si="904"/>
        <v>0</v>
      </c>
      <c r="Z3632">
        <f t="shared" si="905"/>
        <v>0</v>
      </c>
      <c r="AA3632">
        <f t="shared" si="906"/>
        <v>0</v>
      </c>
      <c r="AB3632">
        <f t="shared" si="907"/>
        <v>0</v>
      </c>
      <c r="AC3632">
        <f t="shared" si="908"/>
        <v>0</v>
      </c>
      <c r="AD3632">
        <f t="shared" si="909"/>
        <v>0</v>
      </c>
      <c r="AE3632">
        <f t="shared" si="910"/>
        <v>0</v>
      </c>
      <c r="AF3632">
        <f t="shared" si="911"/>
        <v>0</v>
      </c>
    </row>
    <row r="3633" spans="1:32" ht="60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896"/>
        <v>0.51023391812865493</v>
      </c>
      <c r="P3633" s="8">
        <f t="shared" si="897"/>
        <v>147.88135593220338</v>
      </c>
      <c r="Q3633" t="s">
        <v>8317</v>
      </c>
      <c r="R3633" t="s">
        <v>8359</v>
      </c>
      <c r="S3633" s="12">
        <f t="shared" si="898"/>
        <v>41904.790972222225</v>
      </c>
      <c r="T3633" s="12">
        <f t="shared" si="899"/>
        <v>41880.378437499996</v>
      </c>
      <c r="U3633">
        <f t="shared" si="900"/>
        <v>0</v>
      </c>
      <c r="V3633">
        <f t="shared" si="901"/>
        <v>0</v>
      </c>
      <c r="W3633">
        <f t="shared" si="902"/>
        <v>0</v>
      </c>
      <c r="X3633">
        <f t="shared" si="903"/>
        <v>0</v>
      </c>
      <c r="Y3633">
        <f t="shared" si="904"/>
        <v>1</v>
      </c>
      <c r="Z3633">
        <f t="shared" si="905"/>
        <v>0</v>
      </c>
      <c r="AA3633">
        <f t="shared" si="906"/>
        <v>0</v>
      </c>
      <c r="AB3633">
        <f t="shared" si="907"/>
        <v>0</v>
      </c>
      <c r="AC3633">
        <f t="shared" si="908"/>
        <v>0</v>
      </c>
      <c r="AD3633">
        <f t="shared" si="909"/>
        <v>0</v>
      </c>
      <c r="AE3633">
        <f t="shared" si="910"/>
        <v>0</v>
      </c>
      <c r="AF3633">
        <f t="shared" si="911"/>
        <v>0</v>
      </c>
    </row>
    <row r="3634" spans="1:32" ht="60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896"/>
        <v>0.2</v>
      </c>
      <c r="P3634" s="8">
        <f t="shared" si="897"/>
        <v>100</v>
      </c>
      <c r="Q3634" t="s">
        <v>8317</v>
      </c>
      <c r="R3634" t="s">
        <v>8359</v>
      </c>
      <c r="S3634" s="12">
        <f t="shared" si="898"/>
        <v>41966.561909722222</v>
      </c>
      <c r="T3634" s="12">
        <f t="shared" si="899"/>
        <v>41946.561909722222</v>
      </c>
      <c r="U3634">
        <f t="shared" si="900"/>
        <v>1</v>
      </c>
      <c r="V3634">
        <f t="shared" si="901"/>
        <v>0</v>
      </c>
      <c r="W3634">
        <f t="shared" si="902"/>
        <v>0</v>
      </c>
      <c r="X3634">
        <f t="shared" si="903"/>
        <v>0</v>
      </c>
      <c r="Y3634">
        <f t="shared" si="904"/>
        <v>0</v>
      </c>
      <c r="Z3634">
        <f t="shared" si="905"/>
        <v>0</v>
      </c>
      <c r="AA3634">
        <f t="shared" si="906"/>
        <v>0</v>
      </c>
      <c r="AB3634">
        <f t="shared" si="907"/>
        <v>0</v>
      </c>
      <c r="AC3634">
        <f t="shared" si="908"/>
        <v>0</v>
      </c>
      <c r="AD3634">
        <f t="shared" si="909"/>
        <v>0</v>
      </c>
      <c r="AE3634">
        <f t="shared" si="910"/>
        <v>0</v>
      </c>
      <c r="AF3634">
        <f t="shared" si="911"/>
        <v>0</v>
      </c>
    </row>
    <row r="3635" spans="1:32" ht="45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896"/>
        <v>0.35239999999999999</v>
      </c>
      <c r="P3635" s="8">
        <f t="shared" si="897"/>
        <v>56.838709677419352</v>
      </c>
      <c r="Q3635" t="s">
        <v>8317</v>
      </c>
      <c r="R3635" t="s">
        <v>8359</v>
      </c>
      <c r="S3635" s="12">
        <f t="shared" si="898"/>
        <v>42692.666666666672</v>
      </c>
      <c r="T3635" s="12">
        <f t="shared" si="899"/>
        <v>42649.248460648145</v>
      </c>
      <c r="U3635">
        <f t="shared" si="900"/>
        <v>0</v>
      </c>
      <c r="V3635">
        <f t="shared" si="901"/>
        <v>0</v>
      </c>
      <c r="W3635">
        <f t="shared" si="902"/>
        <v>1</v>
      </c>
      <c r="X3635">
        <f t="shared" si="903"/>
        <v>0</v>
      </c>
      <c r="Y3635">
        <f t="shared" si="904"/>
        <v>0</v>
      </c>
      <c r="Z3635">
        <f t="shared" si="905"/>
        <v>0</v>
      </c>
      <c r="AA3635">
        <f t="shared" si="906"/>
        <v>0</v>
      </c>
      <c r="AB3635">
        <f t="shared" si="907"/>
        <v>0</v>
      </c>
      <c r="AC3635">
        <f t="shared" si="908"/>
        <v>0</v>
      </c>
      <c r="AD3635">
        <f t="shared" si="909"/>
        <v>0</v>
      </c>
      <c r="AE3635">
        <f t="shared" si="910"/>
        <v>0</v>
      </c>
      <c r="AF3635">
        <f t="shared" si="911"/>
        <v>0</v>
      </c>
    </row>
    <row r="3636" spans="1:32" ht="60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896"/>
        <v>4.2466666666666666E-2</v>
      </c>
      <c r="P3636" s="8">
        <f t="shared" si="897"/>
        <v>176.94444444444446</v>
      </c>
      <c r="Q3636" t="s">
        <v>8317</v>
      </c>
      <c r="R3636" t="s">
        <v>8359</v>
      </c>
      <c r="S3636" s="12">
        <f t="shared" si="898"/>
        <v>42748.790972222225</v>
      </c>
      <c r="T3636" s="12">
        <f t="shared" si="899"/>
        <v>42700.791365740741</v>
      </c>
      <c r="U3636">
        <f t="shared" si="900"/>
        <v>0</v>
      </c>
      <c r="V3636">
        <f t="shared" si="901"/>
        <v>0</v>
      </c>
      <c r="W3636">
        <f t="shared" si="902"/>
        <v>0</v>
      </c>
      <c r="X3636">
        <f t="shared" si="903"/>
        <v>0</v>
      </c>
      <c r="Y3636">
        <f t="shared" si="904"/>
        <v>0</v>
      </c>
      <c r="Z3636">
        <f t="shared" si="905"/>
        <v>0</v>
      </c>
      <c r="AA3636">
        <f t="shared" si="906"/>
        <v>0</v>
      </c>
      <c r="AB3636">
        <f t="shared" si="907"/>
        <v>0</v>
      </c>
      <c r="AC3636">
        <f t="shared" si="908"/>
        <v>0</v>
      </c>
      <c r="AD3636">
        <f t="shared" si="909"/>
        <v>0</v>
      </c>
      <c r="AE3636">
        <f t="shared" si="910"/>
        <v>0</v>
      </c>
      <c r="AF3636">
        <f t="shared" si="911"/>
        <v>1</v>
      </c>
    </row>
    <row r="3637" spans="1:32" ht="30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896"/>
        <v>0.36457142857142855</v>
      </c>
      <c r="P3637" s="8">
        <f t="shared" si="897"/>
        <v>127.6</v>
      </c>
      <c r="Q3637" t="s">
        <v>8317</v>
      </c>
      <c r="R3637" t="s">
        <v>8359</v>
      </c>
      <c r="S3637" s="12">
        <f t="shared" si="898"/>
        <v>42480.50782407407</v>
      </c>
      <c r="T3637" s="12">
        <f t="shared" si="899"/>
        <v>42450.50782407407</v>
      </c>
      <c r="U3637">
        <f t="shared" si="900"/>
        <v>0</v>
      </c>
      <c r="V3637">
        <f t="shared" si="901"/>
        <v>1</v>
      </c>
      <c r="W3637">
        <f t="shared" si="902"/>
        <v>0</v>
      </c>
      <c r="X3637">
        <f t="shared" si="903"/>
        <v>0</v>
      </c>
      <c r="Y3637">
        <f t="shared" si="904"/>
        <v>0</v>
      </c>
      <c r="Z3637">
        <f t="shared" si="905"/>
        <v>0</v>
      </c>
      <c r="AA3637">
        <f t="shared" si="906"/>
        <v>0</v>
      </c>
      <c r="AB3637">
        <f t="shared" si="907"/>
        <v>0</v>
      </c>
      <c r="AC3637">
        <f t="shared" si="908"/>
        <v>0</v>
      </c>
      <c r="AD3637">
        <f t="shared" si="909"/>
        <v>0</v>
      </c>
      <c r="AE3637">
        <f t="shared" si="910"/>
        <v>0</v>
      </c>
      <c r="AF3637">
        <f t="shared" si="911"/>
        <v>0</v>
      </c>
    </row>
    <row r="3638" spans="1:32" ht="45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896"/>
        <v>0</v>
      </c>
      <c r="P3638" s="8" t="e">
        <f t="shared" si="897"/>
        <v>#DIV/0!</v>
      </c>
      <c r="Q3638" t="s">
        <v>8317</v>
      </c>
      <c r="R3638" t="s">
        <v>8359</v>
      </c>
      <c r="S3638" s="12">
        <f t="shared" si="898"/>
        <v>42261.319780092592</v>
      </c>
      <c r="T3638" s="12">
        <f t="shared" si="899"/>
        <v>42226.319780092592</v>
      </c>
      <c r="U3638">
        <f t="shared" si="900"/>
        <v>0</v>
      </c>
      <c r="V3638">
        <f t="shared" si="901"/>
        <v>0</v>
      </c>
      <c r="W3638">
        <f t="shared" si="902"/>
        <v>0</v>
      </c>
      <c r="X3638">
        <f t="shared" si="903"/>
        <v>0</v>
      </c>
      <c r="Y3638">
        <f t="shared" si="904"/>
        <v>0</v>
      </c>
      <c r="Z3638">
        <f t="shared" si="905"/>
        <v>0</v>
      </c>
      <c r="AA3638">
        <f t="shared" si="906"/>
        <v>0</v>
      </c>
      <c r="AB3638">
        <f t="shared" si="907"/>
        <v>0</v>
      </c>
      <c r="AC3638">
        <f t="shared" si="908"/>
        <v>0</v>
      </c>
      <c r="AD3638">
        <f t="shared" si="909"/>
        <v>0</v>
      </c>
      <c r="AE3638">
        <f t="shared" si="910"/>
        <v>0</v>
      </c>
      <c r="AF3638">
        <f t="shared" si="911"/>
        <v>1</v>
      </c>
    </row>
    <row r="3639" spans="1:32" ht="60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896"/>
        <v>0.30866666666666664</v>
      </c>
      <c r="P3639" s="8">
        <f t="shared" si="897"/>
        <v>66.142857142857139</v>
      </c>
      <c r="Q3639" t="s">
        <v>8317</v>
      </c>
      <c r="R3639" t="s">
        <v>8359</v>
      </c>
      <c r="S3639" s="12">
        <f t="shared" si="898"/>
        <v>42005.325636574074</v>
      </c>
      <c r="T3639" s="12">
        <f t="shared" si="899"/>
        <v>41975.325636574074</v>
      </c>
      <c r="U3639">
        <f t="shared" si="900"/>
        <v>0</v>
      </c>
      <c r="V3639">
        <f t="shared" si="901"/>
        <v>1</v>
      </c>
      <c r="W3639">
        <f t="shared" si="902"/>
        <v>0</v>
      </c>
      <c r="X3639">
        <f t="shared" si="903"/>
        <v>0</v>
      </c>
      <c r="Y3639">
        <f t="shared" si="904"/>
        <v>0</v>
      </c>
      <c r="Z3639">
        <f t="shared" si="905"/>
        <v>0</v>
      </c>
      <c r="AA3639">
        <f t="shared" si="906"/>
        <v>0</v>
      </c>
      <c r="AB3639">
        <f t="shared" si="907"/>
        <v>0</v>
      </c>
      <c r="AC3639">
        <f t="shared" si="908"/>
        <v>0</v>
      </c>
      <c r="AD3639">
        <f t="shared" si="909"/>
        <v>0</v>
      </c>
      <c r="AE3639">
        <f t="shared" si="910"/>
        <v>0</v>
      </c>
      <c r="AF3639">
        <f t="shared" si="911"/>
        <v>0</v>
      </c>
    </row>
    <row r="3640" spans="1:32" ht="30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896"/>
        <v>6.545454545454546E-2</v>
      </c>
      <c r="P3640" s="8">
        <f t="shared" si="897"/>
        <v>108</v>
      </c>
      <c r="Q3640" t="s">
        <v>8317</v>
      </c>
      <c r="R3640" t="s">
        <v>8359</v>
      </c>
      <c r="S3640" s="12">
        <f t="shared" si="898"/>
        <v>42113.256157407406</v>
      </c>
      <c r="T3640" s="12">
        <f t="shared" si="899"/>
        <v>42053.297824074078</v>
      </c>
      <c r="U3640">
        <f t="shared" si="900"/>
        <v>0</v>
      </c>
      <c r="V3640">
        <f t="shared" si="901"/>
        <v>1</v>
      </c>
      <c r="W3640">
        <f t="shared" si="902"/>
        <v>0</v>
      </c>
      <c r="X3640">
        <f t="shared" si="903"/>
        <v>0</v>
      </c>
      <c r="Y3640">
        <f t="shared" si="904"/>
        <v>0</v>
      </c>
      <c r="Z3640">
        <f t="shared" si="905"/>
        <v>0</v>
      </c>
      <c r="AA3640">
        <f t="shared" si="906"/>
        <v>0</v>
      </c>
      <c r="AB3640">
        <f t="shared" si="907"/>
        <v>0</v>
      </c>
      <c r="AC3640">
        <f t="shared" si="908"/>
        <v>0</v>
      </c>
      <c r="AD3640">
        <f t="shared" si="909"/>
        <v>0</v>
      </c>
      <c r="AE3640">
        <f t="shared" si="910"/>
        <v>0</v>
      </c>
      <c r="AF3640">
        <f t="shared" si="911"/>
        <v>0</v>
      </c>
    </row>
    <row r="3641" spans="1:32" ht="60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896"/>
        <v>4.0000000000000003E-5</v>
      </c>
      <c r="P3641" s="8">
        <f t="shared" si="897"/>
        <v>1</v>
      </c>
      <c r="Q3641" t="s">
        <v>8317</v>
      </c>
      <c r="R3641" t="s">
        <v>8359</v>
      </c>
      <c r="S3641" s="12">
        <f t="shared" si="898"/>
        <v>42650.257638888885</v>
      </c>
      <c r="T3641" s="12">
        <f t="shared" si="899"/>
        <v>42590.302152777775</v>
      </c>
      <c r="U3641">
        <f t="shared" si="900"/>
        <v>0</v>
      </c>
      <c r="V3641">
        <f t="shared" si="901"/>
        <v>0</v>
      </c>
      <c r="W3641">
        <f t="shared" si="902"/>
        <v>0</v>
      </c>
      <c r="X3641">
        <f t="shared" si="903"/>
        <v>0</v>
      </c>
      <c r="Y3641">
        <f t="shared" si="904"/>
        <v>0</v>
      </c>
      <c r="Z3641">
        <f t="shared" si="905"/>
        <v>0</v>
      </c>
      <c r="AA3641">
        <f t="shared" si="906"/>
        <v>1</v>
      </c>
      <c r="AB3641">
        <f t="shared" si="907"/>
        <v>0</v>
      </c>
      <c r="AC3641">
        <f t="shared" si="908"/>
        <v>0</v>
      </c>
      <c r="AD3641">
        <f t="shared" si="909"/>
        <v>0</v>
      </c>
      <c r="AE3641">
        <f t="shared" si="910"/>
        <v>0</v>
      </c>
      <c r="AF3641">
        <f t="shared" si="911"/>
        <v>0</v>
      </c>
    </row>
    <row r="3642" spans="1:32" ht="75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896"/>
        <v>5.5E-2</v>
      </c>
      <c r="P3642" s="8">
        <f t="shared" si="897"/>
        <v>18.333333333333332</v>
      </c>
      <c r="Q3642" t="s">
        <v>8317</v>
      </c>
      <c r="R3642" t="s">
        <v>8359</v>
      </c>
      <c r="S3642" s="12">
        <f t="shared" si="898"/>
        <v>42134.406597222223</v>
      </c>
      <c r="T3642" s="12">
        <f t="shared" si="899"/>
        <v>42104.406597222223</v>
      </c>
      <c r="U3642">
        <f t="shared" si="900"/>
        <v>1</v>
      </c>
      <c r="V3642">
        <f t="shared" si="901"/>
        <v>1</v>
      </c>
      <c r="W3642">
        <f t="shared" si="902"/>
        <v>0</v>
      </c>
      <c r="X3642">
        <f t="shared" si="903"/>
        <v>0</v>
      </c>
      <c r="Y3642">
        <f t="shared" si="904"/>
        <v>0</v>
      </c>
      <c r="Z3642">
        <f t="shared" si="905"/>
        <v>0</v>
      </c>
      <c r="AA3642">
        <f t="shared" si="906"/>
        <v>0</v>
      </c>
      <c r="AB3642">
        <f t="shared" si="907"/>
        <v>0</v>
      </c>
      <c r="AC3642">
        <f t="shared" si="908"/>
        <v>0</v>
      </c>
      <c r="AD3642">
        <f t="shared" si="909"/>
        <v>0</v>
      </c>
      <c r="AE3642">
        <f t="shared" si="910"/>
        <v>0</v>
      </c>
      <c r="AF3642">
        <f t="shared" si="911"/>
        <v>0</v>
      </c>
    </row>
    <row r="3643" spans="1:32" ht="60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896"/>
        <v>0</v>
      </c>
      <c r="P3643" s="8" t="e">
        <f t="shared" si="897"/>
        <v>#DIV/0!</v>
      </c>
      <c r="Q3643" t="s">
        <v>8317</v>
      </c>
      <c r="R3643" t="s">
        <v>8359</v>
      </c>
      <c r="S3643" s="12">
        <f t="shared" si="898"/>
        <v>41916.833333333336</v>
      </c>
      <c r="T3643" s="12">
        <f t="shared" si="899"/>
        <v>41899.252071759256</v>
      </c>
      <c r="U3643">
        <f t="shared" si="900"/>
        <v>0</v>
      </c>
      <c r="V3643">
        <f t="shared" si="901"/>
        <v>1</v>
      </c>
      <c r="W3643">
        <f t="shared" si="902"/>
        <v>0</v>
      </c>
      <c r="X3643">
        <f t="shared" si="903"/>
        <v>0</v>
      </c>
      <c r="Y3643">
        <f t="shared" si="904"/>
        <v>0</v>
      </c>
      <c r="Z3643">
        <f t="shared" si="905"/>
        <v>0</v>
      </c>
      <c r="AA3643">
        <f t="shared" si="906"/>
        <v>0</v>
      </c>
      <c r="AB3643">
        <f t="shared" si="907"/>
        <v>0</v>
      </c>
      <c r="AC3643">
        <f t="shared" si="908"/>
        <v>0</v>
      </c>
      <c r="AD3643">
        <f t="shared" si="909"/>
        <v>0</v>
      </c>
      <c r="AE3643">
        <f t="shared" si="910"/>
        <v>0</v>
      </c>
      <c r="AF3643">
        <f t="shared" si="911"/>
        <v>0</v>
      </c>
    </row>
    <row r="3644" spans="1:32" ht="60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896"/>
        <v>2.1428571428571429E-2</v>
      </c>
      <c r="P3644" s="8">
        <f t="shared" si="897"/>
        <v>7.5</v>
      </c>
      <c r="Q3644" t="s">
        <v>8317</v>
      </c>
      <c r="R3644" t="s">
        <v>8359</v>
      </c>
      <c r="S3644" s="12">
        <f t="shared" si="898"/>
        <v>42338.333333333328</v>
      </c>
      <c r="T3644" s="12">
        <f t="shared" si="899"/>
        <v>42297.441284722227</v>
      </c>
      <c r="U3644">
        <f t="shared" si="900"/>
        <v>1</v>
      </c>
      <c r="V3644">
        <f t="shared" si="901"/>
        <v>0</v>
      </c>
      <c r="W3644">
        <f t="shared" si="902"/>
        <v>0</v>
      </c>
      <c r="X3644">
        <f t="shared" si="903"/>
        <v>0</v>
      </c>
      <c r="Y3644">
        <f t="shared" si="904"/>
        <v>0</v>
      </c>
      <c r="Z3644">
        <f t="shared" si="905"/>
        <v>0</v>
      </c>
      <c r="AA3644">
        <f t="shared" si="906"/>
        <v>0</v>
      </c>
      <c r="AB3644">
        <f t="shared" si="907"/>
        <v>0</v>
      </c>
      <c r="AC3644">
        <f t="shared" si="908"/>
        <v>0</v>
      </c>
      <c r="AD3644">
        <f t="shared" si="909"/>
        <v>0</v>
      </c>
      <c r="AE3644">
        <f t="shared" si="910"/>
        <v>0</v>
      </c>
      <c r="AF3644">
        <f t="shared" si="911"/>
        <v>0</v>
      </c>
    </row>
    <row r="3645" spans="1:32" ht="45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896"/>
        <v>0</v>
      </c>
      <c r="P3645" s="8" t="e">
        <f t="shared" si="897"/>
        <v>#DIV/0!</v>
      </c>
      <c r="Q3645" t="s">
        <v>8317</v>
      </c>
      <c r="R3645" t="s">
        <v>8359</v>
      </c>
      <c r="S3645" s="12">
        <f t="shared" si="898"/>
        <v>42324.810636574075</v>
      </c>
      <c r="T3645" s="12">
        <f t="shared" si="899"/>
        <v>42284.768969907411</v>
      </c>
      <c r="U3645">
        <f t="shared" si="900"/>
        <v>0</v>
      </c>
      <c r="V3645">
        <f t="shared" si="901"/>
        <v>0</v>
      </c>
      <c r="W3645">
        <f t="shared" si="902"/>
        <v>0</v>
      </c>
      <c r="X3645">
        <f t="shared" si="903"/>
        <v>0</v>
      </c>
      <c r="Y3645">
        <f t="shared" si="904"/>
        <v>0</v>
      </c>
      <c r="Z3645">
        <f t="shared" si="905"/>
        <v>0</v>
      </c>
      <c r="AA3645">
        <f t="shared" si="906"/>
        <v>1</v>
      </c>
      <c r="AB3645">
        <f t="shared" si="907"/>
        <v>0</v>
      </c>
      <c r="AC3645">
        <f t="shared" si="908"/>
        <v>0</v>
      </c>
      <c r="AD3645">
        <f t="shared" si="909"/>
        <v>0</v>
      </c>
      <c r="AE3645">
        <f t="shared" si="910"/>
        <v>0</v>
      </c>
      <c r="AF3645">
        <f t="shared" si="911"/>
        <v>0</v>
      </c>
    </row>
    <row r="3646" spans="1:32" ht="45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896"/>
        <v>0.16420000000000001</v>
      </c>
      <c r="P3646" s="8">
        <f t="shared" si="897"/>
        <v>68.416666666666671</v>
      </c>
      <c r="Q3646" t="s">
        <v>8317</v>
      </c>
      <c r="R3646" t="s">
        <v>8359</v>
      </c>
      <c r="S3646" s="12">
        <f t="shared" si="898"/>
        <v>42436.832638888889</v>
      </c>
      <c r="T3646" s="12">
        <f t="shared" si="899"/>
        <v>42408.866747685184</v>
      </c>
      <c r="U3646">
        <f t="shared" si="900"/>
        <v>0</v>
      </c>
      <c r="V3646">
        <f t="shared" si="901"/>
        <v>0</v>
      </c>
      <c r="W3646">
        <f t="shared" si="902"/>
        <v>1</v>
      </c>
      <c r="X3646">
        <f t="shared" si="903"/>
        <v>0</v>
      </c>
      <c r="Y3646">
        <f t="shared" si="904"/>
        <v>0</v>
      </c>
      <c r="Z3646">
        <f t="shared" si="905"/>
        <v>0</v>
      </c>
      <c r="AA3646">
        <f t="shared" si="906"/>
        <v>0</v>
      </c>
      <c r="AB3646">
        <f t="shared" si="907"/>
        <v>0</v>
      </c>
      <c r="AC3646">
        <f t="shared" si="908"/>
        <v>0</v>
      </c>
      <c r="AD3646">
        <f t="shared" si="909"/>
        <v>0</v>
      </c>
      <c r="AE3646">
        <f t="shared" si="910"/>
        <v>0</v>
      </c>
      <c r="AF3646">
        <f t="shared" si="911"/>
        <v>0</v>
      </c>
    </row>
    <row r="3647" spans="1:32" ht="60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896"/>
        <v>1E-3</v>
      </c>
      <c r="P3647" s="8">
        <f t="shared" si="897"/>
        <v>1</v>
      </c>
      <c r="Q3647" t="s">
        <v>8317</v>
      </c>
      <c r="R3647" t="s">
        <v>8359</v>
      </c>
      <c r="S3647" s="12">
        <f t="shared" si="898"/>
        <v>42695.637013888889</v>
      </c>
      <c r="T3647" s="12">
        <f t="shared" si="899"/>
        <v>42665.595347222217</v>
      </c>
      <c r="U3647">
        <f t="shared" si="900"/>
        <v>1</v>
      </c>
      <c r="V3647">
        <f t="shared" si="901"/>
        <v>1</v>
      </c>
      <c r="W3647">
        <f t="shared" si="902"/>
        <v>0</v>
      </c>
      <c r="X3647">
        <f t="shared" si="903"/>
        <v>0</v>
      </c>
      <c r="Y3647">
        <f t="shared" si="904"/>
        <v>0</v>
      </c>
      <c r="Z3647">
        <f t="shared" si="905"/>
        <v>0</v>
      </c>
      <c r="AA3647">
        <f t="shared" si="906"/>
        <v>0</v>
      </c>
      <c r="AB3647">
        <f t="shared" si="907"/>
        <v>0</v>
      </c>
      <c r="AC3647">
        <f t="shared" si="908"/>
        <v>0</v>
      </c>
      <c r="AD3647">
        <f t="shared" si="909"/>
        <v>0</v>
      </c>
      <c r="AE3647">
        <f t="shared" si="910"/>
        <v>0</v>
      </c>
      <c r="AF3647">
        <f t="shared" si="911"/>
        <v>0</v>
      </c>
    </row>
    <row r="3648" spans="1:32" ht="45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896"/>
        <v>4.8099999999999997E-2</v>
      </c>
      <c r="P3648" s="8">
        <f t="shared" si="897"/>
        <v>60.125</v>
      </c>
      <c r="Q3648" t="s">
        <v>8317</v>
      </c>
      <c r="R3648" t="s">
        <v>8359</v>
      </c>
      <c r="S3648" s="12">
        <f t="shared" si="898"/>
        <v>42171.604166666672</v>
      </c>
      <c r="T3648" s="12">
        <f t="shared" si="899"/>
        <v>42140.046319444446</v>
      </c>
      <c r="U3648">
        <f t="shared" si="900"/>
        <v>0</v>
      </c>
      <c r="V3648">
        <f t="shared" si="901"/>
        <v>0</v>
      </c>
      <c r="W3648">
        <f t="shared" si="902"/>
        <v>0</v>
      </c>
      <c r="X3648">
        <f t="shared" si="903"/>
        <v>1</v>
      </c>
      <c r="Y3648">
        <f t="shared" si="904"/>
        <v>0</v>
      </c>
      <c r="Z3648">
        <f t="shared" si="905"/>
        <v>0</v>
      </c>
      <c r="AA3648">
        <f t="shared" si="906"/>
        <v>0</v>
      </c>
      <c r="AB3648">
        <f t="shared" si="907"/>
        <v>0</v>
      </c>
      <c r="AC3648">
        <f t="shared" si="908"/>
        <v>0</v>
      </c>
      <c r="AD3648">
        <f t="shared" si="909"/>
        <v>0</v>
      </c>
      <c r="AE3648">
        <f t="shared" si="910"/>
        <v>0</v>
      </c>
      <c r="AF3648">
        <f t="shared" si="911"/>
        <v>0</v>
      </c>
    </row>
    <row r="3649" spans="1:32" ht="60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896"/>
        <v>0.06</v>
      </c>
      <c r="P3649" s="8">
        <f t="shared" si="897"/>
        <v>15</v>
      </c>
      <c r="Q3649" t="s">
        <v>8317</v>
      </c>
      <c r="R3649" t="s">
        <v>8359</v>
      </c>
      <c r="S3649" s="12">
        <f t="shared" si="898"/>
        <v>42643.374155092592</v>
      </c>
      <c r="T3649" s="12">
        <f t="shared" si="899"/>
        <v>42598.374155092592</v>
      </c>
      <c r="U3649">
        <f t="shared" si="900"/>
        <v>1</v>
      </c>
      <c r="V3649">
        <f t="shared" si="901"/>
        <v>0</v>
      </c>
      <c r="W3649">
        <f t="shared" si="902"/>
        <v>0</v>
      </c>
      <c r="X3649">
        <f t="shared" si="903"/>
        <v>0</v>
      </c>
      <c r="Y3649">
        <f t="shared" si="904"/>
        <v>0</v>
      </c>
      <c r="Z3649">
        <f t="shared" si="905"/>
        <v>0</v>
      </c>
      <c r="AA3649">
        <f t="shared" si="906"/>
        <v>0</v>
      </c>
      <c r="AB3649">
        <f t="shared" si="907"/>
        <v>0</v>
      </c>
      <c r="AC3649">
        <f t="shared" si="908"/>
        <v>0</v>
      </c>
      <c r="AD3649">
        <f t="shared" si="909"/>
        <v>0</v>
      </c>
      <c r="AE3649">
        <f t="shared" si="910"/>
        <v>0</v>
      </c>
      <c r="AF3649">
        <f t="shared" si="911"/>
        <v>0</v>
      </c>
    </row>
    <row r="3650" spans="1:32" ht="30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896"/>
        <v>1.003825</v>
      </c>
      <c r="P3650" s="8">
        <f t="shared" si="897"/>
        <v>550.04109589041093</v>
      </c>
      <c r="Q3650" t="s">
        <v>8317</v>
      </c>
      <c r="R3650" t="s">
        <v>8318</v>
      </c>
      <c r="S3650" s="12">
        <f t="shared" si="898"/>
        <v>41916.917187500003</v>
      </c>
      <c r="T3650" s="12">
        <f t="shared" si="899"/>
        <v>41886.917187500003</v>
      </c>
      <c r="U3650">
        <f t="shared" si="900"/>
        <v>0</v>
      </c>
      <c r="V3650">
        <f t="shared" si="901"/>
        <v>0</v>
      </c>
      <c r="W3650">
        <f t="shared" si="902"/>
        <v>0</v>
      </c>
      <c r="X3650">
        <f t="shared" si="903"/>
        <v>0</v>
      </c>
      <c r="Y3650">
        <f t="shared" si="904"/>
        <v>0</v>
      </c>
      <c r="Z3650">
        <f t="shared" si="905"/>
        <v>0</v>
      </c>
      <c r="AA3650">
        <f t="shared" si="906"/>
        <v>0</v>
      </c>
      <c r="AB3650">
        <f t="shared" si="907"/>
        <v>0</v>
      </c>
      <c r="AC3650">
        <f t="shared" si="908"/>
        <v>0</v>
      </c>
      <c r="AD3650">
        <f t="shared" si="909"/>
        <v>1</v>
      </c>
      <c r="AE3650">
        <f t="shared" si="910"/>
        <v>0</v>
      </c>
      <c r="AF3650">
        <f t="shared" si="911"/>
        <v>0</v>
      </c>
    </row>
    <row r="3651" spans="1:32" ht="45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912">E3651/D3651</f>
        <v>1.04</v>
      </c>
      <c r="P3651" s="8">
        <f t="shared" ref="P3651:P3714" si="913">E3651/L3651</f>
        <v>97.5</v>
      </c>
      <c r="Q3651" t="s">
        <v>8317</v>
      </c>
      <c r="R3651" t="s">
        <v>8318</v>
      </c>
      <c r="S3651" s="12">
        <f t="shared" ref="S3651:S3714" si="914">(I3651/86400)+25569+(-9/24)</f>
        <v>41806.337893518517</v>
      </c>
      <c r="T3651" s="12">
        <f t="shared" ref="T3651:T3714" si="915">(J3651/86400)+25569+(-9/24)</f>
        <v>41780.337893518517</v>
      </c>
      <c r="U3651">
        <f t="shared" ref="U3651:U3714" si="916">COUNTIFS(D3651, "&gt;=0", D3651,"&lt;=1000")</f>
        <v>1</v>
      </c>
      <c r="V3651">
        <f t="shared" ref="V3651:V3714" si="917">COUNTIFS(D3651, "&gt;=1000", D3651,"&lt;=4999")</f>
        <v>0</v>
      </c>
      <c r="W3651">
        <f t="shared" ref="W3651:W3714" si="918">COUNTIFS(D3651, "&gt;=5000", D3651,"&lt;=9999")</f>
        <v>0</v>
      </c>
      <c r="X3651">
        <f t="shared" ref="X3651:X3714" si="919">COUNTIFS(D3651, "&gt;=10000", D3651,"&lt;=14999")</f>
        <v>0</v>
      </c>
      <c r="Y3651">
        <f t="shared" ref="Y3651:Y3714" si="920">COUNTIFS(D3651, "&gt;=15000", D3651,"&lt;=19999")</f>
        <v>0</v>
      </c>
      <c r="Z3651">
        <f t="shared" ref="Z3651:Z3714" si="921">COUNTIFS(D3651, "&gt;=20000", D3651,"&lt;=24999")</f>
        <v>0</v>
      </c>
      <c r="AA3651">
        <f t="shared" ref="AA3651:AA3714" si="922">COUNTIFS(D3651, "&gt;=25000", D3651,"&lt;=29999")</f>
        <v>0</v>
      </c>
      <c r="AB3651">
        <f t="shared" ref="AB3651:AB3714" si="923">COUNTIFS(D3651, "&gt;=30000", D3651,"&lt;=34999")</f>
        <v>0</v>
      </c>
      <c r="AC3651">
        <f t="shared" ref="AC3651:AC3714" si="924">COUNTIFS(D3651, "&gt;=35000", D3651,"&lt;=39999")</f>
        <v>0</v>
      </c>
      <c r="AD3651">
        <f t="shared" ref="AD3651:AD3714" si="925">COUNTIFS(D3651, "&gt;=40000", D3651,"&lt;=44999")</f>
        <v>0</v>
      </c>
      <c r="AE3651">
        <f t="shared" ref="AE3651:AE3714" si="926">COUNTIFS(D3651, "&gt;=45000", D3651,"&lt;=49999")</f>
        <v>0</v>
      </c>
      <c r="AF3651">
        <f t="shared" ref="AF3651:AF3714" si="927">COUNTIFS(D3651, "&gt;=50000")</f>
        <v>0</v>
      </c>
    </row>
    <row r="3652" spans="1:32" ht="60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912"/>
        <v>1</v>
      </c>
      <c r="P3652" s="8">
        <f t="shared" si="913"/>
        <v>29.411764705882351</v>
      </c>
      <c r="Q3652" t="s">
        <v>8317</v>
      </c>
      <c r="R3652" t="s">
        <v>8318</v>
      </c>
      <c r="S3652" s="12">
        <f t="shared" si="914"/>
        <v>42402.103981481487</v>
      </c>
      <c r="T3652" s="12">
        <f t="shared" si="915"/>
        <v>42381.103981481487</v>
      </c>
      <c r="U3652">
        <f t="shared" si="916"/>
        <v>1</v>
      </c>
      <c r="V3652">
        <f t="shared" si="917"/>
        <v>0</v>
      </c>
      <c r="W3652">
        <f t="shared" si="918"/>
        <v>0</v>
      </c>
      <c r="X3652">
        <f t="shared" si="919"/>
        <v>0</v>
      </c>
      <c r="Y3652">
        <f t="shared" si="920"/>
        <v>0</v>
      </c>
      <c r="Z3652">
        <f t="shared" si="921"/>
        <v>0</v>
      </c>
      <c r="AA3652">
        <f t="shared" si="922"/>
        <v>0</v>
      </c>
      <c r="AB3652">
        <f t="shared" si="923"/>
        <v>0</v>
      </c>
      <c r="AC3652">
        <f t="shared" si="924"/>
        <v>0</v>
      </c>
      <c r="AD3652">
        <f t="shared" si="925"/>
        <v>0</v>
      </c>
      <c r="AE3652">
        <f t="shared" si="926"/>
        <v>0</v>
      </c>
      <c r="AF3652">
        <f t="shared" si="927"/>
        <v>0</v>
      </c>
    </row>
    <row r="3653" spans="1:32" ht="45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912"/>
        <v>1.04</v>
      </c>
      <c r="P3653" s="8">
        <f t="shared" si="913"/>
        <v>57.777777777777779</v>
      </c>
      <c r="Q3653" t="s">
        <v>8317</v>
      </c>
      <c r="R3653" t="s">
        <v>8318</v>
      </c>
      <c r="S3653" s="12">
        <f t="shared" si="914"/>
        <v>41861.290972222225</v>
      </c>
      <c r="T3653" s="12">
        <f t="shared" si="915"/>
        <v>41828.271319444444</v>
      </c>
      <c r="U3653">
        <f t="shared" si="916"/>
        <v>1</v>
      </c>
      <c r="V3653">
        <f t="shared" si="917"/>
        <v>0</v>
      </c>
      <c r="W3653">
        <f t="shared" si="918"/>
        <v>0</v>
      </c>
      <c r="X3653">
        <f t="shared" si="919"/>
        <v>0</v>
      </c>
      <c r="Y3653">
        <f t="shared" si="920"/>
        <v>0</v>
      </c>
      <c r="Z3653">
        <f t="shared" si="921"/>
        <v>0</v>
      </c>
      <c r="AA3653">
        <f t="shared" si="922"/>
        <v>0</v>
      </c>
      <c r="AB3653">
        <f t="shared" si="923"/>
        <v>0</v>
      </c>
      <c r="AC3653">
        <f t="shared" si="924"/>
        <v>0</v>
      </c>
      <c r="AD3653">
        <f t="shared" si="925"/>
        <v>0</v>
      </c>
      <c r="AE3653">
        <f t="shared" si="926"/>
        <v>0</v>
      </c>
      <c r="AF3653">
        <f t="shared" si="927"/>
        <v>0</v>
      </c>
    </row>
    <row r="3654" spans="1:32" ht="60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912"/>
        <v>2.5066666666666668</v>
      </c>
      <c r="P3654" s="8">
        <f t="shared" si="913"/>
        <v>44.235294117647058</v>
      </c>
      <c r="Q3654" t="s">
        <v>8317</v>
      </c>
      <c r="R3654" t="s">
        <v>8318</v>
      </c>
      <c r="S3654" s="12">
        <f t="shared" si="914"/>
        <v>42606.790972222225</v>
      </c>
      <c r="T3654" s="12">
        <f t="shared" si="915"/>
        <v>42596.269699074073</v>
      </c>
      <c r="U3654">
        <f t="shared" si="916"/>
        <v>1</v>
      </c>
      <c r="V3654">
        <f t="shared" si="917"/>
        <v>0</v>
      </c>
      <c r="W3654">
        <f t="shared" si="918"/>
        <v>0</v>
      </c>
      <c r="X3654">
        <f t="shared" si="919"/>
        <v>0</v>
      </c>
      <c r="Y3654">
        <f t="shared" si="920"/>
        <v>0</v>
      </c>
      <c r="Z3654">
        <f t="shared" si="921"/>
        <v>0</v>
      </c>
      <c r="AA3654">
        <f t="shared" si="922"/>
        <v>0</v>
      </c>
      <c r="AB3654">
        <f t="shared" si="923"/>
        <v>0</v>
      </c>
      <c r="AC3654">
        <f t="shared" si="924"/>
        <v>0</v>
      </c>
      <c r="AD3654">
        <f t="shared" si="925"/>
        <v>0</v>
      </c>
      <c r="AE3654">
        <f t="shared" si="926"/>
        <v>0</v>
      </c>
      <c r="AF3654">
        <f t="shared" si="927"/>
        <v>0</v>
      </c>
    </row>
    <row r="3655" spans="1:32" ht="60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912"/>
        <v>1.0049999999999999</v>
      </c>
      <c r="P3655" s="8">
        <f t="shared" si="913"/>
        <v>60.909090909090907</v>
      </c>
      <c r="Q3655" t="s">
        <v>8317</v>
      </c>
      <c r="R3655" t="s">
        <v>8318</v>
      </c>
      <c r="S3655" s="12">
        <f t="shared" si="914"/>
        <v>42220.988506944443</v>
      </c>
      <c r="T3655" s="12">
        <f t="shared" si="915"/>
        <v>42190.988506944443</v>
      </c>
      <c r="U3655">
        <f t="shared" si="916"/>
        <v>0</v>
      </c>
      <c r="V3655">
        <f t="shared" si="917"/>
        <v>1</v>
      </c>
      <c r="W3655">
        <f t="shared" si="918"/>
        <v>0</v>
      </c>
      <c r="X3655">
        <f t="shared" si="919"/>
        <v>0</v>
      </c>
      <c r="Y3655">
        <f t="shared" si="920"/>
        <v>0</v>
      </c>
      <c r="Z3655">
        <f t="shared" si="921"/>
        <v>0</v>
      </c>
      <c r="AA3655">
        <f t="shared" si="922"/>
        <v>0</v>
      </c>
      <c r="AB3655">
        <f t="shared" si="923"/>
        <v>0</v>
      </c>
      <c r="AC3655">
        <f t="shared" si="924"/>
        <v>0</v>
      </c>
      <c r="AD3655">
        <f t="shared" si="925"/>
        <v>0</v>
      </c>
      <c r="AE3655">
        <f t="shared" si="926"/>
        <v>0</v>
      </c>
      <c r="AF3655">
        <f t="shared" si="927"/>
        <v>0</v>
      </c>
    </row>
    <row r="3656" spans="1:32" ht="60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912"/>
        <v>1.744</v>
      </c>
      <c r="P3656" s="8">
        <f t="shared" si="913"/>
        <v>68.84210526315789</v>
      </c>
      <c r="Q3656" t="s">
        <v>8317</v>
      </c>
      <c r="R3656" t="s">
        <v>8318</v>
      </c>
      <c r="S3656" s="12">
        <f t="shared" si="914"/>
        <v>42463.333333333328</v>
      </c>
      <c r="T3656" s="12">
        <f t="shared" si="915"/>
        <v>42440.041504629626</v>
      </c>
      <c r="U3656">
        <f t="shared" si="916"/>
        <v>0</v>
      </c>
      <c r="V3656">
        <f t="shared" si="917"/>
        <v>1</v>
      </c>
      <c r="W3656">
        <f t="shared" si="918"/>
        <v>0</v>
      </c>
      <c r="X3656">
        <f t="shared" si="919"/>
        <v>0</v>
      </c>
      <c r="Y3656">
        <f t="shared" si="920"/>
        <v>0</v>
      </c>
      <c r="Z3656">
        <f t="shared" si="921"/>
        <v>0</v>
      </c>
      <c r="AA3656">
        <f t="shared" si="922"/>
        <v>0</v>
      </c>
      <c r="AB3656">
        <f t="shared" si="923"/>
        <v>0</v>
      </c>
      <c r="AC3656">
        <f t="shared" si="924"/>
        <v>0</v>
      </c>
      <c r="AD3656">
        <f t="shared" si="925"/>
        <v>0</v>
      </c>
      <c r="AE3656">
        <f t="shared" si="926"/>
        <v>0</v>
      </c>
      <c r="AF3656">
        <f t="shared" si="927"/>
        <v>0</v>
      </c>
    </row>
    <row r="3657" spans="1:32" ht="60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912"/>
        <v>1.1626000000000001</v>
      </c>
      <c r="P3657" s="8">
        <f t="shared" si="913"/>
        <v>73.582278481012665</v>
      </c>
      <c r="Q3657" t="s">
        <v>8317</v>
      </c>
      <c r="R3657" t="s">
        <v>8318</v>
      </c>
      <c r="S3657" s="12">
        <f t="shared" si="914"/>
        <v>42202.915972222225</v>
      </c>
      <c r="T3657" s="12">
        <f t="shared" si="915"/>
        <v>42173.428217592591</v>
      </c>
      <c r="U3657">
        <f t="shared" si="916"/>
        <v>0</v>
      </c>
      <c r="V3657">
        <f t="shared" si="917"/>
        <v>0</v>
      </c>
      <c r="W3657">
        <f t="shared" si="918"/>
        <v>1</v>
      </c>
      <c r="X3657">
        <f t="shared" si="919"/>
        <v>0</v>
      </c>
      <c r="Y3657">
        <f t="shared" si="920"/>
        <v>0</v>
      </c>
      <c r="Z3657">
        <f t="shared" si="921"/>
        <v>0</v>
      </c>
      <c r="AA3657">
        <f t="shared" si="922"/>
        <v>0</v>
      </c>
      <c r="AB3657">
        <f t="shared" si="923"/>
        <v>0</v>
      </c>
      <c r="AC3657">
        <f t="shared" si="924"/>
        <v>0</v>
      </c>
      <c r="AD3657">
        <f t="shared" si="925"/>
        <v>0</v>
      </c>
      <c r="AE3657">
        <f t="shared" si="926"/>
        <v>0</v>
      </c>
      <c r="AF3657">
        <f t="shared" si="927"/>
        <v>0</v>
      </c>
    </row>
    <row r="3658" spans="1:32" ht="60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912"/>
        <v>1.0582</v>
      </c>
      <c r="P3658" s="8">
        <f t="shared" si="913"/>
        <v>115.02173913043478</v>
      </c>
      <c r="Q3658" t="s">
        <v>8317</v>
      </c>
      <c r="R3658" t="s">
        <v>8318</v>
      </c>
      <c r="S3658" s="12">
        <f t="shared" si="914"/>
        <v>42767.582638888889</v>
      </c>
      <c r="T3658" s="12">
        <f t="shared" si="915"/>
        <v>42737.535138888888</v>
      </c>
      <c r="U3658">
        <f t="shared" si="916"/>
        <v>0</v>
      </c>
      <c r="V3658">
        <f t="shared" si="917"/>
        <v>0</v>
      </c>
      <c r="W3658">
        <f t="shared" si="918"/>
        <v>1</v>
      </c>
      <c r="X3658">
        <f t="shared" si="919"/>
        <v>0</v>
      </c>
      <c r="Y3658">
        <f t="shared" si="920"/>
        <v>0</v>
      </c>
      <c r="Z3658">
        <f t="shared" si="921"/>
        <v>0</v>
      </c>
      <c r="AA3658">
        <f t="shared" si="922"/>
        <v>0</v>
      </c>
      <c r="AB3658">
        <f t="shared" si="923"/>
        <v>0</v>
      </c>
      <c r="AC3658">
        <f t="shared" si="924"/>
        <v>0</v>
      </c>
      <c r="AD3658">
        <f t="shared" si="925"/>
        <v>0</v>
      </c>
      <c r="AE3658">
        <f t="shared" si="926"/>
        <v>0</v>
      </c>
      <c r="AF3658">
        <f t="shared" si="927"/>
        <v>0</v>
      </c>
    </row>
    <row r="3659" spans="1:32" ht="60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912"/>
        <v>1.1074999999999999</v>
      </c>
      <c r="P3659" s="8">
        <f t="shared" si="913"/>
        <v>110.75</v>
      </c>
      <c r="Q3659" t="s">
        <v>8317</v>
      </c>
      <c r="R3659" t="s">
        <v>8318</v>
      </c>
      <c r="S3659" s="12">
        <f t="shared" si="914"/>
        <v>42522.529166666667</v>
      </c>
      <c r="T3659" s="12">
        <f t="shared" si="915"/>
        <v>42499.254849537036</v>
      </c>
      <c r="U3659">
        <f t="shared" si="916"/>
        <v>0</v>
      </c>
      <c r="V3659">
        <f t="shared" si="917"/>
        <v>1</v>
      </c>
      <c r="W3659">
        <f t="shared" si="918"/>
        <v>0</v>
      </c>
      <c r="X3659">
        <f t="shared" si="919"/>
        <v>0</v>
      </c>
      <c r="Y3659">
        <f t="shared" si="920"/>
        <v>0</v>
      </c>
      <c r="Z3659">
        <f t="shared" si="921"/>
        <v>0</v>
      </c>
      <c r="AA3659">
        <f t="shared" si="922"/>
        <v>0</v>
      </c>
      <c r="AB3659">
        <f t="shared" si="923"/>
        <v>0</v>
      </c>
      <c r="AC3659">
        <f t="shared" si="924"/>
        <v>0</v>
      </c>
      <c r="AD3659">
        <f t="shared" si="925"/>
        <v>0</v>
      </c>
      <c r="AE3659">
        <f t="shared" si="926"/>
        <v>0</v>
      </c>
      <c r="AF3659">
        <f t="shared" si="927"/>
        <v>0</v>
      </c>
    </row>
    <row r="3660" spans="1:32" ht="30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912"/>
        <v>1.0066666666666666</v>
      </c>
      <c r="P3660" s="8">
        <f t="shared" si="913"/>
        <v>75.5</v>
      </c>
      <c r="Q3660" t="s">
        <v>8317</v>
      </c>
      <c r="R3660" t="s">
        <v>8318</v>
      </c>
      <c r="S3660" s="12">
        <f t="shared" si="914"/>
        <v>41821.790972222225</v>
      </c>
      <c r="T3660" s="12">
        <f t="shared" si="915"/>
        <v>41775.483564814815</v>
      </c>
      <c r="U3660">
        <f t="shared" si="916"/>
        <v>0</v>
      </c>
      <c r="V3660">
        <f t="shared" si="917"/>
        <v>1</v>
      </c>
      <c r="W3660">
        <f t="shared" si="918"/>
        <v>0</v>
      </c>
      <c r="X3660">
        <f t="shared" si="919"/>
        <v>0</v>
      </c>
      <c r="Y3660">
        <f t="shared" si="920"/>
        <v>0</v>
      </c>
      <c r="Z3660">
        <f t="shared" si="921"/>
        <v>0</v>
      </c>
      <c r="AA3660">
        <f t="shared" si="922"/>
        <v>0</v>
      </c>
      <c r="AB3660">
        <f t="shared" si="923"/>
        <v>0</v>
      </c>
      <c r="AC3660">
        <f t="shared" si="924"/>
        <v>0</v>
      </c>
      <c r="AD3660">
        <f t="shared" si="925"/>
        <v>0</v>
      </c>
      <c r="AE3660">
        <f t="shared" si="926"/>
        <v>0</v>
      </c>
      <c r="AF3660">
        <f t="shared" si="927"/>
        <v>0</v>
      </c>
    </row>
    <row r="3661" spans="1:32" ht="45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912"/>
        <v>1.0203333333333333</v>
      </c>
      <c r="P3661" s="8">
        <f t="shared" si="913"/>
        <v>235.46153846153845</v>
      </c>
      <c r="Q3661" t="s">
        <v>8317</v>
      </c>
      <c r="R3661" t="s">
        <v>8318</v>
      </c>
      <c r="S3661" s="12">
        <f t="shared" si="914"/>
        <v>42082.235416666663</v>
      </c>
      <c r="T3661" s="12">
        <f t="shared" si="915"/>
        <v>42054.902199074073</v>
      </c>
      <c r="U3661">
        <f t="shared" si="916"/>
        <v>0</v>
      </c>
      <c r="V3661">
        <f t="shared" si="917"/>
        <v>1</v>
      </c>
      <c r="W3661">
        <f t="shared" si="918"/>
        <v>0</v>
      </c>
      <c r="X3661">
        <f t="shared" si="919"/>
        <v>0</v>
      </c>
      <c r="Y3661">
        <f t="shared" si="920"/>
        <v>0</v>
      </c>
      <c r="Z3661">
        <f t="shared" si="921"/>
        <v>0</v>
      </c>
      <c r="AA3661">
        <f t="shared" si="922"/>
        <v>0</v>
      </c>
      <c r="AB3661">
        <f t="shared" si="923"/>
        <v>0</v>
      </c>
      <c r="AC3661">
        <f t="shared" si="924"/>
        <v>0</v>
      </c>
      <c r="AD3661">
        <f t="shared" si="925"/>
        <v>0</v>
      </c>
      <c r="AE3661">
        <f t="shared" si="926"/>
        <v>0</v>
      </c>
      <c r="AF3661">
        <f t="shared" si="927"/>
        <v>0</v>
      </c>
    </row>
    <row r="3662" spans="1:32" ht="60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912"/>
        <v>1</v>
      </c>
      <c r="P3662" s="8">
        <f t="shared" si="913"/>
        <v>11.363636363636363</v>
      </c>
      <c r="Q3662" t="s">
        <v>8317</v>
      </c>
      <c r="R3662" t="s">
        <v>8318</v>
      </c>
      <c r="S3662" s="12">
        <f t="shared" si="914"/>
        <v>41996.506076388891</v>
      </c>
      <c r="T3662" s="12">
        <f t="shared" si="915"/>
        <v>41971.506076388891</v>
      </c>
      <c r="U3662">
        <f t="shared" si="916"/>
        <v>1</v>
      </c>
      <c r="V3662">
        <f t="shared" si="917"/>
        <v>0</v>
      </c>
      <c r="W3662">
        <f t="shared" si="918"/>
        <v>0</v>
      </c>
      <c r="X3662">
        <f t="shared" si="919"/>
        <v>0</v>
      </c>
      <c r="Y3662">
        <f t="shared" si="920"/>
        <v>0</v>
      </c>
      <c r="Z3662">
        <f t="shared" si="921"/>
        <v>0</v>
      </c>
      <c r="AA3662">
        <f t="shared" si="922"/>
        <v>0</v>
      </c>
      <c r="AB3662">
        <f t="shared" si="923"/>
        <v>0</v>
      </c>
      <c r="AC3662">
        <f t="shared" si="924"/>
        <v>0</v>
      </c>
      <c r="AD3662">
        <f t="shared" si="925"/>
        <v>0</v>
      </c>
      <c r="AE3662">
        <f t="shared" si="926"/>
        <v>0</v>
      </c>
      <c r="AF3662">
        <f t="shared" si="927"/>
        <v>0</v>
      </c>
    </row>
    <row r="3663" spans="1:32" ht="60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912"/>
        <v>1.1100000000000001</v>
      </c>
      <c r="P3663" s="8">
        <f t="shared" si="913"/>
        <v>92.5</v>
      </c>
      <c r="Q3663" t="s">
        <v>8317</v>
      </c>
      <c r="R3663" t="s">
        <v>8318</v>
      </c>
      <c r="S3663" s="12">
        <f t="shared" si="914"/>
        <v>42469.791666666672</v>
      </c>
      <c r="T3663" s="12">
        <f t="shared" si="915"/>
        <v>42447.521666666667</v>
      </c>
      <c r="U3663">
        <f t="shared" si="916"/>
        <v>0</v>
      </c>
      <c r="V3663">
        <f t="shared" si="917"/>
        <v>1</v>
      </c>
      <c r="W3663">
        <f t="shared" si="918"/>
        <v>0</v>
      </c>
      <c r="X3663">
        <f t="shared" si="919"/>
        <v>0</v>
      </c>
      <c r="Y3663">
        <f t="shared" si="920"/>
        <v>0</v>
      </c>
      <c r="Z3663">
        <f t="shared" si="921"/>
        <v>0</v>
      </c>
      <c r="AA3663">
        <f t="shared" si="922"/>
        <v>0</v>
      </c>
      <c r="AB3663">
        <f t="shared" si="923"/>
        <v>0</v>
      </c>
      <c r="AC3663">
        <f t="shared" si="924"/>
        <v>0</v>
      </c>
      <c r="AD3663">
        <f t="shared" si="925"/>
        <v>0</v>
      </c>
      <c r="AE3663">
        <f t="shared" si="926"/>
        <v>0</v>
      </c>
      <c r="AF3663">
        <f t="shared" si="927"/>
        <v>0</v>
      </c>
    </row>
    <row r="3664" spans="1:32" ht="60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912"/>
        <v>1.0142500000000001</v>
      </c>
      <c r="P3664" s="8">
        <f t="shared" si="913"/>
        <v>202.85</v>
      </c>
      <c r="Q3664" t="s">
        <v>8317</v>
      </c>
      <c r="R3664" t="s">
        <v>8318</v>
      </c>
      <c r="S3664" s="12">
        <f t="shared" si="914"/>
        <v>42093.803402777776</v>
      </c>
      <c r="T3664" s="12">
        <f t="shared" si="915"/>
        <v>42063.845069444447</v>
      </c>
      <c r="U3664">
        <f t="shared" si="916"/>
        <v>0</v>
      </c>
      <c r="V3664">
        <f t="shared" si="917"/>
        <v>0</v>
      </c>
      <c r="W3664">
        <f t="shared" si="918"/>
        <v>1</v>
      </c>
      <c r="X3664">
        <f t="shared" si="919"/>
        <v>0</v>
      </c>
      <c r="Y3664">
        <f t="shared" si="920"/>
        <v>0</v>
      </c>
      <c r="Z3664">
        <f t="shared" si="921"/>
        <v>0</v>
      </c>
      <c r="AA3664">
        <f t="shared" si="922"/>
        <v>0</v>
      </c>
      <c r="AB3664">
        <f t="shared" si="923"/>
        <v>0</v>
      </c>
      <c r="AC3664">
        <f t="shared" si="924"/>
        <v>0</v>
      </c>
      <c r="AD3664">
        <f t="shared" si="925"/>
        <v>0</v>
      </c>
      <c r="AE3664">
        <f t="shared" si="926"/>
        <v>0</v>
      </c>
      <c r="AF3664">
        <f t="shared" si="927"/>
        <v>0</v>
      </c>
    </row>
    <row r="3665" spans="1:32" ht="60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912"/>
        <v>1.04</v>
      </c>
      <c r="P3665" s="8">
        <f t="shared" si="913"/>
        <v>26</v>
      </c>
      <c r="Q3665" t="s">
        <v>8317</v>
      </c>
      <c r="R3665" t="s">
        <v>8318</v>
      </c>
      <c r="S3665" s="12">
        <f t="shared" si="914"/>
        <v>42725.118402777778</v>
      </c>
      <c r="T3665" s="12">
        <f t="shared" si="915"/>
        <v>42665.076736111107</v>
      </c>
      <c r="U3665">
        <f t="shared" si="916"/>
        <v>1</v>
      </c>
      <c r="V3665">
        <f t="shared" si="917"/>
        <v>0</v>
      </c>
      <c r="W3665">
        <f t="shared" si="918"/>
        <v>0</v>
      </c>
      <c r="X3665">
        <f t="shared" si="919"/>
        <v>0</v>
      </c>
      <c r="Y3665">
        <f t="shared" si="920"/>
        <v>0</v>
      </c>
      <c r="Z3665">
        <f t="shared" si="921"/>
        <v>0</v>
      </c>
      <c r="AA3665">
        <f t="shared" si="922"/>
        <v>0</v>
      </c>
      <c r="AB3665">
        <f t="shared" si="923"/>
        <v>0</v>
      </c>
      <c r="AC3665">
        <f t="shared" si="924"/>
        <v>0</v>
      </c>
      <c r="AD3665">
        <f t="shared" si="925"/>
        <v>0</v>
      </c>
      <c r="AE3665">
        <f t="shared" si="926"/>
        <v>0</v>
      </c>
      <c r="AF3665">
        <f t="shared" si="927"/>
        <v>0</v>
      </c>
    </row>
    <row r="3666" spans="1:32" ht="60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912"/>
        <v>1.09375</v>
      </c>
      <c r="P3666" s="8">
        <f t="shared" si="913"/>
        <v>46.05263157894737</v>
      </c>
      <c r="Q3666" t="s">
        <v>8317</v>
      </c>
      <c r="R3666" t="s">
        <v>8318</v>
      </c>
      <c r="S3666" s="12">
        <f t="shared" si="914"/>
        <v>42536.873715277776</v>
      </c>
      <c r="T3666" s="12">
        <f t="shared" si="915"/>
        <v>42522.873715277776</v>
      </c>
      <c r="U3666">
        <f t="shared" si="916"/>
        <v>1</v>
      </c>
      <c r="V3666">
        <f t="shared" si="917"/>
        <v>0</v>
      </c>
      <c r="W3666">
        <f t="shared" si="918"/>
        <v>0</v>
      </c>
      <c r="X3666">
        <f t="shared" si="919"/>
        <v>0</v>
      </c>
      <c r="Y3666">
        <f t="shared" si="920"/>
        <v>0</v>
      </c>
      <c r="Z3666">
        <f t="shared" si="921"/>
        <v>0</v>
      </c>
      <c r="AA3666">
        <f t="shared" si="922"/>
        <v>0</v>
      </c>
      <c r="AB3666">
        <f t="shared" si="923"/>
        <v>0</v>
      </c>
      <c r="AC3666">
        <f t="shared" si="924"/>
        <v>0</v>
      </c>
      <c r="AD3666">
        <f t="shared" si="925"/>
        <v>0</v>
      </c>
      <c r="AE3666">
        <f t="shared" si="926"/>
        <v>0</v>
      </c>
      <c r="AF3666">
        <f t="shared" si="927"/>
        <v>0</v>
      </c>
    </row>
    <row r="3667" spans="1:32" ht="60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912"/>
        <v>1.1516129032258065</v>
      </c>
      <c r="P3667" s="8">
        <f t="shared" si="913"/>
        <v>51</v>
      </c>
      <c r="Q3667" t="s">
        <v>8317</v>
      </c>
      <c r="R3667" t="s">
        <v>8318</v>
      </c>
      <c r="S3667" s="12">
        <f t="shared" si="914"/>
        <v>42305.454166666663</v>
      </c>
      <c r="T3667" s="12">
        <f t="shared" si="915"/>
        <v>42294.433124999996</v>
      </c>
      <c r="U3667">
        <f t="shared" si="916"/>
        <v>1</v>
      </c>
      <c r="V3667">
        <f t="shared" si="917"/>
        <v>0</v>
      </c>
      <c r="W3667">
        <f t="shared" si="918"/>
        <v>0</v>
      </c>
      <c r="X3667">
        <f t="shared" si="919"/>
        <v>0</v>
      </c>
      <c r="Y3667">
        <f t="shared" si="920"/>
        <v>0</v>
      </c>
      <c r="Z3667">
        <f t="shared" si="921"/>
        <v>0</v>
      </c>
      <c r="AA3667">
        <f t="shared" si="922"/>
        <v>0</v>
      </c>
      <c r="AB3667">
        <f t="shared" si="923"/>
        <v>0</v>
      </c>
      <c r="AC3667">
        <f t="shared" si="924"/>
        <v>0</v>
      </c>
      <c r="AD3667">
        <f t="shared" si="925"/>
        <v>0</v>
      </c>
      <c r="AE3667">
        <f t="shared" si="926"/>
        <v>0</v>
      </c>
      <c r="AF3667">
        <f t="shared" si="927"/>
        <v>0</v>
      </c>
    </row>
    <row r="3668" spans="1:32" ht="30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912"/>
        <v>1</v>
      </c>
      <c r="P3668" s="8">
        <f t="shared" si="913"/>
        <v>31.578947368421051</v>
      </c>
      <c r="Q3668" t="s">
        <v>8317</v>
      </c>
      <c r="R3668" t="s">
        <v>8318</v>
      </c>
      <c r="S3668" s="12">
        <f t="shared" si="914"/>
        <v>41843.916666666664</v>
      </c>
      <c r="T3668" s="12">
        <f t="shared" si="915"/>
        <v>41822.52988425926</v>
      </c>
      <c r="U3668">
        <f t="shared" si="916"/>
        <v>0</v>
      </c>
      <c r="V3668">
        <f t="shared" si="917"/>
        <v>1</v>
      </c>
      <c r="W3668">
        <f t="shared" si="918"/>
        <v>0</v>
      </c>
      <c r="X3668">
        <f t="shared" si="919"/>
        <v>0</v>
      </c>
      <c r="Y3668">
        <f t="shared" si="920"/>
        <v>0</v>
      </c>
      <c r="Z3668">
        <f t="shared" si="921"/>
        <v>0</v>
      </c>
      <c r="AA3668">
        <f t="shared" si="922"/>
        <v>0</v>
      </c>
      <c r="AB3668">
        <f t="shared" si="923"/>
        <v>0</v>
      </c>
      <c r="AC3668">
        <f t="shared" si="924"/>
        <v>0</v>
      </c>
      <c r="AD3668">
        <f t="shared" si="925"/>
        <v>0</v>
      </c>
      <c r="AE3668">
        <f t="shared" si="926"/>
        <v>0</v>
      </c>
      <c r="AF3668">
        <f t="shared" si="927"/>
        <v>0</v>
      </c>
    </row>
    <row r="3669" spans="1:32" ht="60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912"/>
        <v>1.0317033333333334</v>
      </c>
      <c r="P3669" s="8">
        <f t="shared" si="913"/>
        <v>53.363965517241382</v>
      </c>
      <c r="Q3669" t="s">
        <v>8317</v>
      </c>
      <c r="R3669" t="s">
        <v>8318</v>
      </c>
      <c r="S3669" s="12">
        <f t="shared" si="914"/>
        <v>42203.595127314809</v>
      </c>
      <c r="T3669" s="12">
        <f t="shared" si="915"/>
        <v>42173.595127314809</v>
      </c>
      <c r="U3669">
        <f t="shared" si="916"/>
        <v>0</v>
      </c>
      <c r="V3669">
        <f t="shared" si="917"/>
        <v>1</v>
      </c>
      <c r="W3669">
        <f t="shared" si="918"/>
        <v>0</v>
      </c>
      <c r="X3669">
        <f t="shared" si="919"/>
        <v>0</v>
      </c>
      <c r="Y3669">
        <f t="shared" si="920"/>
        <v>0</v>
      </c>
      <c r="Z3669">
        <f t="shared" si="921"/>
        <v>0</v>
      </c>
      <c r="AA3669">
        <f t="shared" si="922"/>
        <v>0</v>
      </c>
      <c r="AB3669">
        <f t="shared" si="923"/>
        <v>0</v>
      </c>
      <c r="AC3669">
        <f t="shared" si="924"/>
        <v>0</v>
      </c>
      <c r="AD3669">
        <f t="shared" si="925"/>
        <v>0</v>
      </c>
      <c r="AE3669">
        <f t="shared" si="926"/>
        <v>0</v>
      </c>
      <c r="AF3669">
        <f t="shared" si="927"/>
        <v>0</v>
      </c>
    </row>
    <row r="3670" spans="1:32" ht="60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912"/>
        <v>1.0349999999999999</v>
      </c>
      <c r="P3670" s="8">
        <f t="shared" si="913"/>
        <v>36.964285714285715</v>
      </c>
      <c r="Q3670" t="s">
        <v>8317</v>
      </c>
      <c r="R3670" t="s">
        <v>8318</v>
      </c>
      <c r="S3670" s="12">
        <f t="shared" si="914"/>
        <v>42208.397916666669</v>
      </c>
      <c r="T3670" s="12">
        <f t="shared" si="915"/>
        <v>42185.181157407409</v>
      </c>
      <c r="U3670">
        <f t="shared" si="916"/>
        <v>1</v>
      </c>
      <c r="V3670">
        <f t="shared" si="917"/>
        <v>1</v>
      </c>
      <c r="W3670">
        <f t="shared" si="918"/>
        <v>0</v>
      </c>
      <c r="X3670">
        <f t="shared" si="919"/>
        <v>0</v>
      </c>
      <c r="Y3670">
        <f t="shared" si="920"/>
        <v>0</v>
      </c>
      <c r="Z3670">
        <f t="shared" si="921"/>
        <v>0</v>
      </c>
      <c r="AA3670">
        <f t="shared" si="922"/>
        <v>0</v>
      </c>
      <c r="AB3670">
        <f t="shared" si="923"/>
        <v>0</v>
      </c>
      <c r="AC3670">
        <f t="shared" si="924"/>
        <v>0</v>
      </c>
      <c r="AD3670">
        <f t="shared" si="925"/>
        <v>0</v>
      </c>
      <c r="AE3670">
        <f t="shared" si="926"/>
        <v>0</v>
      </c>
      <c r="AF3670">
        <f t="shared" si="927"/>
        <v>0</v>
      </c>
    </row>
    <row r="3671" spans="1:32" ht="60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912"/>
        <v>1.3819999999999999</v>
      </c>
      <c r="P3671" s="8">
        <f t="shared" si="913"/>
        <v>81.294117647058826</v>
      </c>
      <c r="Q3671" t="s">
        <v>8317</v>
      </c>
      <c r="R3671" t="s">
        <v>8318</v>
      </c>
      <c r="S3671" s="12">
        <f t="shared" si="914"/>
        <v>42166.300196759257</v>
      </c>
      <c r="T3671" s="12">
        <f t="shared" si="915"/>
        <v>42136.300196759257</v>
      </c>
      <c r="U3671">
        <f t="shared" si="916"/>
        <v>1</v>
      </c>
      <c r="V3671">
        <f t="shared" si="917"/>
        <v>1</v>
      </c>
      <c r="W3671">
        <f t="shared" si="918"/>
        <v>0</v>
      </c>
      <c r="X3671">
        <f t="shared" si="919"/>
        <v>0</v>
      </c>
      <c r="Y3671">
        <f t="shared" si="920"/>
        <v>0</v>
      </c>
      <c r="Z3671">
        <f t="shared" si="921"/>
        <v>0</v>
      </c>
      <c r="AA3671">
        <f t="shared" si="922"/>
        <v>0</v>
      </c>
      <c r="AB3671">
        <f t="shared" si="923"/>
        <v>0</v>
      </c>
      <c r="AC3671">
        <f t="shared" si="924"/>
        <v>0</v>
      </c>
      <c r="AD3671">
        <f t="shared" si="925"/>
        <v>0</v>
      </c>
      <c r="AE3671">
        <f t="shared" si="926"/>
        <v>0</v>
      </c>
      <c r="AF3671">
        <f t="shared" si="927"/>
        <v>0</v>
      </c>
    </row>
    <row r="3672" spans="1:32" ht="60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912"/>
        <v>1.0954545454545455</v>
      </c>
      <c r="P3672" s="8">
        <f t="shared" si="913"/>
        <v>20.083333333333332</v>
      </c>
      <c r="Q3672" t="s">
        <v>8317</v>
      </c>
      <c r="R3672" t="s">
        <v>8318</v>
      </c>
      <c r="S3672" s="12">
        <f t="shared" si="914"/>
        <v>42155.583333333328</v>
      </c>
      <c r="T3672" s="12">
        <f t="shared" si="915"/>
        <v>42142.139016203699</v>
      </c>
      <c r="U3672">
        <f t="shared" si="916"/>
        <v>1</v>
      </c>
      <c r="V3672">
        <f t="shared" si="917"/>
        <v>0</v>
      </c>
      <c r="W3672">
        <f t="shared" si="918"/>
        <v>0</v>
      </c>
      <c r="X3672">
        <f t="shared" si="919"/>
        <v>0</v>
      </c>
      <c r="Y3672">
        <f t="shared" si="920"/>
        <v>0</v>
      </c>
      <c r="Z3672">
        <f t="shared" si="921"/>
        <v>0</v>
      </c>
      <c r="AA3672">
        <f t="shared" si="922"/>
        <v>0</v>
      </c>
      <c r="AB3672">
        <f t="shared" si="923"/>
        <v>0</v>
      </c>
      <c r="AC3672">
        <f t="shared" si="924"/>
        <v>0</v>
      </c>
      <c r="AD3672">
        <f t="shared" si="925"/>
        <v>0</v>
      </c>
      <c r="AE3672">
        <f t="shared" si="926"/>
        <v>0</v>
      </c>
      <c r="AF3672">
        <f t="shared" si="927"/>
        <v>0</v>
      </c>
    </row>
    <row r="3673" spans="1:32" ht="60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912"/>
        <v>1.0085714285714287</v>
      </c>
      <c r="P3673" s="8">
        <f t="shared" si="913"/>
        <v>88.25</v>
      </c>
      <c r="Q3673" t="s">
        <v>8317</v>
      </c>
      <c r="R3673" t="s">
        <v>8318</v>
      </c>
      <c r="S3673" s="12">
        <f t="shared" si="914"/>
        <v>41840.790972222225</v>
      </c>
      <c r="T3673" s="12">
        <f t="shared" si="915"/>
        <v>41820.25309027778</v>
      </c>
      <c r="U3673">
        <f t="shared" si="916"/>
        <v>0</v>
      </c>
      <c r="V3673">
        <f t="shared" si="917"/>
        <v>1</v>
      </c>
      <c r="W3673">
        <f t="shared" si="918"/>
        <v>0</v>
      </c>
      <c r="X3673">
        <f t="shared" si="919"/>
        <v>0</v>
      </c>
      <c r="Y3673">
        <f t="shared" si="920"/>
        <v>0</v>
      </c>
      <c r="Z3673">
        <f t="shared" si="921"/>
        <v>0</v>
      </c>
      <c r="AA3673">
        <f t="shared" si="922"/>
        <v>0</v>
      </c>
      <c r="AB3673">
        <f t="shared" si="923"/>
        <v>0</v>
      </c>
      <c r="AC3673">
        <f t="shared" si="924"/>
        <v>0</v>
      </c>
      <c r="AD3673">
        <f t="shared" si="925"/>
        <v>0</v>
      </c>
      <c r="AE3673">
        <f t="shared" si="926"/>
        <v>0</v>
      </c>
      <c r="AF3673">
        <f t="shared" si="927"/>
        <v>0</v>
      </c>
    </row>
    <row r="3674" spans="1:32" ht="60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912"/>
        <v>1.0153333333333334</v>
      </c>
      <c r="P3674" s="8">
        <f t="shared" si="913"/>
        <v>53.438596491228068</v>
      </c>
      <c r="Q3674" t="s">
        <v>8317</v>
      </c>
      <c r="R3674" t="s">
        <v>8318</v>
      </c>
      <c r="S3674" s="12">
        <f t="shared" si="914"/>
        <v>41908.571574074071</v>
      </c>
      <c r="T3674" s="12">
        <f t="shared" si="915"/>
        <v>41878.571574074071</v>
      </c>
      <c r="U3674">
        <f t="shared" si="916"/>
        <v>0</v>
      </c>
      <c r="V3674">
        <f t="shared" si="917"/>
        <v>1</v>
      </c>
      <c r="W3674">
        <f t="shared" si="918"/>
        <v>0</v>
      </c>
      <c r="X3674">
        <f t="shared" si="919"/>
        <v>0</v>
      </c>
      <c r="Y3674">
        <f t="shared" si="920"/>
        <v>0</v>
      </c>
      <c r="Z3674">
        <f t="shared" si="921"/>
        <v>0</v>
      </c>
      <c r="AA3674">
        <f t="shared" si="922"/>
        <v>0</v>
      </c>
      <c r="AB3674">
        <f t="shared" si="923"/>
        <v>0</v>
      </c>
      <c r="AC3674">
        <f t="shared" si="924"/>
        <v>0</v>
      </c>
      <c r="AD3674">
        <f t="shared" si="925"/>
        <v>0</v>
      </c>
      <c r="AE3674">
        <f t="shared" si="926"/>
        <v>0</v>
      </c>
      <c r="AF3674">
        <f t="shared" si="927"/>
        <v>0</v>
      </c>
    </row>
    <row r="3675" spans="1:32" ht="45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912"/>
        <v>1.13625</v>
      </c>
      <c r="P3675" s="8">
        <f t="shared" si="913"/>
        <v>39.868421052631582</v>
      </c>
      <c r="Q3675" t="s">
        <v>8317</v>
      </c>
      <c r="R3675" t="s">
        <v>8318</v>
      </c>
      <c r="S3675" s="12">
        <f t="shared" si="914"/>
        <v>41948.161111111112</v>
      </c>
      <c r="T3675" s="12">
        <f t="shared" si="915"/>
        <v>41913.920104166667</v>
      </c>
      <c r="U3675">
        <f t="shared" si="916"/>
        <v>0</v>
      </c>
      <c r="V3675">
        <f t="shared" si="917"/>
        <v>1</v>
      </c>
      <c r="W3675">
        <f t="shared" si="918"/>
        <v>0</v>
      </c>
      <c r="X3675">
        <f t="shared" si="919"/>
        <v>0</v>
      </c>
      <c r="Y3675">
        <f t="shared" si="920"/>
        <v>0</v>
      </c>
      <c r="Z3675">
        <f t="shared" si="921"/>
        <v>0</v>
      </c>
      <c r="AA3675">
        <f t="shared" si="922"/>
        <v>0</v>
      </c>
      <c r="AB3675">
        <f t="shared" si="923"/>
        <v>0</v>
      </c>
      <c r="AC3675">
        <f t="shared" si="924"/>
        <v>0</v>
      </c>
      <c r="AD3675">
        <f t="shared" si="925"/>
        <v>0</v>
      </c>
      <c r="AE3675">
        <f t="shared" si="926"/>
        <v>0</v>
      </c>
      <c r="AF3675">
        <f t="shared" si="927"/>
        <v>0</v>
      </c>
    </row>
    <row r="3676" spans="1:32" ht="60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912"/>
        <v>1</v>
      </c>
      <c r="P3676" s="8">
        <f t="shared" si="913"/>
        <v>145.16129032258064</v>
      </c>
      <c r="Q3676" t="s">
        <v>8317</v>
      </c>
      <c r="R3676" t="s">
        <v>8318</v>
      </c>
      <c r="S3676" s="12">
        <f t="shared" si="914"/>
        <v>42616.498020833329</v>
      </c>
      <c r="T3676" s="12">
        <f t="shared" si="915"/>
        <v>42556.498020833329</v>
      </c>
      <c r="U3676">
        <f t="shared" si="916"/>
        <v>0</v>
      </c>
      <c r="V3676">
        <f t="shared" si="917"/>
        <v>1</v>
      </c>
      <c r="W3676">
        <f t="shared" si="918"/>
        <v>0</v>
      </c>
      <c r="X3676">
        <f t="shared" si="919"/>
        <v>0</v>
      </c>
      <c r="Y3676">
        <f t="shared" si="920"/>
        <v>0</v>
      </c>
      <c r="Z3676">
        <f t="shared" si="921"/>
        <v>0</v>
      </c>
      <c r="AA3676">
        <f t="shared" si="922"/>
        <v>0</v>
      </c>
      <c r="AB3676">
        <f t="shared" si="923"/>
        <v>0</v>
      </c>
      <c r="AC3676">
        <f t="shared" si="924"/>
        <v>0</v>
      </c>
      <c r="AD3676">
        <f t="shared" si="925"/>
        <v>0</v>
      </c>
      <c r="AE3676">
        <f t="shared" si="926"/>
        <v>0</v>
      </c>
      <c r="AF3676">
        <f t="shared" si="927"/>
        <v>0</v>
      </c>
    </row>
    <row r="3677" spans="1:32" ht="60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912"/>
        <v>1.4</v>
      </c>
      <c r="P3677" s="8">
        <f t="shared" si="913"/>
        <v>23.333333333333332</v>
      </c>
      <c r="Q3677" t="s">
        <v>8317</v>
      </c>
      <c r="R3677" t="s">
        <v>8318</v>
      </c>
      <c r="S3677" s="12">
        <f t="shared" si="914"/>
        <v>42505.583333333328</v>
      </c>
      <c r="T3677" s="12">
        <f t="shared" si="915"/>
        <v>42493.222013888888</v>
      </c>
      <c r="U3677">
        <f t="shared" si="916"/>
        <v>1</v>
      </c>
      <c r="V3677">
        <f t="shared" si="917"/>
        <v>0</v>
      </c>
      <c r="W3677">
        <f t="shared" si="918"/>
        <v>0</v>
      </c>
      <c r="X3677">
        <f t="shared" si="919"/>
        <v>0</v>
      </c>
      <c r="Y3677">
        <f t="shared" si="920"/>
        <v>0</v>
      </c>
      <c r="Z3677">
        <f t="shared" si="921"/>
        <v>0</v>
      </c>
      <c r="AA3677">
        <f t="shared" si="922"/>
        <v>0</v>
      </c>
      <c r="AB3677">
        <f t="shared" si="923"/>
        <v>0</v>
      </c>
      <c r="AC3677">
        <f t="shared" si="924"/>
        <v>0</v>
      </c>
      <c r="AD3677">
        <f t="shared" si="925"/>
        <v>0</v>
      </c>
      <c r="AE3677">
        <f t="shared" si="926"/>
        <v>0</v>
      </c>
      <c r="AF3677">
        <f t="shared" si="927"/>
        <v>0</v>
      </c>
    </row>
    <row r="3678" spans="1:32" ht="60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912"/>
        <v>1.2875000000000001</v>
      </c>
      <c r="P3678" s="8">
        <f t="shared" si="913"/>
        <v>64.375</v>
      </c>
      <c r="Q3678" t="s">
        <v>8317</v>
      </c>
      <c r="R3678" t="s">
        <v>8318</v>
      </c>
      <c r="S3678" s="12">
        <f t="shared" si="914"/>
        <v>41894.440787037034</v>
      </c>
      <c r="T3678" s="12">
        <f t="shared" si="915"/>
        <v>41876.440787037034</v>
      </c>
      <c r="U3678">
        <f t="shared" si="916"/>
        <v>1</v>
      </c>
      <c r="V3678">
        <f t="shared" si="917"/>
        <v>0</v>
      </c>
      <c r="W3678">
        <f t="shared" si="918"/>
        <v>0</v>
      </c>
      <c r="X3678">
        <f t="shared" si="919"/>
        <v>0</v>
      </c>
      <c r="Y3678">
        <f t="shared" si="920"/>
        <v>0</v>
      </c>
      <c r="Z3678">
        <f t="shared" si="921"/>
        <v>0</v>
      </c>
      <c r="AA3678">
        <f t="shared" si="922"/>
        <v>0</v>
      </c>
      <c r="AB3678">
        <f t="shared" si="923"/>
        <v>0</v>
      </c>
      <c r="AC3678">
        <f t="shared" si="924"/>
        <v>0</v>
      </c>
      <c r="AD3678">
        <f t="shared" si="925"/>
        <v>0</v>
      </c>
      <c r="AE3678">
        <f t="shared" si="926"/>
        <v>0</v>
      </c>
      <c r="AF3678">
        <f t="shared" si="927"/>
        <v>0</v>
      </c>
    </row>
    <row r="3679" spans="1:32" ht="45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912"/>
        <v>1.0290416666666666</v>
      </c>
      <c r="P3679" s="8">
        <f t="shared" si="913"/>
        <v>62.052763819095475</v>
      </c>
      <c r="Q3679" t="s">
        <v>8317</v>
      </c>
      <c r="R3679" t="s">
        <v>8318</v>
      </c>
      <c r="S3679" s="12">
        <f t="shared" si="914"/>
        <v>41822.790972222225</v>
      </c>
      <c r="T3679" s="12">
        <f t="shared" si="915"/>
        <v>41802.199282407411</v>
      </c>
      <c r="U3679">
        <f t="shared" si="916"/>
        <v>0</v>
      </c>
      <c r="V3679">
        <f t="shared" si="917"/>
        <v>0</v>
      </c>
      <c r="W3679">
        <f t="shared" si="918"/>
        <v>0</v>
      </c>
      <c r="X3679">
        <f t="shared" si="919"/>
        <v>1</v>
      </c>
      <c r="Y3679">
        <f t="shared" si="920"/>
        <v>0</v>
      </c>
      <c r="Z3679">
        <f t="shared" si="921"/>
        <v>0</v>
      </c>
      <c r="AA3679">
        <f t="shared" si="922"/>
        <v>0</v>
      </c>
      <c r="AB3679">
        <f t="shared" si="923"/>
        <v>0</v>
      </c>
      <c r="AC3679">
        <f t="shared" si="924"/>
        <v>0</v>
      </c>
      <c r="AD3679">
        <f t="shared" si="925"/>
        <v>0</v>
      </c>
      <c r="AE3679">
        <f t="shared" si="926"/>
        <v>0</v>
      </c>
      <c r="AF3679">
        <f t="shared" si="927"/>
        <v>0</v>
      </c>
    </row>
    <row r="3680" spans="1:32" ht="45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912"/>
        <v>1.0249999999999999</v>
      </c>
      <c r="P3680" s="8">
        <f t="shared" si="913"/>
        <v>66.129032258064512</v>
      </c>
      <c r="Q3680" t="s">
        <v>8317</v>
      </c>
      <c r="R3680" t="s">
        <v>8318</v>
      </c>
      <c r="S3680" s="12">
        <f t="shared" si="914"/>
        <v>42155.156226851846</v>
      </c>
      <c r="T3680" s="12">
        <f t="shared" si="915"/>
        <v>42120.156226851846</v>
      </c>
      <c r="U3680">
        <f t="shared" si="916"/>
        <v>0</v>
      </c>
      <c r="V3680">
        <f t="shared" si="917"/>
        <v>1</v>
      </c>
      <c r="W3680">
        <f t="shared" si="918"/>
        <v>0</v>
      </c>
      <c r="X3680">
        <f t="shared" si="919"/>
        <v>0</v>
      </c>
      <c r="Y3680">
        <f t="shared" si="920"/>
        <v>0</v>
      </c>
      <c r="Z3680">
        <f t="shared" si="921"/>
        <v>0</v>
      </c>
      <c r="AA3680">
        <f t="shared" si="922"/>
        <v>0</v>
      </c>
      <c r="AB3680">
        <f t="shared" si="923"/>
        <v>0</v>
      </c>
      <c r="AC3680">
        <f t="shared" si="924"/>
        <v>0</v>
      </c>
      <c r="AD3680">
        <f t="shared" si="925"/>
        <v>0</v>
      </c>
      <c r="AE3680">
        <f t="shared" si="926"/>
        <v>0</v>
      </c>
      <c r="AF3680">
        <f t="shared" si="927"/>
        <v>0</v>
      </c>
    </row>
    <row r="3681" spans="1:32" ht="60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912"/>
        <v>1.101</v>
      </c>
      <c r="P3681" s="8">
        <f t="shared" si="913"/>
        <v>73.400000000000006</v>
      </c>
      <c r="Q3681" t="s">
        <v>8317</v>
      </c>
      <c r="R3681" t="s">
        <v>8318</v>
      </c>
      <c r="S3681" s="12">
        <f t="shared" si="914"/>
        <v>41820.832638888889</v>
      </c>
      <c r="T3681" s="12">
        <f t="shared" si="915"/>
        <v>41786.386354166665</v>
      </c>
      <c r="U3681">
        <f t="shared" si="916"/>
        <v>0</v>
      </c>
      <c r="V3681">
        <f t="shared" si="917"/>
        <v>1</v>
      </c>
      <c r="W3681">
        <f t="shared" si="918"/>
        <v>0</v>
      </c>
      <c r="X3681">
        <f t="shared" si="919"/>
        <v>0</v>
      </c>
      <c r="Y3681">
        <f t="shared" si="920"/>
        <v>0</v>
      </c>
      <c r="Z3681">
        <f t="shared" si="921"/>
        <v>0</v>
      </c>
      <c r="AA3681">
        <f t="shared" si="922"/>
        <v>0</v>
      </c>
      <c r="AB3681">
        <f t="shared" si="923"/>
        <v>0</v>
      </c>
      <c r="AC3681">
        <f t="shared" si="924"/>
        <v>0</v>
      </c>
      <c r="AD3681">
        <f t="shared" si="925"/>
        <v>0</v>
      </c>
      <c r="AE3681">
        <f t="shared" si="926"/>
        <v>0</v>
      </c>
      <c r="AF3681">
        <f t="shared" si="927"/>
        <v>0</v>
      </c>
    </row>
    <row r="3682" spans="1:32" ht="45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912"/>
        <v>1.1276666666666666</v>
      </c>
      <c r="P3682" s="8">
        <f t="shared" si="913"/>
        <v>99.5</v>
      </c>
      <c r="Q3682" t="s">
        <v>8317</v>
      </c>
      <c r="R3682" t="s">
        <v>8318</v>
      </c>
      <c r="S3682" s="12">
        <f t="shared" si="914"/>
        <v>42648.079097222224</v>
      </c>
      <c r="T3682" s="12">
        <f t="shared" si="915"/>
        <v>42627.079097222224</v>
      </c>
      <c r="U3682">
        <f t="shared" si="916"/>
        <v>0</v>
      </c>
      <c r="V3682">
        <f t="shared" si="917"/>
        <v>1</v>
      </c>
      <c r="W3682">
        <f t="shared" si="918"/>
        <v>0</v>
      </c>
      <c r="X3682">
        <f t="shared" si="919"/>
        <v>0</v>
      </c>
      <c r="Y3682">
        <f t="shared" si="920"/>
        <v>0</v>
      </c>
      <c r="Z3682">
        <f t="shared" si="921"/>
        <v>0</v>
      </c>
      <c r="AA3682">
        <f t="shared" si="922"/>
        <v>0</v>
      </c>
      <c r="AB3682">
        <f t="shared" si="923"/>
        <v>0</v>
      </c>
      <c r="AC3682">
        <f t="shared" si="924"/>
        <v>0</v>
      </c>
      <c r="AD3682">
        <f t="shared" si="925"/>
        <v>0</v>
      </c>
      <c r="AE3682">
        <f t="shared" si="926"/>
        <v>0</v>
      </c>
      <c r="AF3682">
        <f t="shared" si="927"/>
        <v>0</v>
      </c>
    </row>
    <row r="3683" spans="1:32" ht="60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912"/>
        <v>1.119</v>
      </c>
      <c r="P3683" s="8">
        <f t="shared" si="913"/>
        <v>62.166666666666664</v>
      </c>
      <c r="Q3683" t="s">
        <v>8317</v>
      </c>
      <c r="R3683" t="s">
        <v>8318</v>
      </c>
      <c r="S3683" s="12">
        <f t="shared" si="914"/>
        <v>42384.276504629626</v>
      </c>
      <c r="T3683" s="12">
        <f t="shared" si="915"/>
        <v>42374.276504629626</v>
      </c>
      <c r="U3683">
        <f t="shared" si="916"/>
        <v>1</v>
      </c>
      <c r="V3683">
        <f t="shared" si="917"/>
        <v>1</v>
      </c>
      <c r="W3683">
        <f t="shared" si="918"/>
        <v>0</v>
      </c>
      <c r="X3683">
        <f t="shared" si="919"/>
        <v>0</v>
      </c>
      <c r="Y3683">
        <f t="shared" si="920"/>
        <v>0</v>
      </c>
      <c r="Z3683">
        <f t="shared" si="921"/>
        <v>0</v>
      </c>
      <c r="AA3683">
        <f t="shared" si="922"/>
        <v>0</v>
      </c>
      <c r="AB3683">
        <f t="shared" si="923"/>
        <v>0</v>
      </c>
      <c r="AC3683">
        <f t="shared" si="924"/>
        <v>0</v>
      </c>
      <c r="AD3683">
        <f t="shared" si="925"/>
        <v>0</v>
      </c>
      <c r="AE3683">
        <f t="shared" si="926"/>
        <v>0</v>
      </c>
      <c r="AF3683">
        <f t="shared" si="927"/>
        <v>0</v>
      </c>
    </row>
    <row r="3684" spans="1:32" ht="45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912"/>
        <v>1.3919999999999999</v>
      </c>
      <c r="P3684" s="8">
        <f t="shared" si="913"/>
        <v>62.328358208955223</v>
      </c>
      <c r="Q3684" t="s">
        <v>8317</v>
      </c>
      <c r="R3684" t="s">
        <v>8318</v>
      </c>
      <c r="S3684" s="12">
        <f t="shared" si="914"/>
        <v>41805.915972222225</v>
      </c>
      <c r="T3684" s="12">
        <f t="shared" si="915"/>
        <v>41772.310393518521</v>
      </c>
      <c r="U3684">
        <f t="shared" si="916"/>
        <v>0</v>
      </c>
      <c r="V3684">
        <f t="shared" si="917"/>
        <v>1</v>
      </c>
      <c r="W3684">
        <f t="shared" si="918"/>
        <v>0</v>
      </c>
      <c r="X3684">
        <f t="shared" si="919"/>
        <v>0</v>
      </c>
      <c r="Y3684">
        <f t="shared" si="920"/>
        <v>0</v>
      </c>
      <c r="Z3684">
        <f t="shared" si="921"/>
        <v>0</v>
      </c>
      <c r="AA3684">
        <f t="shared" si="922"/>
        <v>0</v>
      </c>
      <c r="AB3684">
        <f t="shared" si="923"/>
        <v>0</v>
      </c>
      <c r="AC3684">
        <f t="shared" si="924"/>
        <v>0</v>
      </c>
      <c r="AD3684">
        <f t="shared" si="925"/>
        <v>0</v>
      </c>
      <c r="AE3684">
        <f t="shared" si="926"/>
        <v>0</v>
      </c>
      <c r="AF3684">
        <f t="shared" si="927"/>
        <v>0</v>
      </c>
    </row>
    <row r="3685" spans="1:32" ht="45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912"/>
        <v>1.1085714285714285</v>
      </c>
      <c r="P3685" s="8">
        <f t="shared" si="913"/>
        <v>58.787878787878789</v>
      </c>
      <c r="Q3685" t="s">
        <v>8317</v>
      </c>
      <c r="R3685" t="s">
        <v>8318</v>
      </c>
      <c r="S3685" s="12">
        <f t="shared" si="914"/>
        <v>42662.741851851853</v>
      </c>
      <c r="T3685" s="12">
        <f t="shared" si="915"/>
        <v>42632.741851851853</v>
      </c>
      <c r="U3685">
        <f t="shared" si="916"/>
        <v>0</v>
      </c>
      <c r="V3685">
        <f t="shared" si="917"/>
        <v>1</v>
      </c>
      <c r="W3685">
        <f t="shared" si="918"/>
        <v>0</v>
      </c>
      <c r="X3685">
        <f t="shared" si="919"/>
        <v>0</v>
      </c>
      <c r="Y3685">
        <f t="shared" si="920"/>
        <v>0</v>
      </c>
      <c r="Z3685">
        <f t="shared" si="921"/>
        <v>0</v>
      </c>
      <c r="AA3685">
        <f t="shared" si="922"/>
        <v>0</v>
      </c>
      <c r="AB3685">
        <f t="shared" si="923"/>
        <v>0</v>
      </c>
      <c r="AC3685">
        <f t="shared" si="924"/>
        <v>0</v>
      </c>
      <c r="AD3685">
        <f t="shared" si="925"/>
        <v>0</v>
      </c>
      <c r="AE3685">
        <f t="shared" si="926"/>
        <v>0</v>
      </c>
      <c r="AF3685">
        <f t="shared" si="927"/>
        <v>0</v>
      </c>
    </row>
    <row r="3686" spans="1:32" ht="60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912"/>
        <v>1.3906666666666667</v>
      </c>
      <c r="P3686" s="8">
        <f t="shared" si="913"/>
        <v>45.347826086956523</v>
      </c>
      <c r="Q3686" t="s">
        <v>8317</v>
      </c>
      <c r="R3686" t="s">
        <v>8318</v>
      </c>
      <c r="S3686" s="12">
        <f t="shared" si="914"/>
        <v>42248.805393518516</v>
      </c>
      <c r="T3686" s="12">
        <f t="shared" si="915"/>
        <v>42218.805393518516</v>
      </c>
      <c r="U3686">
        <f t="shared" si="916"/>
        <v>1</v>
      </c>
      <c r="V3686">
        <f t="shared" si="917"/>
        <v>0</v>
      </c>
      <c r="W3686">
        <f t="shared" si="918"/>
        <v>0</v>
      </c>
      <c r="X3686">
        <f t="shared" si="919"/>
        <v>0</v>
      </c>
      <c r="Y3686">
        <f t="shared" si="920"/>
        <v>0</v>
      </c>
      <c r="Z3686">
        <f t="shared" si="921"/>
        <v>0</v>
      </c>
      <c r="AA3686">
        <f t="shared" si="922"/>
        <v>0</v>
      </c>
      <c r="AB3686">
        <f t="shared" si="923"/>
        <v>0</v>
      </c>
      <c r="AC3686">
        <f t="shared" si="924"/>
        <v>0</v>
      </c>
      <c r="AD3686">
        <f t="shared" si="925"/>
        <v>0</v>
      </c>
      <c r="AE3686">
        <f t="shared" si="926"/>
        <v>0</v>
      </c>
      <c r="AF3686">
        <f t="shared" si="927"/>
        <v>0</v>
      </c>
    </row>
    <row r="3687" spans="1:32" ht="45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912"/>
        <v>1.0569999999999999</v>
      </c>
      <c r="P3687" s="8">
        <f t="shared" si="913"/>
        <v>41.944444444444443</v>
      </c>
      <c r="Q3687" t="s">
        <v>8317</v>
      </c>
      <c r="R3687" t="s">
        <v>8318</v>
      </c>
      <c r="S3687" s="12">
        <f t="shared" si="914"/>
        <v>41778.5</v>
      </c>
      <c r="T3687" s="12">
        <f t="shared" si="915"/>
        <v>41753.218275462961</v>
      </c>
      <c r="U3687">
        <f t="shared" si="916"/>
        <v>0</v>
      </c>
      <c r="V3687">
        <f t="shared" si="917"/>
        <v>0</v>
      </c>
      <c r="W3687">
        <f t="shared" si="918"/>
        <v>1</v>
      </c>
      <c r="X3687">
        <f t="shared" si="919"/>
        <v>0</v>
      </c>
      <c r="Y3687">
        <f t="shared" si="920"/>
        <v>0</v>
      </c>
      <c r="Z3687">
        <f t="shared" si="921"/>
        <v>0</v>
      </c>
      <c r="AA3687">
        <f t="shared" si="922"/>
        <v>0</v>
      </c>
      <c r="AB3687">
        <f t="shared" si="923"/>
        <v>0</v>
      </c>
      <c r="AC3687">
        <f t="shared" si="924"/>
        <v>0</v>
      </c>
      <c r="AD3687">
        <f t="shared" si="925"/>
        <v>0</v>
      </c>
      <c r="AE3687">
        <f t="shared" si="926"/>
        <v>0</v>
      </c>
      <c r="AF3687">
        <f t="shared" si="927"/>
        <v>0</v>
      </c>
    </row>
    <row r="3688" spans="1:32" ht="45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912"/>
        <v>1.0142857142857142</v>
      </c>
      <c r="P3688" s="8">
        <f t="shared" si="913"/>
        <v>59.166666666666664</v>
      </c>
      <c r="Q3688" t="s">
        <v>8317</v>
      </c>
      <c r="R3688" t="s">
        <v>8318</v>
      </c>
      <c r="S3688" s="12">
        <f t="shared" si="914"/>
        <v>42244.790972222225</v>
      </c>
      <c r="T3688" s="12">
        <f t="shared" si="915"/>
        <v>42230.287731481483</v>
      </c>
      <c r="U3688">
        <f t="shared" si="916"/>
        <v>1</v>
      </c>
      <c r="V3688">
        <f t="shared" si="917"/>
        <v>0</v>
      </c>
      <c r="W3688">
        <f t="shared" si="918"/>
        <v>0</v>
      </c>
      <c r="X3688">
        <f t="shared" si="919"/>
        <v>0</v>
      </c>
      <c r="Y3688">
        <f t="shared" si="920"/>
        <v>0</v>
      </c>
      <c r="Z3688">
        <f t="shared" si="921"/>
        <v>0</v>
      </c>
      <c r="AA3688">
        <f t="shared" si="922"/>
        <v>0</v>
      </c>
      <c r="AB3688">
        <f t="shared" si="923"/>
        <v>0</v>
      </c>
      <c r="AC3688">
        <f t="shared" si="924"/>
        <v>0</v>
      </c>
      <c r="AD3688">
        <f t="shared" si="925"/>
        <v>0</v>
      </c>
      <c r="AE3688">
        <f t="shared" si="926"/>
        <v>0</v>
      </c>
      <c r="AF3688">
        <f t="shared" si="927"/>
        <v>0</v>
      </c>
    </row>
    <row r="3689" spans="1:32" ht="60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912"/>
        <v>1.0024500000000001</v>
      </c>
      <c r="P3689" s="8">
        <f t="shared" si="913"/>
        <v>200.49</v>
      </c>
      <c r="Q3689" t="s">
        <v>8317</v>
      </c>
      <c r="R3689" t="s">
        <v>8318</v>
      </c>
      <c r="S3689" s="12">
        <f t="shared" si="914"/>
        <v>41816.843229166669</v>
      </c>
      <c r="T3689" s="12">
        <f t="shared" si="915"/>
        <v>41786.843229166669</v>
      </c>
      <c r="U3689">
        <f t="shared" si="916"/>
        <v>0</v>
      </c>
      <c r="V3689">
        <f t="shared" si="917"/>
        <v>0</v>
      </c>
      <c r="W3689">
        <f t="shared" si="918"/>
        <v>1</v>
      </c>
      <c r="X3689">
        <f t="shared" si="919"/>
        <v>0</v>
      </c>
      <c r="Y3689">
        <f t="shared" si="920"/>
        <v>0</v>
      </c>
      <c r="Z3689">
        <f t="shared" si="921"/>
        <v>0</v>
      </c>
      <c r="AA3689">
        <f t="shared" si="922"/>
        <v>0</v>
      </c>
      <c r="AB3689">
        <f t="shared" si="923"/>
        <v>0</v>
      </c>
      <c r="AC3689">
        <f t="shared" si="924"/>
        <v>0</v>
      </c>
      <c r="AD3689">
        <f t="shared" si="925"/>
        <v>0</v>
      </c>
      <c r="AE3689">
        <f t="shared" si="926"/>
        <v>0</v>
      </c>
      <c r="AF3689">
        <f t="shared" si="927"/>
        <v>0</v>
      </c>
    </row>
    <row r="3690" spans="1:32" ht="60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912"/>
        <v>1.0916666666666666</v>
      </c>
      <c r="P3690" s="8">
        <f t="shared" si="913"/>
        <v>83.974358974358978</v>
      </c>
      <c r="Q3690" t="s">
        <v>8317</v>
      </c>
      <c r="R3690" t="s">
        <v>8318</v>
      </c>
      <c r="S3690" s="12">
        <f t="shared" si="914"/>
        <v>41859.412083333329</v>
      </c>
      <c r="T3690" s="12">
        <f t="shared" si="915"/>
        <v>41829.412083333329</v>
      </c>
      <c r="U3690">
        <f t="shared" si="916"/>
        <v>0</v>
      </c>
      <c r="V3690">
        <f t="shared" si="917"/>
        <v>1</v>
      </c>
      <c r="W3690">
        <f t="shared" si="918"/>
        <v>0</v>
      </c>
      <c r="X3690">
        <f t="shared" si="919"/>
        <v>0</v>
      </c>
      <c r="Y3690">
        <f t="shared" si="920"/>
        <v>0</v>
      </c>
      <c r="Z3690">
        <f t="shared" si="921"/>
        <v>0</v>
      </c>
      <c r="AA3690">
        <f t="shared" si="922"/>
        <v>0</v>
      </c>
      <c r="AB3690">
        <f t="shared" si="923"/>
        <v>0</v>
      </c>
      <c r="AC3690">
        <f t="shared" si="924"/>
        <v>0</v>
      </c>
      <c r="AD3690">
        <f t="shared" si="925"/>
        <v>0</v>
      </c>
      <c r="AE3690">
        <f t="shared" si="926"/>
        <v>0</v>
      </c>
      <c r="AF3690">
        <f t="shared" si="927"/>
        <v>0</v>
      </c>
    </row>
    <row r="3691" spans="1:32" ht="60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912"/>
        <v>1.1833333333333333</v>
      </c>
      <c r="P3691" s="8">
        <f t="shared" si="913"/>
        <v>57.258064516129032</v>
      </c>
      <c r="Q3691" t="s">
        <v>8317</v>
      </c>
      <c r="R3691" t="s">
        <v>8318</v>
      </c>
      <c r="S3691" s="12">
        <f t="shared" si="914"/>
        <v>42176.559027777781</v>
      </c>
      <c r="T3691" s="12">
        <f t="shared" si="915"/>
        <v>42147.451840277776</v>
      </c>
      <c r="U3691">
        <f t="shared" si="916"/>
        <v>0</v>
      </c>
      <c r="V3691">
        <f t="shared" si="917"/>
        <v>1</v>
      </c>
      <c r="W3691">
        <f t="shared" si="918"/>
        <v>0</v>
      </c>
      <c r="X3691">
        <f t="shared" si="919"/>
        <v>0</v>
      </c>
      <c r="Y3691">
        <f t="shared" si="920"/>
        <v>0</v>
      </c>
      <c r="Z3691">
        <f t="shared" si="921"/>
        <v>0</v>
      </c>
      <c r="AA3691">
        <f t="shared" si="922"/>
        <v>0</v>
      </c>
      <c r="AB3691">
        <f t="shared" si="923"/>
        <v>0</v>
      </c>
      <c r="AC3691">
        <f t="shared" si="924"/>
        <v>0</v>
      </c>
      <c r="AD3691">
        <f t="shared" si="925"/>
        <v>0</v>
      </c>
      <c r="AE3691">
        <f t="shared" si="926"/>
        <v>0</v>
      </c>
      <c r="AF3691">
        <f t="shared" si="927"/>
        <v>0</v>
      </c>
    </row>
    <row r="3692" spans="1:32" ht="60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912"/>
        <v>1.2</v>
      </c>
      <c r="P3692" s="8">
        <f t="shared" si="913"/>
        <v>58.064516129032256</v>
      </c>
      <c r="Q3692" t="s">
        <v>8317</v>
      </c>
      <c r="R3692" t="s">
        <v>8318</v>
      </c>
      <c r="S3692" s="12">
        <f t="shared" si="914"/>
        <v>41970.264849537038</v>
      </c>
      <c r="T3692" s="12">
        <f t="shared" si="915"/>
        <v>41940.223182870366</v>
      </c>
      <c r="U3692">
        <f t="shared" si="916"/>
        <v>0</v>
      </c>
      <c r="V3692">
        <f t="shared" si="917"/>
        <v>1</v>
      </c>
      <c r="W3692">
        <f t="shared" si="918"/>
        <v>0</v>
      </c>
      <c r="X3692">
        <f t="shared" si="919"/>
        <v>0</v>
      </c>
      <c r="Y3692">
        <f t="shared" si="920"/>
        <v>0</v>
      </c>
      <c r="Z3692">
        <f t="shared" si="921"/>
        <v>0</v>
      </c>
      <c r="AA3692">
        <f t="shared" si="922"/>
        <v>0</v>
      </c>
      <c r="AB3692">
        <f t="shared" si="923"/>
        <v>0</v>
      </c>
      <c r="AC3692">
        <f t="shared" si="924"/>
        <v>0</v>
      </c>
      <c r="AD3692">
        <f t="shared" si="925"/>
        <v>0</v>
      </c>
      <c r="AE3692">
        <f t="shared" si="926"/>
        <v>0</v>
      </c>
      <c r="AF3692">
        <f t="shared" si="927"/>
        <v>0</v>
      </c>
    </row>
    <row r="3693" spans="1:32" ht="30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912"/>
        <v>1.2796000000000001</v>
      </c>
      <c r="P3693" s="8">
        <f t="shared" si="913"/>
        <v>186.80291970802921</v>
      </c>
      <c r="Q3693" t="s">
        <v>8317</v>
      </c>
      <c r="R3693" t="s">
        <v>8318</v>
      </c>
      <c r="S3693" s="12">
        <f t="shared" si="914"/>
        <v>42064.832638888889</v>
      </c>
      <c r="T3693" s="12">
        <f t="shared" si="915"/>
        <v>42020.325567129628</v>
      </c>
      <c r="U3693">
        <f t="shared" si="916"/>
        <v>0</v>
      </c>
      <c r="V3693">
        <f t="shared" si="917"/>
        <v>0</v>
      </c>
      <c r="W3693">
        <f t="shared" si="918"/>
        <v>0</v>
      </c>
      <c r="X3693">
        <f t="shared" si="919"/>
        <v>0</v>
      </c>
      <c r="Y3693">
        <f t="shared" si="920"/>
        <v>0</v>
      </c>
      <c r="Z3693">
        <f t="shared" si="921"/>
        <v>0</v>
      </c>
      <c r="AA3693">
        <f t="shared" si="922"/>
        <v>0</v>
      </c>
      <c r="AB3693">
        <f t="shared" si="923"/>
        <v>0</v>
      </c>
      <c r="AC3693">
        <f t="shared" si="924"/>
        <v>0</v>
      </c>
      <c r="AD3693">
        <f t="shared" si="925"/>
        <v>1</v>
      </c>
      <c r="AE3693">
        <f t="shared" si="926"/>
        <v>0</v>
      </c>
      <c r="AF3693">
        <f t="shared" si="927"/>
        <v>0</v>
      </c>
    </row>
    <row r="3694" spans="1:32" ht="30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912"/>
        <v>1.26</v>
      </c>
      <c r="P3694" s="8">
        <f t="shared" si="913"/>
        <v>74.117647058823536</v>
      </c>
      <c r="Q3694" t="s">
        <v>8317</v>
      </c>
      <c r="R3694" t="s">
        <v>8318</v>
      </c>
      <c r="S3694" s="12">
        <f t="shared" si="914"/>
        <v>41900.625</v>
      </c>
      <c r="T3694" s="12">
        <f t="shared" si="915"/>
        <v>41891.59003472222</v>
      </c>
      <c r="U3694">
        <f t="shared" si="916"/>
        <v>1</v>
      </c>
      <c r="V3694">
        <f t="shared" si="917"/>
        <v>1</v>
      </c>
      <c r="W3694">
        <f t="shared" si="918"/>
        <v>0</v>
      </c>
      <c r="X3694">
        <f t="shared" si="919"/>
        <v>0</v>
      </c>
      <c r="Y3694">
        <f t="shared" si="920"/>
        <v>0</v>
      </c>
      <c r="Z3694">
        <f t="shared" si="921"/>
        <v>0</v>
      </c>
      <c r="AA3694">
        <f t="shared" si="922"/>
        <v>0</v>
      </c>
      <c r="AB3694">
        <f t="shared" si="923"/>
        <v>0</v>
      </c>
      <c r="AC3694">
        <f t="shared" si="924"/>
        <v>0</v>
      </c>
      <c r="AD3694">
        <f t="shared" si="925"/>
        <v>0</v>
      </c>
      <c r="AE3694">
        <f t="shared" si="926"/>
        <v>0</v>
      </c>
      <c r="AF3694">
        <f t="shared" si="927"/>
        <v>0</v>
      </c>
    </row>
    <row r="3695" spans="1:32" ht="60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912"/>
        <v>1.2912912912912913</v>
      </c>
      <c r="P3695" s="8">
        <f t="shared" si="913"/>
        <v>30.714285714285715</v>
      </c>
      <c r="Q3695" t="s">
        <v>8317</v>
      </c>
      <c r="R3695" t="s">
        <v>8318</v>
      </c>
      <c r="S3695" s="12">
        <f t="shared" si="914"/>
        <v>42338.5625</v>
      </c>
      <c r="T3695" s="12">
        <f t="shared" si="915"/>
        <v>42308.816307870366</v>
      </c>
      <c r="U3695">
        <f t="shared" si="916"/>
        <v>1</v>
      </c>
      <c r="V3695">
        <f t="shared" si="917"/>
        <v>0</v>
      </c>
      <c r="W3695">
        <f t="shared" si="918"/>
        <v>0</v>
      </c>
      <c r="X3695">
        <f t="shared" si="919"/>
        <v>0</v>
      </c>
      <c r="Y3695">
        <f t="shared" si="920"/>
        <v>0</v>
      </c>
      <c r="Z3695">
        <f t="shared" si="921"/>
        <v>0</v>
      </c>
      <c r="AA3695">
        <f t="shared" si="922"/>
        <v>0</v>
      </c>
      <c r="AB3695">
        <f t="shared" si="923"/>
        <v>0</v>
      </c>
      <c r="AC3695">
        <f t="shared" si="924"/>
        <v>0</v>
      </c>
      <c r="AD3695">
        <f t="shared" si="925"/>
        <v>0</v>
      </c>
      <c r="AE3695">
        <f t="shared" si="926"/>
        <v>0</v>
      </c>
      <c r="AF3695">
        <f t="shared" si="927"/>
        <v>0</v>
      </c>
    </row>
    <row r="3696" spans="1:32" ht="60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912"/>
        <v>1.0742857142857143</v>
      </c>
      <c r="P3696" s="8">
        <f t="shared" si="913"/>
        <v>62.666666666666664</v>
      </c>
      <c r="Q3696" t="s">
        <v>8317</v>
      </c>
      <c r="R3696" t="s">
        <v>8318</v>
      </c>
      <c r="S3696" s="12">
        <f t="shared" si="914"/>
        <v>42526.708333333328</v>
      </c>
      <c r="T3696" s="12">
        <f t="shared" si="915"/>
        <v>42489.758877314816</v>
      </c>
      <c r="U3696">
        <f t="shared" si="916"/>
        <v>0</v>
      </c>
      <c r="V3696">
        <f t="shared" si="917"/>
        <v>1</v>
      </c>
      <c r="W3696">
        <f t="shared" si="918"/>
        <v>0</v>
      </c>
      <c r="X3696">
        <f t="shared" si="919"/>
        <v>0</v>
      </c>
      <c r="Y3696">
        <f t="shared" si="920"/>
        <v>0</v>
      </c>
      <c r="Z3696">
        <f t="shared" si="921"/>
        <v>0</v>
      </c>
      <c r="AA3696">
        <f t="shared" si="922"/>
        <v>0</v>
      </c>
      <c r="AB3696">
        <f t="shared" si="923"/>
        <v>0</v>
      </c>
      <c r="AC3696">
        <f t="shared" si="924"/>
        <v>0</v>
      </c>
      <c r="AD3696">
        <f t="shared" si="925"/>
        <v>0</v>
      </c>
      <c r="AE3696">
        <f t="shared" si="926"/>
        <v>0</v>
      </c>
      <c r="AF3696">
        <f t="shared" si="927"/>
        <v>0</v>
      </c>
    </row>
    <row r="3697" spans="1:32" ht="60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912"/>
        <v>1.00125</v>
      </c>
      <c r="P3697" s="8">
        <f t="shared" si="913"/>
        <v>121.36363636363636</v>
      </c>
      <c r="Q3697" t="s">
        <v>8317</v>
      </c>
      <c r="R3697" t="s">
        <v>8318</v>
      </c>
      <c r="S3697" s="12">
        <f t="shared" si="914"/>
        <v>42015.495486111111</v>
      </c>
      <c r="T3697" s="12">
        <f t="shared" si="915"/>
        <v>41995.495486111111</v>
      </c>
      <c r="U3697">
        <f t="shared" si="916"/>
        <v>0</v>
      </c>
      <c r="V3697">
        <f t="shared" si="917"/>
        <v>1</v>
      </c>
      <c r="W3697">
        <f t="shared" si="918"/>
        <v>0</v>
      </c>
      <c r="X3697">
        <f t="shared" si="919"/>
        <v>0</v>
      </c>
      <c r="Y3697">
        <f t="shared" si="920"/>
        <v>0</v>
      </c>
      <c r="Z3697">
        <f t="shared" si="921"/>
        <v>0</v>
      </c>
      <c r="AA3697">
        <f t="shared" si="922"/>
        <v>0</v>
      </c>
      <c r="AB3697">
        <f t="shared" si="923"/>
        <v>0</v>
      </c>
      <c r="AC3697">
        <f t="shared" si="924"/>
        <v>0</v>
      </c>
      <c r="AD3697">
        <f t="shared" si="925"/>
        <v>0</v>
      </c>
      <c r="AE3697">
        <f t="shared" si="926"/>
        <v>0</v>
      </c>
      <c r="AF3697">
        <f t="shared" si="927"/>
        <v>0</v>
      </c>
    </row>
    <row r="3698" spans="1:32" ht="45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912"/>
        <v>1.55</v>
      </c>
      <c r="P3698" s="8">
        <f t="shared" si="913"/>
        <v>39.743589743589745</v>
      </c>
      <c r="Q3698" t="s">
        <v>8317</v>
      </c>
      <c r="R3698" t="s">
        <v>8318</v>
      </c>
      <c r="S3698" s="12">
        <f t="shared" si="914"/>
        <v>42048.242083333331</v>
      </c>
      <c r="T3698" s="12">
        <f t="shared" si="915"/>
        <v>41988.242083333331</v>
      </c>
      <c r="U3698">
        <f t="shared" si="916"/>
        <v>0</v>
      </c>
      <c r="V3698">
        <f t="shared" si="917"/>
        <v>1</v>
      </c>
      <c r="W3698">
        <f t="shared" si="918"/>
        <v>0</v>
      </c>
      <c r="X3698">
        <f t="shared" si="919"/>
        <v>0</v>
      </c>
      <c r="Y3698">
        <f t="shared" si="920"/>
        <v>0</v>
      </c>
      <c r="Z3698">
        <f t="shared" si="921"/>
        <v>0</v>
      </c>
      <c r="AA3698">
        <f t="shared" si="922"/>
        <v>0</v>
      </c>
      <c r="AB3698">
        <f t="shared" si="923"/>
        <v>0</v>
      </c>
      <c r="AC3698">
        <f t="shared" si="924"/>
        <v>0</v>
      </c>
      <c r="AD3698">
        <f t="shared" si="925"/>
        <v>0</v>
      </c>
      <c r="AE3698">
        <f t="shared" si="926"/>
        <v>0</v>
      </c>
      <c r="AF3698">
        <f t="shared" si="927"/>
        <v>0</v>
      </c>
    </row>
    <row r="3699" spans="1:32" ht="60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912"/>
        <v>1.08</v>
      </c>
      <c r="P3699" s="8">
        <f t="shared" si="913"/>
        <v>72</v>
      </c>
      <c r="Q3699" t="s">
        <v>8317</v>
      </c>
      <c r="R3699" t="s">
        <v>8318</v>
      </c>
      <c r="S3699" s="12">
        <f t="shared" si="914"/>
        <v>42500.090833333335</v>
      </c>
      <c r="T3699" s="12">
        <f t="shared" si="915"/>
        <v>42479.090833333335</v>
      </c>
      <c r="U3699">
        <f t="shared" si="916"/>
        <v>0</v>
      </c>
      <c r="V3699">
        <f t="shared" si="917"/>
        <v>1</v>
      </c>
      <c r="W3699">
        <f t="shared" si="918"/>
        <v>0</v>
      </c>
      <c r="X3699">
        <f t="shared" si="919"/>
        <v>0</v>
      </c>
      <c r="Y3699">
        <f t="shared" si="920"/>
        <v>0</v>
      </c>
      <c r="Z3699">
        <f t="shared" si="921"/>
        <v>0</v>
      </c>
      <c r="AA3699">
        <f t="shared" si="922"/>
        <v>0</v>
      </c>
      <c r="AB3699">
        <f t="shared" si="923"/>
        <v>0</v>
      </c>
      <c r="AC3699">
        <f t="shared" si="924"/>
        <v>0</v>
      </c>
      <c r="AD3699">
        <f t="shared" si="925"/>
        <v>0</v>
      </c>
      <c r="AE3699">
        <f t="shared" si="926"/>
        <v>0</v>
      </c>
      <c r="AF3699">
        <f t="shared" si="927"/>
        <v>0</v>
      </c>
    </row>
    <row r="3700" spans="1:32" ht="45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912"/>
        <v>1.1052</v>
      </c>
      <c r="P3700" s="8">
        <f t="shared" si="913"/>
        <v>40.632352941176471</v>
      </c>
      <c r="Q3700" t="s">
        <v>8317</v>
      </c>
      <c r="R3700" t="s">
        <v>8318</v>
      </c>
      <c r="S3700" s="12">
        <f t="shared" si="914"/>
        <v>42431.431562500002</v>
      </c>
      <c r="T3700" s="12">
        <f t="shared" si="915"/>
        <v>42401.431562500002</v>
      </c>
      <c r="U3700">
        <f t="shared" si="916"/>
        <v>0</v>
      </c>
      <c r="V3700">
        <f t="shared" si="917"/>
        <v>0</v>
      </c>
      <c r="W3700">
        <f t="shared" si="918"/>
        <v>1</v>
      </c>
      <c r="X3700">
        <f t="shared" si="919"/>
        <v>0</v>
      </c>
      <c r="Y3700">
        <f t="shared" si="920"/>
        <v>0</v>
      </c>
      <c r="Z3700">
        <f t="shared" si="921"/>
        <v>0</v>
      </c>
      <c r="AA3700">
        <f t="shared" si="922"/>
        <v>0</v>
      </c>
      <c r="AB3700">
        <f t="shared" si="923"/>
        <v>0</v>
      </c>
      <c r="AC3700">
        <f t="shared" si="924"/>
        <v>0</v>
      </c>
      <c r="AD3700">
        <f t="shared" si="925"/>
        <v>0</v>
      </c>
      <c r="AE3700">
        <f t="shared" si="926"/>
        <v>0</v>
      </c>
      <c r="AF3700">
        <f t="shared" si="927"/>
        <v>0</v>
      </c>
    </row>
    <row r="3701" spans="1:32" ht="60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912"/>
        <v>1.008</v>
      </c>
      <c r="P3701" s="8">
        <f t="shared" si="913"/>
        <v>63</v>
      </c>
      <c r="Q3701" t="s">
        <v>8317</v>
      </c>
      <c r="R3701" t="s">
        <v>8318</v>
      </c>
      <c r="S3701" s="12">
        <f t="shared" si="914"/>
        <v>41927.227037037039</v>
      </c>
      <c r="T3701" s="12">
        <f t="shared" si="915"/>
        <v>41897.227037037039</v>
      </c>
      <c r="U3701">
        <f t="shared" si="916"/>
        <v>0</v>
      </c>
      <c r="V3701">
        <f t="shared" si="917"/>
        <v>1</v>
      </c>
      <c r="W3701">
        <f t="shared" si="918"/>
        <v>0</v>
      </c>
      <c r="X3701">
        <f t="shared" si="919"/>
        <v>0</v>
      </c>
      <c r="Y3701">
        <f t="shared" si="920"/>
        <v>0</v>
      </c>
      <c r="Z3701">
        <f t="shared" si="921"/>
        <v>0</v>
      </c>
      <c r="AA3701">
        <f t="shared" si="922"/>
        <v>0</v>
      </c>
      <c r="AB3701">
        <f t="shared" si="923"/>
        <v>0</v>
      </c>
      <c r="AC3701">
        <f t="shared" si="924"/>
        <v>0</v>
      </c>
      <c r="AD3701">
        <f t="shared" si="925"/>
        <v>0</v>
      </c>
      <c r="AE3701">
        <f t="shared" si="926"/>
        <v>0</v>
      </c>
      <c r="AF3701">
        <f t="shared" si="927"/>
        <v>0</v>
      </c>
    </row>
    <row r="3702" spans="1:32" ht="30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912"/>
        <v>1.212</v>
      </c>
      <c r="P3702" s="8">
        <f t="shared" si="913"/>
        <v>33.666666666666664</v>
      </c>
      <c r="Q3702" t="s">
        <v>8317</v>
      </c>
      <c r="R3702" t="s">
        <v>8318</v>
      </c>
      <c r="S3702" s="12">
        <f t="shared" si="914"/>
        <v>41912.291666666664</v>
      </c>
      <c r="T3702" s="12">
        <f t="shared" si="915"/>
        <v>41882.210648148146</v>
      </c>
      <c r="U3702">
        <f t="shared" si="916"/>
        <v>1</v>
      </c>
      <c r="V3702">
        <f t="shared" si="917"/>
        <v>0</v>
      </c>
      <c r="W3702">
        <f t="shared" si="918"/>
        <v>0</v>
      </c>
      <c r="X3702">
        <f t="shared" si="919"/>
        <v>0</v>
      </c>
      <c r="Y3702">
        <f t="shared" si="920"/>
        <v>0</v>
      </c>
      <c r="Z3702">
        <f t="shared" si="921"/>
        <v>0</v>
      </c>
      <c r="AA3702">
        <f t="shared" si="922"/>
        <v>0</v>
      </c>
      <c r="AB3702">
        <f t="shared" si="923"/>
        <v>0</v>
      </c>
      <c r="AC3702">
        <f t="shared" si="924"/>
        <v>0</v>
      </c>
      <c r="AD3702">
        <f t="shared" si="925"/>
        <v>0</v>
      </c>
      <c r="AE3702">
        <f t="shared" si="926"/>
        <v>0</v>
      </c>
      <c r="AF3702">
        <f t="shared" si="927"/>
        <v>0</v>
      </c>
    </row>
    <row r="3703" spans="1:32" ht="60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912"/>
        <v>1.0033333333333334</v>
      </c>
      <c r="P3703" s="8">
        <f t="shared" si="913"/>
        <v>38.589743589743591</v>
      </c>
      <c r="Q3703" t="s">
        <v>8317</v>
      </c>
      <c r="R3703" t="s">
        <v>8318</v>
      </c>
      <c r="S3703" s="12">
        <f t="shared" si="914"/>
        <v>42159.166585648149</v>
      </c>
      <c r="T3703" s="12">
        <f t="shared" si="915"/>
        <v>42129.166585648149</v>
      </c>
      <c r="U3703">
        <f t="shared" si="916"/>
        <v>0</v>
      </c>
      <c r="V3703">
        <f t="shared" si="917"/>
        <v>1</v>
      </c>
      <c r="W3703">
        <f t="shared" si="918"/>
        <v>0</v>
      </c>
      <c r="X3703">
        <f t="shared" si="919"/>
        <v>0</v>
      </c>
      <c r="Y3703">
        <f t="shared" si="920"/>
        <v>0</v>
      </c>
      <c r="Z3703">
        <f t="shared" si="921"/>
        <v>0</v>
      </c>
      <c r="AA3703">
        <f t="shared" si="922"/>
        <v>0</v>
      </c>
      <c r="AB3703">
        <f t="shared" si="923"/>
        <v>0</v>
      </c>
      <c r="AC3703">
        <f t="shared" si="924"/>
        <v>0</v>
      </c>
      <c r="AD3703">
        <f t="shared" si="925"/>
        <v>0</v>
      </c>
      <c r="AE3703">
        <f t="shared" si="926"/>
        <v>0</v>
      </c>
      <c r="AF3703">
        <f t="shared" si="927"/>
        <v>0</v>
      </c>
    </row>
    <row r="3704" spans="1:32" ht="60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912"/>
        <v>1.0916666666666666</v>
      </c>
      <c r="P3704" s="8">
        <f t="shared" si="913"/>
        <v>155.95238095238096</v>
      </c>
      <c r="Q3704" t="s">
        <v>8317</v>
      </c>
      <c r="R3704" t="s">
        <v>8318</v>
      </c>
      <c r="S3704" s="12">
        <f t="shared" si="914"/>
        <v>42561.582638888889</v>
      </c>
      <c r="T3704" s="12">
        <f t="shared" si="915"/>
        <v>42524.16300925926</v>
      </c>
      <c r="U3704">
        <f t="shared" si="916"/>
        <v>0</v>
      </c>
      <c r="V3704">
        <f t="shared" si="917"/>
        <v>1</v>
      </c>
      <c r="W3704">
        <f t="shared" si="918"/>
        <v>0</v>
      </c>
      <c r="X3704">
        <f t="shared" si="919"/>
        <v>0</v>
      </c>
      <c r="Y3704">
        <f t="shared" si="920"/>
        <v>0</v>
      </c>
      <c r="Z3704">
        <f t="shared" si="921"/>
        <v>0</v>
      </c>
      <c r="AA3704">
        <f t="shared" si="922"/>
        <v>0</v>
      </c>
      <c r="AB3704">
        <f t="shared" si="923"/>
        <v>0</v>
      </c>
      <c r="AC3704">
        <f t="shared" si="924"/>
        <v>0</v>
      </c>
      <c r="AD3704">
        <f t="shared" si="925"/>
        <v>0</v>
      </c>
      <c r="AE3704">
        <f t="shared" si="926"/>
        <v>0</v>
      </c>
      <c r="AF3704">
        <f t="shared" si="927"/>
        <v>0</v>
      </c>
    </row>
    <row r="3705" spans="1:32" ht="60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912"/>
        <v>1.2342857142857142</v>
      </c>
      <c r="P3705" s="8">
        <f t="shared" si="913"/>
        <v>43.2</v>
      </c>
      <c r="Q3705" t="s">
        <v>8317</v>
      </c>
      <c r="R3705" t="s">
        <v>8318</v>
      </c>
      <c r="S3705" s="12">
        <f t="shared" si="914"/>
        <v>42594.915972222225</v>
      </c>
      <c r="T3705" s="12">
        <f t="shared" si="915"/>
        <v>42556.129490740743</v>
      </c>
      <c r="U3705">
        <f t="shared" si="916"/>
        <v>0</v>
      </c>
      <c r="V3705">
        <f t="shared" si="917"/>
        <v>1</v>
      </c>
      <c r="W3705">
        <f t="shared" si="918"/>
        <v>0</v>
      </c>
      <c r="X3705">
        <f t="shared" si="919"/>
        <v>0</v>
      </c>
      <c r="Y3705">
        <f t="shared" si="920"/>
        <v>0</v>
      </c>
      <c r="Z3705">
        <f t="shared" si="921"/>
        <v>0</v>
      </c>
      <c r="AA3705">
        <f t="shared" si="922"/>
        <v>0</v>
      </c>
      <c r="AB3705">
        <f t="shared" si="923"/>
        <v>0</v>
      </c>
      <c r="AC3705">
        <f t="shared" si="924"/>
        <v>0</v>
      </c>
      <c r="AD3705">
        <f t="shared" si="925"/>
        <v>0</v>
      </c>
      <c r="AE3705">
        <f t="shared" si="926"/>
        <v>0</v>
      </c>
      <c r="AF3705">
        <f t="shared" si="927"/>
        <v>0</v>
      </c>
    </row>
    <row r="3706" spans="1:32" ht="60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912"/>
        <v>1.3633666666666666</v>
      </c>
      <c r="P3706" s="8">
        <f t="shared" si="913"/>
        <v>15.148518518518518</v>
      </c>
      <c r="Q3706" t="s">
        <v>8317</v>
      </c>
      <c r="R3706" t="s">
        <v>8318</v>
      </c>
      <c r="S3706" s="12">
        <f t="shared" si="914"/>
        <v>42521.314745370371</v>
      </c>
      <c r="T3706" s="12">
        <f t="shared" si="915"/>
        <v>42461.314745370371</v>
      </c>
      <c r="U3706">
        <f t="shared" si="916"/>
        <v>1</v>
      </c>
      <c r="V3706">
        <f t="shared" si="917"/>
        <v>0</v>
      </c>
      <c r="W3706">
        <f t="shared" si="918"/>
        <v>0</v>
      </c>
      <c r="X3706">
        <f t="shared" si="919"/>
        <v>0</v>
      </c>
      <c r="Y3706">
        <f t="shared" si="920"/>
        <v>0</v>
      </c>
      <c r="Z3706">
        <f t="shared" si="921"/>
        <v>0</v>
      </c>
      <c r="AA3706">
        <f t="shared" si="922"/>
        <v>0</v>
      </c>
      <c r="AB3706">
        <f t="shared" si="923"/>
        <v>0</v>
      </c>
      <c r="AC3706">
        <f t="shared" si="924"/>
        <v>0</v>
      </c>
      <c r="AD3706">
        <f t="shared" si="925"/>
        <v>0</v>
      </c>
      <c r="AE3706">
        <f t="shared" si="926"/>
        <v>0</v>
      </c>
      <c r="AF3706">
        <f t="shared" si="927"/>
        <v>0</v>
      </c>
    </row>
    <row r="3707" spans="1:32" ht="60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912"/>
        <v>1.0346657233816767</v>
      </c>
      <c r="P3707" s="8">
        <f t="shared" si="913"/>
        <v>83.571428571428569</v>
      </c>
      <c r="Q3707" t="s">
        <v>8317</v>
      </c>
      <c r="R3707" t="s">
        <v>8318</v>
      </c>
      <c r="S3707" s="12">
        <f t="shared" si="914"/>
        <v>41813.375</v>
      </c>
      <c r="T3707" s="12">
        <f t="shared" si="915"/>
        <v>41792.167986111112</v>
      </c>
      <c r="U3707">
        <f t="shared" si="916"/>
        <v>0</v>
      </c>
      <c r="V3707">
        <f t="shared" si="917"/>
        <v>1</v>
      </c>
      <c r="W3707">
        <f t="shared" si="918"/>
        <v>0</v>
      </c>
      <c r="X3707">
        <f t="shared" si="919"/>
        <v>0</v>
      </c>
      <c r="Y3707">
        <f t="shared" si="920"/>
        <v>0</v>
      </c>
      <c r="Z3707">
        <f t="shared" si="921"/>
        <v>0</v>
      </c>
      <c r="AA3707">
        <f t="shared" si="922"/>
        <v>0</v>
      </c>
      <c r="AB3707">
        <f t="shared" si="923"/>
        <v>0</v>
      </c>
      <c r="AC3707">
        <f t="shared" si="924"/>
        <v>0</v>
      </c>
      <c r="AD3707">
        <f t="shared" si="925"/>
        <v>0</v>
      </c>
      <c r="AE3707">
        <f t="shared" si="926"/>
        <v>0</v>
      </c>
      <c r="AF3707">
        <f t="shared" si="927"/>
        <v>0</v>
      </c>
    </row>
    <row r="3708" spans="1:32" ht="45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912"/>
        <v>1.2133333333333334</v>
      </c>
      <c r="P3708" s="8">
        <f t="shared" si="913"/>
        <v>140</v>
      </c>
      <c r="Q3708" t="s">
        <v>8317</v>
      </c>
      <c r="R3708" t="s">
        <v>8318</v>
      </c>
      <c r="S3708" s="12">
        <f t="shared" si="914"/>
        <v>41894.538761574076</v>
      </c>
      <c r="T3708" s="12">
        <f t="shared" si="915"/>
        <v>41879.538761574076</v>
      </c>
      <c r="U3708">
        <f t="shared" si="916"/>
        <v>0</v>
      </c>
      <c r="V3708">
        <f t="shared" si="917"/>
        <v>1</v>
      </c>
      <c r="W3708">
        <f t="shared" si="918"/>
        <v>0</v>
      </c>
      <c r="X3708">
        <f t="shared" si="919"/>
        <v>0</v>
      </c>
      <c r="Y3708">
        <f t="shared" si="920"/>
        <v>0</v>
      </c>
      <c r="Z3708">
        <f t="shared" si="921"/>
        <v>0</v>
      </c>
      <c r="AA3708">
        <f t="shared" si="922"/>
        <v>0</v>
      </c>
      <c r="AB3708">
        <f t="shared" si="923"/>
        <v>0</v>
      </c>
      <c r="AC3708">
        <f t="shared" si="924"/>
        <v>0</v>
      </c>
      <c r="AD3708">
        <f t="shared" si="925"/>
        <v>0</v>
      </c>
      <c r="AE3708">
        <f t="shared" si="926"/>
        <v>0</v>
      </c>
      <c r="AF3708">
        <f t="shared" si="927"/>
        <v>0</v>
      </c>
    </row>
    <row r="3709" spans="1:32" ht="45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912"/>
        <v>1.86</v>
      </c>
      <c r="P3709" s="8">
        <f t="shared" si="913"/>
        <v>80.869565217391298</v>
      </c>
      <c r="Q3709" t="s">
        <v>8317</v>
      </c>
      <c r="R3709" t="s">
        <v>8318</v>
      </c>
      <c r="S3709" s="12">
        <f t="shared" si="914"/>
        <v>42572.851388888885</v>
      </c>
      <c r="T3709" s="12">
        <f t="shared" si="915"/>
        <v>42551.673356481479</v>
      </c>
      <c r="U3709">
        <f t="shared" si="916"/>
        <v>1</v>
      </c>
      <c r="V3709">
        <f t="shared" si="917"/>
        <v>1</v>
      </c>
      <c r="W3709">
        <f t="shared" si="918"/>
        <v>0</v>
      </c>
      <c r="X3709">
        <f t="shared" si="919"/>
        <v>0</v>
      </c>
      <c r="Y3709">
        <f t="shared" si="920"/>
        <v>0</v>
      </c>
      <c r="Z3709">
        <f t="shared" si="921"/>
        <v>0</v>
      </c>
      <c r="AA3709">
        <f t="shared" si="922"/>
        <v>0</v>
      </c>
      <c r="AB3709">
        <f t="shared" si="923"/>
        <v>0</v>
      </c>
      <c r="AC3709">
        <f t="shared" si="924"/>
        <v>0</v>
      </c>
      <c r="AD3709">
        <f t="shared" si="925"/>
        <v>0</v>
      </c>
      <c r="AE3709">
        <f t="shared" si="926"/>
        <v>0</v>
      </c>
      <c r="AF3709">
        <f t="shared" si="927"/>
        <v>0</v>
      </c>
    </row>
    <row r="3710" spans="1:32" ht="60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912"/>
        <v>3</v>
      </c>
      <c r="P3710" s="8">
        <f t="shared" si="913"/>
        <v>53.846153846153847</v>
      </c>
      <c r="Q3710" t="s">
        <v>8317</v>
      </c>
      <c r="R3710" t="s">
        <v>8318</v>
      </c>
      <c r="S3710" s="12">
        <f t="shared" si="914"/>
        <v>41823.767199074078</v>
      </c>
      <c r="T3710" s="12">
        <f t="shared" si="915"/>
        <v>41809.767199074078</v>
      </c>
      <c r="U3710">
        <f t="shared" si="916"/>
        <v>1</v>
      </c>
      <c r="V3710">
        <f t="shared" si="917"/>
        <v>0</v>
      </c>
      <c r="W3710">
        <f t="shared" si="918"/>
        <v>0</v>
      </c>
      <c r="X3710">
        <f t="shared" si="919"/>
        <v>0</v>
      </c>
      <c r="Y3710">
        <f t="shared" si="920"/>
        <v>0</v>
      </c>
      <c r="Z3710">
        <f t="shared" si="921"/>
        <v>0</v>
      </c>
      <c r="AA3710">
        <f t="shared" si="922"/>
        <v>0</v>
      </c>
      <c r="AB3710">
        <f t="shared" si="923"/>
        <v>0</v>
      </c>
      <c r="AC3710">
        <f t="shared" si="924"/>
        <v>0</v>
      </c>
      <c r="AD3710">
        <f t="shared" si="925"/>
        <v>0</v>
      </c>
      <c r="AE3710">
        <f t="shared" si="926"/>
        <v>0</v>
      </c>
      <c r="AF3710">
        <f t="shared" si="927"/>
        <v>0</v>
      </c>
    </row>
    <row r="3711" spans="1:32" ht="45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912"/>
        <v>1.0825</v>
      </c>
      <c r="P3711" s="8">
        <f t="shared" si="913"/>
        <v>30.928571428571427</v>
      </c>
      <c r="Q3711" t="s">
        <v>8317</v>
      </c>
      <c r="R3711" t="s">
        <v>8318</v>
      </c>
      <c r="S3711" s="12">
        <f t="shared" si="914"/>
        <v>41815.332708333335</v>
      </c>
      <c r="T3711" s="12">
        <f t="shared" si="915"/>
        <v>41785.332708333335</v>
      </c>
      <c r="U3711">
        <f t="shared" si="916"/>
        <v>1</v>
      </c>
      <c r="V3711">
        <f t="shared" si="917"/>
        <v>1</v>
      </c>
      <c r="W3711">
        <f t="shared" si="918"/>
        <v>0</v>
      </c>
      <c r="X3711">
        <f t="shared" si="919"/>
        <v>0</v>
      </c>
      <c r="Y3711">
        <f t="shared" si="920"/>
        <v>0</v>
      </c>
      <c r="Z3711">
        <f t="shared" si="921"/>
        <v>0</v>
      </c>
      <c r="AA3711">
        <f t="shared" si="922"/>
        <v>0</v>
      </c>
      <c r="AB3711">
        <f t="shared" si="923"/>
        <v>0</v>
      </c>
      <c r="AC3711">
        <f t="shared" si="924"/>
        <v>0</v>
      </c>
      <c r="AD3711">
        <f t="shared" si="925"/>
        <v>0</v>
      </c>
      <c r="AE3711">
        <f t="shared" si="926"/>
        <v>0</v>
      </c>
      <c r="AF3711">
        <f t="shared" si="927"/>
        <v>0</v>
      </c>
    </row>
    <row r="3712" spans="1:32" ht="30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912"/>
        <v>1.4115384615384616</v>
      </c>
      <c r="P3712" s="8">
        <f t="shared" si="913"/>
        <v>67.962962962962962</v>
      </c>
      <c r="Q3712" t="s">
        <v>8317</v>
      </c>
      <c r="R3712" t="s">
        <v>8318</v>
      </c>
      <c r="S3712" s="12">
        <f t="shared" si="914"/>
        <v>42097.201249999998</v>
      </c>
      <c r="T3712" s="12">
        <f t="shared" si="915"/>
        <v>42072.201249999998</v>
      </c>
      <c r="U3712">
        <f t="shared" si="916"/>
        <v>0</v>
      </c>
      <c r="V3712">
        <f t="shared" si="917"/>
        <v>1</v>
      </c>
      <c r="W3712">
        <f t="shared" si="918"/>
        <v>0</v>
      </c>
      <c r="X3712">
        <f t="shared" si="919"/>
        <v>0</v>
      </c>
      <c r="Y3712">
        <f t="shared" si="920"/>
        <v>0</v>
      </c>
      <c r="Z3712">
        <f t="shared" si="921"/>
        <v>0</v>
      </c>
      <c r="AA3712">
        <f t="shared" si="922"/>
        <v>0</v>
      </c>
      <c r="AB3712">
        <f t="shared" si="923"/>
        <v>0</v>
      </c>
      <c r="AC3712">
        <f t="shared" si="924"/>
        <v>0</v>
      </c>
      <c r="AD3712">
        <f t="shared" si="925"/>
        <v>0</v>
      </c>
      <c r="AE3712">
        <f t="shared" si="926"/>
        <v>0</v>
      </c>
      <c r="AF3712">
        <f t="shared" si="927"/>
        <v>0</v>
      </c>
    </row>
    <row r="3713" spans="1:32" ht="30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912"/>
        <v>1.1399999999999999</v>
      </c>
      <c r="P3713" s="8">
        <f t="shared" si="913"/>
        <v>27.142857142857142</v>
      </c>
      <c r="Q3713" t="s">
        <v>8317</v>
      </c>
      <c r="R3713" t="s">
        <v>8318</v>
      </c>
      <c r="S3713" s="12">
        <f t="shared" si="914"/>
        <v>41805.291666666664</v>
      </c>
      <c r="T3713" s="12">
        <f t="shared" si="915"/>
        <v>41779.349224537036</v>
      </c>
      <c r="U3713">
        <f t="shared" si="916"/>
        <v>1</v>
      </c>
      <c r="V3713">
        <f t="shared" si="917"/>
        <v>0</v>
      </c>
      <c r="W3713">
        <f t="shared" si="918"/>
        <v>0</v>
      </c>
      <c r="X3713">
        <f t="shared" si="919"/>
        <v>0</v>
      </c>
      <c r="Y3713">
        <f t="shared" si="920"/>
        <v>0</v>
      </c>
      <c r="Z3713">
        <f t="shared" si="921"/>
        <v>0</v>
      </c>
      <c r="AA3713">
        <f t="shared" si="922"/>
        <v>0</v>
      </c>
      <c r="AB3713">
        <f t="shared" si="923"/>
        <v>0</v>
      </c>
      <c r="AC3713">
        <f t="shared" si="924"/>
        <v>0</v>
      </c>
      <c r="AD3713">
        <f t="shared" si="925"/>
        <v>0</v>
      </c>
      <c r="AE3713">
        <f t="shared" si="926"/>
        <v>0</v>
      </c>
      <c r="AF3713">
        <f t="shared" si="927"/>
        <v>0</v>
      </c>
    </row>
    <row r="3714" spans="1:32" ht="60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912"/>
        <v>1.5373333333333334</v>
      </c>
      <c r="P3714" s="8">
        <f t="shared" si="913"/>
        <v>110.86538461538461</v>
      </c>
      <c r="Q3714" t="s">
        <v>8317</v>
      </c>
      <c r="R3714" t="s">
        <v>8318</v>
      </c>
      <c r="S3714" s="12">
        <f t="shared" si="914"/>
        <v>42154.915972222225</v>
      </c>
      <c r="T3714" s="12">
        <f t="shared" si="915"/>
        <v>42133.797071759254</v>
      </c>
      <c r="U3714">
        <f t="shared" si="916"/>
        <v>0</v>
      </c>
      <c r="V3714">
        <f t="shared" si="917"/>
        <v>0</v>
      </c>
      <c r="W3714">
        <f t="shared" si="918"/>
        <v>1</v>
      </c>
      <c r="X3714">
        <f t="shared" si="919"/>
        <v>0</v>
      </c>
      <c r="Y3714">
        <f t="shared" si="920"/>
        <v>0</v>
      </c>
      <c r="Z3714">
        <f t="shared" si="921"/>
        <v>0</v>
      </c>
      <c r="AA3714">
        <f t="shared" si="922"/>
        <v>0</v>
      </c>
      <c r="AB3714">
        <f t="shared" si="923"/>
        <v>0</v>
      </c>
      <c r="AC3714">
        <f t="shared" si="924"/>
        <v>0</v>
      </c>
      <c r="AD3714">
        <f t="shared" si="925"/>
        <v>0</v>
      </c>
      <c r="AE3714">
        <f t="shared" si="926"/>
        <v>0</v>
      </c>
      <c r="AF3714">
        <f t="shared" si="927"/>
        <v>0</v>
      </c>
    </row>
    <row r="3715" spans="1:32" ht="45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928">E3715/D3715</f>
        <v>1.0149999999999999</v>
      </c>
      <c r="P3715" s="8">
        <f t="shared" ref="P3715:P3778" si="929">E3715/L3715</f>
        <v>106.84210526315789</v>
      </c>
      <c r="Q3715" t="s">
        <v>8317</v>
      </c>
      <c r="R3715" t="s">
        <v>8318</v>
      </c>
      <c r="S3715" s="12">
        <f t="shared" ref="S3715:S3778" si="930">(I3715/86400)+25569+(-9/24)</f>
        <v>42525.363032407404</v>
      </c>
      <c r="T3715" s="12">
        <f t="shared" ref="T3715:T3778" si="931">(J3715/86400)+25569+(-9/24)</f>
        <v>42505.363032407404</v>
      </c>
      <c r="U3715">
        <f t="shared" ref="U3715:U3778" si="932">COUNTIFS(D3715, "&gt;=0", D3715,"&lt;=1000")</f>
        <v>0</v>
      </c>
      <c r="V3715">
        <f t="shared" ref="V3715:V3778" si="933">COUNTIFS(D3715, "&gt;=1000", D3715,"&lt;=4999")</f>
        <v>1</v>
      </c>
      <c r="W3715">
        <f t="shared" ref="W3715:W3778" si="934">COUNTIFS(D3715, "&gt;=5000", D3715,"&lt;=9999")</f>
        <v>0</v>
      </c>
      <c r="X3715">
        <f t="shared" ref="X3715:X3778" si="935">COUNTIFS(D3715, "&gt;=10000", D3715,"&lt;=14999")</f>
        <v>0</v>
      </c>
      <c r="Y3715">
        <f t="shared" ref="Y3715:Y3778" si="936">COUNTIFS(D3715, "&gt;=15000", D3715,"&lt;=19999")</f>
        <v>0</v>
      </c>
      <c r="Z3715">
        <f t="shared" ref="Z3715:Z3778" si="937">COUNTIFS(D3715, "&gt;=20000", D3715,"&lt;=24999")</f>
        <v>0</v>
      </c>
      <c r="AA3715">
        <f t="shared" ref="AA3715:AA3778" si="938">COUNTIFS(D3715, "&gt;=25000", D3715,"&lt;=29999")</f>
        <v>0</v>
      </c>
      <c r="AB3715">
        <f t="shared" ref="AB3715:AB3778" si="939">COUNTIFS(D3715, "&gt;=30000", D3715,"&lt;=34999")</f>
        <v>0</v>
      </c>
      <c r="AC3715">
        <f t="shared" ref="AC3715:AC3778" si="940">COUNTIFS(D3715, "&gt;=35000", D3715,"&lt;=39999")</f>
        <v>0</v>
      </c>
      <c r="AD3715">
        <f t="shared" ref="AD3715:AD3778" si="941">COUNTIFS(D3715, "&gt;=40000", D3715,"&lt;=44999")</f>
        <v>0</v>
      </c>
      <c r="AE3715">
        <f t="shared" ref="AE3715:AE3778" si="942">COUNTIFS(D3715, "&gt;=45000", D3715,"&lt;=49999")</f>
        <v>0</v>
      </c>
      <c r="AF3715">
        <f t="shared" ref="AF3715:AF3778" si="943">COUNTIFS(D3715, "&gt;=50000")</f>
        <v>0</v>
      </c>
    </row>
    <row r="3716" spans="1:32" ht="60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928"/>
        <v>1.0235000000000001</v>
      </c>
      <c r="P3716" s="8">
        <f t="shared" si="929"/>
        <v>105.51546391752578</v>
      </c>
      <c r="Q3716" t="s">
        <v>8317</v>
      </c>
      <c r="R3716" t="s">
        <v>8318</v>
      </c>
      <c r="S3716" s="12">
        <f t="shared" si="930"/>
        <v>42149.790972222225</v>
      </c>
      <c r="T3716" s="12">
        <f t="shared" si="931"/>
        <v>42118.181331018517</v>
      </c>
      <c r="U3716">
        <f t="shared" si="932"/>
        <v>0</v>
      </c>
      <c r="V3716">
        <f t="shared" si="933"/>
        <v>0</v>
      </c>
      <c r="W3716">
        <f t="shared" si="934"/>
        <v>0</v>
      </c>
      <c r="X3716">
        <f t="shared" si="935"/>
        <v>1</v>
      </c>
      <c r="Y3716">
        <f t="shared" si="936"/>
        <v>0</v>
      </c>
      <c r="Z3716">
        <f t="shared" si="937"/>
        <v>0</v>
      </c>
      <c r="AA3716">
        <f t="shared" si="938"/>
        <v>0</v>
      </c>
      <c r="AB3716">
        <f t="shared" si="939"/>
        <v>0</v>
      </c>
      <c r="AC3716">
        <f t="shared" si="940"/>
        <v>0</v>
      </c>
      <c r="AD3716">
        <f t="shared" si="941"/>
        <v>0</v>
      </c>
      <c r="AE3716">
        <f t="shared" si="942"/>
        <v>0</v>
      </c>
      <c r="AF3716">
        <f t="shared" si="943"/>
        <v>0</v>
      </c>
    </row>
    <row r="3717" spans="1:32" ht="60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928"/>
        <v>1.0257142857142858</v>
      </c>
      <c r="P3717" s="8">
        <f t="shared" si="929"/>
        <v>132.96296296296296</v>
      </c>
      <c r="Q3717" t="s">
        <v>8317</v>
      </c>
      <c r="R3717" t="s">
        <v>8318</v>
      </c>
      <c r="S3717" s="12">
        <f t="shared" si="930"/>
        <v>42094.161111111112</v>
      </c>
      <c r="T3717" s="12">
        <f t="shared" si="931"/>
        <v>42036.620590277773</v>
      </c>
      <c r="U3717">
        <f t="shared" si="932"/>
        <v>0</v>
      </c>
      <c r="V3717">
        <f t="shared" si="933"/>
        <v>1</v>
      </c>
      <c r="W3717">
        <f t="shared" si="934"/>
        <v>0</v>
      </c>
      <c r="X3717">
        <f t="shared" si="935"/>
        <v>0</v>
      </c>
      <c r="Y3717">
        <f t="shared" si="936"/>
        <v>0</v>
      </c>
      <c r="Z3717">
        <f t="shared" si="937"/>
        <v>0</v>
      </c>
      <c r="AA3717">
        <f t="shared" si="938"/>
        <v>0</v>
      </c>
      <c r="AB3717">
        <f t="shared" si="939"/>
        <v>0</v>
      </c>
      <c r="AC3717">
        <f t="shared" si="940"/>
        <v>0</v>
      </c>
      <c r="AD3717">
        <f t="shared" si="941"/>
        <v>0</v>
      </c>
      <c r="AE3717">
        <f t="shared" si="942"/>
        <v>0</v>
      </c>
      <c r="AF3717">
        <f t="shared" si="943"/>
        <v>0</v>
      </c>
    </row>
    <row r="3718" spans="1:32" ht="45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928"/>
        <v>1.5575000000000001</v>
      </c>
      <c r="P3718" s="8">
        <f t="shared" si="929"/>
        <v>51.916666666666664</v>
      </c>
      <c r="Q3718" t="s">
        <v>8317</v>
      </c>
      <c r="R3718" t="s">
        <v>8318</v>
      </c>
      <c r="S3718" s="12">
        <f t="shared" si="930"/>
        <v>42390.512835648144</v>
      </c>
      <c r="T3718" s="12">
        <f t="shared" si="931"/>
        <v>42360.512835648144</v>
      </c>
      <c r="U3718">
        <f t="shared" si="932"/>
        <v>1</v>
      </c>
      <c r="V3718">
        <f t="shared" si="933"/>
        <v>0</v>
      </c>
      <c r="W3718">
        <f t="shared" si="934"/>
        <v>0</v>
      </c>
      <c r="X3718">
        <f t="shared" si="935"/>
        <v>0</v>
      </c>
      <c r="Y3718">
        <f t="shared" si="936"/>
        <v>0</v>
      </c>
      <c r="Z3718">
        <f t="shared" si="937"/>
        <v>0</v>
      </c>
      <c r="AA3718">
        <f t="shared" si="938"/>
        <v>0</v>
      </c>
      <c r="AB3718">
        <f t="shared" si="939"/>
        <v>0</v>
      </c>
      <c r="AC3718">
        <f t="shared" si="940"/>
        <v>0</v>
      </c>
      <c r="AD3718">
        <f t="shared" si="941"/>
        <v>0</v>
      </c>
      <c r="AE3718">
        <f t="shared" si="942"/>
        <v>0</v>
      </c>
      <c r="AF3718">
        <f t="shared" si="943"/>
        <v>0</v>
      </c>
    </row>
    <row r="3719" spans="1:32" ht="45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928"/>
        <v>1.0075000000000001</v>
      </c>
      <c r="P3719" s="8">
        <f t="shared" si="929"/>
        <v>310</v>
      </c>
      <c r="Q3719" t="s">
        <v>8317</v>
      </c>
      <c r="R3719" t="s">
        <v>8318</v>
      </c>
      <c r="S3719" s="12">
        <f t="shared" si="930"/>
        <v>42133.491307870368</v>
      </c>
      <c r="T3719" s="12">
        <f t="shared" si="931"/>
        <v>42102.491307870368</v>
      </c>
      <c r="U3719">
        <f t="shared" si="932"/>
        <v>0</v>
      </c>
      <c r="V3719">
        <f t="shared" si="933"/>
        <v>1</v>
      </c>
      <c r="W3719">
        <f t="shared" si="934"/>
        <v>0</v>
      </c>
      <c r="X3719">
        <f t="shared" si="935"/>
        <v>0</v>
      </c>
      <c r="Y3719">
        <f t="shared" si="936"/>
        <v>0</v>
      </c>
      <c r="Z3719">
        <f t="shared" si="937"/>
        <v>0</v>
      </c>
      <c r="AA3719">
        <f t="shared" si="938"/>
        <v>0</v>
      </c>
      <c r="AB3719">
        <f t="shared" si="939"/>
        <v>0</v>
      </c>
      <c r="AC3719">
        <f t="shared" si="940"/>
        <v>0</v>
      </c>
      <c r="AD3719">
        <f t="shared" si="941"/>
        <v>0</v>
      </c>
      <c r="AE3719">
        <f t="shared" si="942"/>
        <v>0</v>
      </c>
      <c r="AF3719">
        <f t="shared" si="943"/>
        <v>0</v>
      </c>
    </row>
    <row r="3720" spans="1:32" ht="45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928"/>
        <v>2.3940000000000001</v>
      </c>
      <c r="P3720" s="8">
        <f t="shared" si="929"/>
        <v>26.021739130434781</v>
      </c>
      <c r="Q3720" t="s">
        <v>8317</v>
      </c>
      <c r="R3720" t="s">
        <v>8318</v>
      </c>
      <c r="S3720" s="12">
        <f t="shared" si="930"/>
        <v>42062.341145833328</v>
      </c>
      <c r="T3720" s="12">
        <f t="shared" si="931"/>
        <v>42032.341145833328</v>
      </c>
      <c r="U3720">
        <f t="shared" si="932"/>
        <v>1</v>
      </c>
      <c r="V3720">
        <f t="shared" si="933"/>
        <v>0</v>
      </c>
      <c r="W3720">
        <f t="shared" si="934"/>
        <v>0</v>
      </c>
      <c r="X3720">
        <f t="shared" si="935"/>
        <v>0</v>
      </c>
      <c r="Y3720">
        <f t="shared" si="936"/>
        <v>0</v>
      </c>
      <c r="Z3720">
        <f t="shared" si="937"/>
        <v>0</v>
      </c>
      <c r="AA3720">
        <f t="shared" si="938"/>
        <v>0</v>
      </c>
      <c r="AB3720">
        <f t="shared" si="939"/>
        <v>0</v>
      </c>
      <c r="AC3720">
        <f t="shared" si="940"/>
        <v>0</v>
      </c>
      <c r="AD3720">
        <f t="shared" si="941"/>
        <v>0</v>
      </c>
      <c r="AE3720">
        <f t="shared" si="942"/>
        <v>0</v>
      </c>
      <c r="AF3720">
        <f t="shared" si="943"/>
        <v>0</v>
      </c>
    </row>
    <row r="3721" spans="1:32" ht="30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928"/>
        <v>2.1</v>
      </c>
      <c r="P3721" s="8">
        <f t="shared" si="929"/>
        <v>105</v>
      </c>
      <c r="Q3721" t="s">
        <v>8317</v>
      </c>
      <c r="R3721" t="s">
        <v>8318</v>
      </c>
      <c r="S3721" s="12">
        <f t="shared" si="930"/>
        <v>42177.354930555557</v>
      </c>
      <c r="T3721" s="12">
        <f t="shared" si="931"/>
        <v>42147.354930555557</v>
      </c>
      <c r="U3721">
        <f t="shared" si="932"/>
        <v>1</v>
      </c>
      <c r="V3721">
        <f t="shared" si="933"/>
        <v>0</v>
      </c>
      <c r="W3721">
        <f t="shared" si="934"/>
        <v>0</v>
      </c>
      <c r="X3721">
        <f t="shared" si="935"/>
        <v>0</v>
      </c>
      <c r="Y3721">
        <f t="shared" si="936"/>
        <v>0</v>
      </c>
      <c r="Z3721">
        <f t="shared" si="937"/>
        <v>0</v>
      </c>
      <c r="AA3721">
        <f t="shared" si="938"/>
        <v>0</v>
      </c>
      <c r="AB3721">
        <f t="shared" si="939"/>
        <v>0</v>
      </c>
      <c r="AC3721">
        <f t="shared" si="940"/>
        <v>0</v>
      </c>
      <c r="AD3721">
        <f t="shared" si="941"/>
        <v>0</v>
      </c>
      <c r="AE3721">
        <f t="shared" si="942"/>
        <v>0</v>
      </c>
      <c r="AF3721">
        <f t="shared" si="943"/>
        <v>0</v>
      </c>
    </row>
    <row r="3722" spans="1:32" ht="30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928"/>
        <v>1.0451515151515152</v>
      </c>
      <c r="P3722" s="8">
        <f t="shared" si="929"/>
        <v>86.224999999999994</v>
      </c>
      <c r="Q3722" t="s">
        <v>8317</v>
      </c>
      <c r="R3722" t="s">
        <v>8318</v>
      </c>
      <c r="S3722" s="12">
        <f t="shared" si="930"/>
        <v>42187.618125000001</v>
      </c>
      <c r="T3722" s="12">
        <f t="shared" si="931"/>
        <v>42165.618125000001</v>
      </c>
      <c r="U3722">
        <f t="shared" si="932"/>
        <v>0</v>
      </c>
      <c r="V3722">
        <f t="shared" si="933"/>
        <v>1</v>
      </c>
      <c r="W3722">
        <f t="shared" si="934"/>
        <v>0</v>
      </c>
      <c r="X3722">
        <f t="shared" si="935"/>
        <v>0</v>
      </c>
      <c r="Y3722">
        <f t="shared" si="936"/>
        <v>0</v>
      </c>
      <c r="Z3722">
        <f t="shared" si="937"/>
        <v>0</v>
      </c>
      <c r="AA3722">
        <f t="shared" si="938"/>
        <v>0</v>
      </c>
      <c r="AB3722">
        <f t="shared" si="939"/>
        <v>0</v>
      </c>
      <c r="AC3722">
        <f t="shared" si="940"/>
        <v>0</v>
      </c>
      <c r="AD3722">
        <f t="shared" si="941"/>
        <v>0</v>
      </c>
      <c r="AE3722">
        <f t="shared" si="942"/>
        <v>0</v>
      </c>
      <c r="AF3722">
        <f t="shared" si="943"/>
        <v>0</v>
      </c>
    </row>
    <row r="3723" spans="1:32" ht="60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928"/>
        <v>1.008</v>
      </c>
      <c r="P3723" s="8">
        <f t="shared" si="929"/>
        <v>114.54545454545455</v>
      </c>
      <c r="Q3723" t="s">
        <v>8317</v>
      </c>
      <c r="R3723" t="s">
        <v>8318</v>
      </c>
      <c r="S3723" s="12">
        <f t="shared" si="930"/>
        <v>41948.602824074071</v>
      </c>
      <c r="T3723" s="12">
        <f t="shared" si="931"/>
        <v>41927.561157407406</v>
      </c>
      <c r="U3723">
        <f t="shared" si="932"/>
        <v>0</v>
      </c>
      <c r="V3723">
        <f t="shared" si="933"/>
        <v>0</v>
      </c>
      <c r="W3723">
        <f t="shared" si="934"/>
        <v>1</v>
      </c>
      <c r="X3723">
        <f t="shared" si="935"/>
        <v>0</v>
      </c>
      <c r="Y3723">
        <f t="shared" si="936"/>
        <v>0</v>
      </c>
      <c r="Z3723">
        <f t="shared" si="937"/>
        <v>0</v>
      </c>
      <c r="AA3723">
        <f t="shared" si="938"/>
        <v>0</v>
      </c>
      <c r="AB3723">
        <f t="shared" si="939"/>
        <v>0</v>
      </c>
      <c r="AC3723">
        <f t="shared" si="940"/>
        <v>0</v>
      </c>
      <c r="AD3723">
        <f t="shared" si="941"/>
        <v>0</v>
      </c>
      <c r="AE3723">
        <f t="shared" si="942"/>
        <v>0</v>
      </c>
      <c r="AF3723">
        <f t="shared" si="943"/>
        <v>0</v>
      </c>
    </row>
    <row r="3724" spans="1:32" ht="60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928"/>
        <v>1.1120000000000001</v>
      </c>
      <c r="P3724" s="8">
        <f t="shared" si="929"/>
        <v>47.657142857142858</v>
      </c>
      <c r="Q3724" t="s">
        <v>8317</v>
      </c>
      <c r="R3724" t="s">
        <v>8318</v>
      </c>
      <c r="S3724" s="12">
        <f t="shared" si="930"/>
        <v>42411.582638888889</v>
      </c>
      <c r="T3724" s="12">
        <f t="shared" si="931"/>
        <v>42381.296840277777</v>
      </c>
      <c r="U3724">
        <f t="shared" si="932"/>
        <v>0</v>
      </c>
      <c r="V3724">
        <f t="shared" si="933"/>
        <v>1</v>
      </c>
      <c r="W3724">
        <f t="shared" si="934"/>
        <v>0</v>
      </c>
      <c r="X3724">
        <f t="shared" si="935"/>
        <v>0</v>
      </c>
      <c r="Y3724">
        <f t="shared" si="936"/>
        <v>0</v>
      </c>
      <c r="Z3724">
        <f t="shared" si="937"/>
        <v>0</v>
      </c>
      <c r="AA3724">
        <f t="shared" si="938"/>
        <v>0</v>
      </c>
      <c r="AB3724">
        <f t="shared" si="939"/>
        <v>0</v>
      </c>
      <c r="AC3724">
        <f t="shared" si="940"/>
        <v>0</v>
      </c>
      <c r="AD3724">
        <f t="shared" si="941"/>
        <v>0</v>
      </c>
      <c r="AE3724">
        <f t="shared" si="942"/>
        <v>0</v>
      </c>
      <c r="AF3724">
        <f t="shared" si="943"/>
        <v>0</v>
      </c>
    </row>
    <row r="3725" spans="1:32" ht="30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928"/>
        <v>1.0204444444444445</v>
      </c>
      <c r="P3725" s="8">
        <f t="shared" si="929"/>
        <v>72.888888888888886</v>
      </c>
      <c r="Q3725" t="s">
        <v>8317</v>
      </c>
      <c r="R3725" t="s">
        <v>8318</v>
      </c>
      <c r="S3725" s="12">
        <f t="shared" si="930"/>
        <v>41973.419699074075</v>
      </c>
      <c r="T3725" s="12">
        <f t="shared" si="931"/>
        <v>41943.378032407403</v>
      </c>
      <c r="U3725">
        <f t="shared" si="932"/>
        <v>0</v>
      </c>
      <c r="V3725">
        <f t="shared" si="933"/>
        <v>1</v>
      </c>
      <c r="W3725">
        <f t="shared" si="934"/>
        <v>0</v>
      </c>
      <c r="X3725">
        <f t="shared" si="935"/>
        <v>0</v>
      </c>
      <c r="Y3725">
        <f t="shared" si="936"/>
        <v>0</v>
      </c>
      <c r="Z3725">
        <f t="shared" si="937"/>
        <v>0</v>
      </c>
      <c r="AA3725">
        <f t="shared" si="938"/>
        <v>0</v>
      </c>
      <c r="AB3725">
        <f t="shared" si="939"/>
        <v>0</v>
      </c>
      <c r="AC3725">
        <f t="shared" si="940"/>
        <v>0</v>
      </c>
      <c r="AD3725">
        <f t="shared" si="941"/>
        <v>0</v>
      </c>
      <c r="AE3725">
        <f t="shared" si="942"/>
        <v>0</v>
      </c>
      <c r="AF3725">
        <f t="shared" si="943"/>
        <v>0</v>
      </c>
    </row>
    <row r="3726" spans="1:32" ht="60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928"/>
        <v>1.0254767441860466</v>
      </c>
      <c r="P3726" s="8">
        <f t="shared" si="929"/>
        <v>49.545505617977533</v>
      </c>
      <c r="Q3726" t="s">
        <v>8317</v>
      </c>
      <c r="R3726" t="s">
        <v>8318</v>
      </c>
      <c r="S3726" s="12">
        <f t="shared" si="930"/>
        <v>42494.583333333328</v>
      </c>
      <c r="T3726" s="12">
        <f t="shared" si="931"/>
        <v>42465.116435185184</v>
      </c>
      <c r="U3726">
        <f t="shared" si="932"/>
        <v>0</v>
      </c>
      <c r="V3726">
        <f t="shared" si="933"/>
        <v>1</v>
      </c>
      <c r="W3726">
        <f t="shared" si="934"/>
        <v>0</v>
      </c>
      <c r="X3726">
        <f t="shared" si="935"/>
        <v>0</v>
      </c>
      <c r="Y3726">
        <f t="shared" si="936"/>
        <v>0</v>
      </c>
      <c r="Z3726">
        <f t="shared" si="937"/>
        <v>0</v>
      </c>
      <c r="AA3726">
        <f t="shared" si="938"/>
        <v>0</v>
      </c>
      <c r="AB3726">
        <f t="shared" si="939"/>
        <v>0</v>
      </c>
      <c r="AC3726">
        <f t="shared" si="940"/>
        <v>0</v>
      </c>
      <c r="AD3726">
        <f t="shared" si="941"/>
        <v>0</v>
      </c>
      <c r="AE3726">
        <f t="shared" si="942"/>
        <v>0</v>
      </c>
      <c r="AF3726">
        <f t="shared" si="943"/>
        <v>0</v>
      </c>
    </row>
    <row r="3727" spans="1:32" ht="60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928"/>
        <v>1.27</v>
      </c>
      <c r="P3727" s="8">
        <f t="shared" si="929"/>
        <v>25.4</v>
      </c>
      <c r="Q3727" t="s">
        <v>8317</v>
      </c>
      <c r="R3727" t="s">
        <v>8318</v>
      </c>
      <c r="S3727" s="12">
        <f t="shared" si="930"/>
        <v>42418.520833333328</v>
      </c>
      <c r="T3727" s="12">
        <f t="shared" si="931"/>
        <v>42401.570219907408</v>
      </c>
      <c r="U3727">
        <f t="shared" si="932"/>
        <v>1</v>
      </c>
      <c r="V3727">
        <f t="shared" si="933"/>
        <v>0</v>
      </c>
      <c r="W3727">
        <f t="shared" si="934"/>
        <v>0</v>
      </c>
      <c r="X3727">
        <f t="shared" si="935"/>
        <v>0</v>
      </c>
      <c r="Y3727">
        <f t="shared" si="936"/>
        <v>0</v>
      </c>
      <c r="Z3727">
        <f t="shared" si="937"/>
        <v>0</v>
      </c>
      <c r="AA3727">
        <f t="shared" si="938"/>
        <v>0</v>
      </c>
      <c r="AB3727">
        <f t="shared" si="939"/>
        <v>0</v>
      </c>
      <c r="AC3727">
        <f t="shared" si="940"/>
        <v>0</v>
      </c>
      <c r="AD3727">
        <f t="shared" si="941"/>
        <v>0</v>
      </c>
      <c r="AE3727">
        <f t="shared" si="942"/>
        <v>0</v>
      </c>
      <c r="AF3727">
        <f t="shared" si="943"/>
        <v>0</v>
      </c>
    </row>
    <row r="3728" spans="1:32" ht="45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928"/>
        <v>3.3870588235294119</v>
      </c>
      <c r="P3728" s="8">
        <f t="shared" si="929"/>
        <v>62.586956521739133</v>
      </c>
      <c r="Q3728" t="s">
        <v>8317</v>
      </c>
      <c r="R3728" t="s">
        <v>8318</v>
      </c>
      <c r="S3728" s="12">
        <f t="shared" si="930"/>
        <v>42489.5</v>
      </c>
      <c r="T3728" s="12">
        <f t="shared" si="931"/>
        <v>42461.765868055554</v>
      </c>
      <c r="U3728">
        <f t="shared" si="932"/>
        <v>1</v>
      </c>
      <c r="V3728">
        <f t="shared" si="933"/>
        <v>0</v>
      </c>
      <c r="W3728">
        <f t="shared" si="934"/>
        <v>0</v>
      </c>
      <c r="X3728">
        <f t="shared" si="935"/>
        <v>0</v>
      </c>
      <c r="Y3728">
        <f t="shared" si="936"/>
        <v>0</v>
      </c>
      <c r="Z3728">
        <f t="shared" si="937"/>
        <v>0</v>
      </c>
      <c r="AA3728">
        <f t="shared" si="938"/>
        <v>0</v>
      </c>
      <c r="AB3728">
        <f t="shared" si="939"/>
        <v>0</v>
      </c>
      <c r="AC3728">
        <f t="shared" si="940"/>
        <v>0</v>
      </c>
      <c r="AD3728">
        <f t="shared" si="941"/>
        <v>0</v>
      </c>
      <c r="AE3728">
        <f t="shared" si="942"/>
        <v>0</v>
      </c>
      <c r="AF3728">
        <f t="shared" si="943"/>
        <v>0</v>
      </c>
    </row>
    <row r="3729" spans="1:32" ht="45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928"/>
        <v>1.0075000000000001</v>
      </c>
      <c r="P3729" s="8">
        <f t="shared" si="929"/>
        <v>61.060606060606062</v>
      </c>
      <c r="Q3729" t="s">
        <v>8317</v>
      </c>
      <c r="R3729" t="s">
        <v>8318</v>
      </c>
      <c r="S3729" s="12">
        <f t="shared" si="930"/>
        <v>42662.829861111109</v>
      </c>
      <c r="T3729" s="12">
        <f t="shared" si="931"/>
        <v>42631.973310185189</v>
      </c>
      <c r="U3729">
        <f t="shared" si="932"/>
        <v>0</v>
      </c>
      <c r="V3729">
        <f t="shared" si="933"/>
        <v>1</v>
      </c>
      <c r="W3729">
        <f t="shared" si="934"/>
        <v>0</v>
      </c>
      <c r="X3729">
        <f t="shared" si="935"/>
        <v>0</v>
      </c>
      <c r="Y3729">
        <f t="shared" si="936"/>
        <v>0</v>
      </c>
      <c r="Z3729">
        <f t="shared" si="937"/>
        <v>0</v>
      </c>
      <c r="AA3729">
        <f t="shared" si="938"/>
        <v>0</v>
      </c>
      <c r="AB3729">
        <f t="shared" si="939"/>
        <v>0</v>
      </c>
      <c r="AC3729">
        <f t="shared" si="940"/>
        <v>0</v>
      </c>
      <c r="AD3729">
        <f t="shared" si="941"/>
        <v>0</v>
      </c>
      <c r="AE3729">
        <f t="shared" si="942"/>
        <v>0</v>
      </c>
      <c r="AF3729">
        <f t="shared" si="943"/>
        <v>0</v>
      </c>
    </row>
    <row r="3730" spans="1:32" ht="45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928"/>
        <v>9.3100000000000002E-2</v>
      </c>
      <c r="P3730" s="8">
        <f t="shared" si="929"/>
        <v>60.064516129032256</v>
      </c>
      <c r="Q3730" t="s">
        <v>8317</v>
      </c>
      <c r="R3730" t="s">
        <v>8318</v>
      </c>
      <c r="S3730" s="12">
        <f t="shared" si="930"/>
        <v>42234.796018518522</v>
      </c>
      <c r="T3730" s="12">
        <f t="shared" si="931"/>
        <v>42204.796018518522</v>
      </c>
      <c r="U3730">
        <f t="shared" si="932"/>
        <v>0</v>
      </c>
      <c r="V3730">
        <f t="shared" si="933"/>
        <v>0</v>
      </c>
      <c r="W3730">
        <f t="shared" si="934"/>
        <v>0</v>
      </c>
      <c r="X3730">
        <f t="shared" si="935"/>
        <v>0</v>
      </c>
      <c r="Y3730">
        <f t="shared" si="936"/>
        <v>0</v>
      </c>
      <c r="Z3730">
        <f t="shared" si="937"/>
        <v>1</v>
      </c>
      <c r="AA3730">
        <f t="shared" si="938"/>
        <v>0</v>
      </c>
      <c r="AB3730">
        <f t="shared" si="939"/>
        <v>0</v>
      </c>
      <c r="AC3730">
        <f t="shared" si="940"/>
        <v>0</v>
      </c>
      <c r="AD3730">
        <f t="shared" si="941"/>
        <v>0</v>
      </c>
      <c r="AE3730">
        <f t="shared" si="942"/>
        <v>0</v>
      </c>
      <c r="AF3730">
        <f t="shared" si="943"/>
        <v>0</v>
      </c>
    </row>
    <row r="3731" spans="1:32" ht="60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928"/>
        <v>7.2400000000000006E-2</v>
      </c>
      <c r="P3731" s="8">
        <f t="shared" si="929"/>
        <v>72.400000000000006</v>
      </c>
      <c r="Q3731" t="s">
        <v>8317</v>
      </c>
      <c r="R3731" t="s">
        <v>8318</v>
      </c>
      <c r="S3731" s="12">
        <f t="shared" si="930"/>
        <v>42085.78833333333</v>
      </c>
      <c r="T3731" s="12">
        <f t="shared" si="931"/>
        <v>42040.83</v>
      </c>
      <c r="U3731">
        <f t="shared" si="932"/>
        <v>0</v>
      </c>
      <c r="V3731">
        <f t="shared" si="933"/>
        <v>0</v>
      </c>
      <c r="W3731">
        <f t="shared" si="934"/>
        <v>1</v>
      </c>
      <c r="X3731">
        <f t="shared" si="935"/>
        <v>0</v>
      </c>
      <c r="Y3731">
        <f t="shared" si="936"/>
        <v>0</v>
      </c>
      <c r="Z3731">
        <f t="shared" si="937"/>
        <v>0</v>
      </c>
      <c r="AA3731">
        <f t="shared" si="938"/>
        <v>0</v>
      </c>
      <c r="AB3731">
        <f t="shared" si="939"/>
        <v>0</v>
      </c>
      <c r="AC3731">
        <f t="shared" si="940"/>
        <v>0</v>
      </c>
      <c r="AD3731">
        <f t="shared" si="941"/>
        <v>0</v>
      </c>
      <c r="AE3731">
        <f t="shared" si="942"/>
        <v>0</v>
      </c>
      <c r="AF3731">
        <f t="shared" si="943"/>
        <v>0</v>
      </c>
    </row>
    <row r="3732" spans="1:32" ht="45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928"/>
        <v>0.1</v>
      </c>
      <c r="P3732" s="8">
        <f t="shared" si="929"/>
        <v>100</v>
      </c>
      <c r="Q3732" t="s">
        <v>8317</v>
      </c>
      <c r="R3732" t="s">
        <v>8318</v>
      </c>
      <c r="S3732" s="12">
        <f t="shared" si="930"/>
        <v>42233.302766203706</v>
      </c>
      <c r="T3732" s="12">
        <f t="shared" si="931"/>
        <v>42203.302766203706</v>
      </c>
      <c r="U3732">
        <f t="shared" si="932"/>
        <v>1</v>
      </c>
      <c r="V3732">
        <f t="shared" si="933"/>
        <v>1</v>
      </c>
      <c r="W3732">
        <f t="shared" si="934"/>
        <v>0</v>
      </c>
      <c r="X3732">
        <f t="shared" si="935"/>
        <v>0</v>
      </c>
      <c r="Y3732">
        <f t="shared" si="936"/>
        <v>0</v>
      </c>
      <c r="Z3732">
        <f t="shared" si="937"/>
        <v>0</v>
      </c>
      <c r="AA3732">
        <f t="shared" si="938"/>
        <v>0</v>
      </c>
      <c r="AB3732">
        <f t="shared" si="939"/>
        <v>0</v>
      </c>
      <c r="AC3732">
        <f t="shared" si="940"/>
        <v>0</v>
      </c>
      <c r="AD3732">
        <f t="shared" si="941"/>
        <v>0</v>
      </c>
      <c r="AE3732">
        <f t="shared" si="942"/>
        <v>0</v>
      </c>
      <c r="AF3732">
        <f t="shared" si="943"/>
        <v>0</v>
      </c>
    </row>
    <row r="3733" spans="1:32" ht="60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928"/>
        <v>0.11272727272727273</v>
      </c>
      <c r="P3733" s="8">
        <f t="shared" si="929"/>
        <v>51.666666666666664</v>
      </c>
      <c r="Q3733" t="s">
        <v>8317</v>
      </c>
      <c r="R3733" t="s">
        <v>8318</v>
      </c>
      <c r="S3733" s="12">
        <f t="shared" si="930"/>
        <v>42013.765972222223</v>
      </c>
      <c r="T3733" s="12">
        <f t="shared" si="931"/>
        <v>41983.377847222218</v>
      </c>
      <c r="U3733">
        <f t="shared" si="932"/>
        <v>0</v>
      </c>
      <c r="V3733">
        <f t="shared" si="933"/>
        <v>0</v>
      </c>
      <c r="W3733">
        <f t="shared" si="934"/>
        <v>1</v>
      </c>
      <c r="X3733">
        <f t="shared" si="935"/>
        <v>0</v>
      </c>
      <c r="Y3733">
        <f t="shared" si="936"/>
        <v>0</v>
      </c>
      <c r="Z3733">
        <f t="shared" si="937"/>
        <v>0</v>
      </c>
      <c r="AA3733">
        <f t="shared" si="938"/>
        <v>0</v>
      </c>
      <c r="AB3733">
        <f t="shared" si="939"/>
        <v>0</v>
      </c>
      <c r="AC3733">
        <f t="shared" si="940"/>
        <v>0</v>
      </c>
      <c r="AD3733">
        <f t="shared" si="941"/>
        <v>0</v>
      </c>
      <c r="AE3733">
        <f t="shared" si="942"/>
        <v>0</v>
      </c>
      <c r="AF3733">
        <f t="shared" si="943"/>
        <v>0</v>
      </c>
    </row>
    <row r="3734" spans="1:32" ht="45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928"/>
        <v>0.15411764705882353</v>
      </c>
      <c r="P3734" s="8">
        <f t="shared" si="929"/>
        <v>32.75</v>
      </c>
      <c r="Q3734" t="s">
        <v>8317</v>
      </c>
      <c r="R3734" t="s">
        <v>8318</v>
      </c>
      <c r="S3734" s="12">
        <f t="shared" si="930"/>
        <v>42028.125</v>
      </c>
      <c r="T3734" s="12">
        <f t="shared" si="931"/>
        <v>41968.302465277782</v>
      </c>
      <c r="U3734">
        <f t="shared" si="932"/>
        <v>1</v>
      </c>
      <c r="V3734">
        <f t="shared" si="933"/>
        <v>0</v>
      </c>
      <c r="W3734">
        <f t="shared" si="934"/>
        <v>0</v>
      </c>
      <c r="X3734">
        <f t="shared" si="935"/>
        <v>0</v>
      </c>
      <c r="Y3734">
        <f t="shared" si="936"/>
        <v>0</v>
      </c>
      <c r="Z3734">
        <f t="shared" si="937"/>
        <v>0</v>
      </c>
      <c r="AA3734">
        <f t="shared" si="938"/>
        <v>0</v>
      </c>
      <c r="AB3734">
        <f t="shared" si="939"/>
        <v>0</v>
      </c>
      <c r="AC3734">
        <f t="shared" si="940"/>
        <v>0</v>
      </c>
      <c r="AD3734">
        <f t="shared" si="941"/>
        <v>0</v>
      </c>
      <c r="AE3734">
        <f t="shared" si="942"/>
        <v>0</v>
      </c>
      <c r="AF3734">
        <f t="shared" si="943"/>
        <v>0</v>
      </c>
    </row>
    <row r="3735" spans="1:32" ht="45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928"/>
        <v>0</v>
      </c>
      <c r="P3735" s="8" t="e">
        <f t="shared" si="929"/>
        <v>#DIV/0!</v>
      </c>
      <c r="Q3735" t="s">
        <v>8317</v>
      </c>
      <c r="R3735" t="s">
        <v>8318</v>
      </c>
      <c r="S3735" s="12">
        <f t="shared" si="930"/>
        <v>42112.5625</v>
      </c>
      <c r="T3735" s="12">
        <f t="shared" si="931"/>
        <v>42102.649398148147</v>
      </c>
      <c r="U3735">
        <f t="shared" si="932"/>
        <v>0</v>
      </c>
      <c r="V3735">
        <f t="shared" si="933"/>
        <v>1</v>
      </c>
      <c r="W3735">
        <f t="shared" si="934"/>
        <v>0</v>
      </c>
      <c r="X3735">
        <f t="shared" si="935"/>
        <v>0</v>
      </c>
      <c r="Y3735">
        <f t="shared" si="936"/>
        <v>0</v>
      </c>
      <c r="Z3735">
        <f t="shared" si="937"/>
        <v>0</v>
      </c>
      <c r="AA3735">
        <f t="shared" si="938"/>
        <v>0</v>
      </c>
      <c r="AB3735">
        <f t="shared" si="939"/>
        <v>0</v>
      </c>
      <c r="AC3735">
        <f t="shared" si="940"/>
        <v>0</v>
      </c>
      <c r="AD3735">
        <f t="shared" si="941"/>
        <v>0</v>
      </c>
      <c r="AE3735">
        <f t="shared" si="942"/>
        <v>0</v>
      </c>
      <c r="AF3735">
        <f t="shared" si="943"/>
        <v>0</v>
      </c>
    </row>
    <row r="3736" spans="1:32" ht="60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928"/>
        <v>0.28466666666666668</v>
      </c>
      <c r="P3736" s="8">
        <f t="shared" si="929"/>
        <v>61</v>
      </c>
      <c r="Q3736" t="s">
        <v>8317</v>
      </c>
      <c r="R3736" t="s">
        <v>8318</v>
      </c>
      <c r="S3736" s="12">
        <f t="shared" si="930"/>
        <v>42149.526574074072</v>
      </c>
      <c r="T3736" s="12">
        <f t="shared" si="931"/>
        <v>42089.526574074072</v>
      </c>
      <c r="U3736">
        <f t="shared" si="932"/>
        <v>0</v>
      </c>
      <c r="V3736">
        <f t="shared" si="933"/>
        <v>1</v>
      </c>
      <c r="W3736">
        <f t="shared" si="934"/>
        <v>0</v>
      </c>
      <c r="X3736">
        <f t="shared" si="935"/>
        <v>0</v>
      </c>
      <c r="Y3736">
        <f t="shared" si="936"/>
        <v>0</v>
      </c>
      <c r="Z3736">
        <f t="shared" si="937"/>
        <v>0</v>
      </c>
      <c r="AA3736">
        <f t="shared" si="938"/>
        <v>0</v>
      </c>
      <c r="AB3736">
        <f t="shared" si="939"/>
        <v>0</v>
      </c>
      <c r="AC3736">
        <f t="shared" si="940"/>
        <v>0</v>
      </c>
      <c r="AD3736">
        <f t="shared" si="941"/>
        <v>0</v>
      </c>
      <c r="AE3736">
        <f t="shared" si="942"/>
        <v>0</v>
      </c>
      <c r="AF3736">
        <f t="shared" si="943"/>
        <v>0</v>
      </c>
    </row>
    <row r="3737" spans="1:32" ht="30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928"/>
        <v>0.13333333333333333</v>
      </c>
      <c r="P3737" s="8">
        <f t="shared" si="929"/>
        <v>10</v>
      </c>
      <c r="Q3737" t="s">
        <v>8317</v>
      </c>
      <c r="R3737" t="s">
        <v>8318</v>
      </c>
      <c r="S3737" s="12">
        <f t="shared" si="930"/>
        <v>42152.318159722221</v>
      </c>
      <c r="T3737" s="12">
        <f t="shared" si="931"/>
        <v>42122.318159722221</v>
      </c>
      <c r="U3737">
        <f t="shared" si="932"/>
        <v>1</v>
      </c>
      <c r="V3737">
        <f t="shared" si="933"/>
        <v>0</v>
      </c>
      <c r="W3737">
        <f t="shared" si="934"/>
        <v>0</v>
      </c>
      <c r="X3737">
        <f t="shared" si="935"/>
        <v>0</v>
      </c>
      <c r="Y3737">
        <f t="shared" si="936"/>
        <v>0</v>
      </c>
      <c r="Z3737">
        <f t="shared" si="937"/>
        <v>0</v>
      </c>
      <c r="AA3737">
        <f t="shared" si="938"/>
        <v>0</v>
      </c>
      <c r="AB3737">
        <f t="shared" si="939"/>
        <v>0</v>
      </c>
      <c r="AC3737">
        <f t="shared" si="940"/>
        <v>0</v>
      </c>
      <c r="AD3737">
        <f t="shared" si="941"/>
        <v>0</v>
      </c>
      <c r="AE3737">
        <f t="shared" si="942"/>
        <v>0</v>
      </c>
      <c r="AF3737">
        <f t="shared" si="943"/>
        <v>0</v>
      </c>
    </row>
    <row r="3738" spans="1:32" ht="45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928"/>
        <v>6.6666666666666671E-3</v>
      </c>
      <c r="P3738" s="8">
        <f t="shared" si="929"/>
        <v>10</v>
      </c>
      <c r="Q3738" t="s">
        <v>8317</v>
      </c>
      <c r="R3738" t="s">
        <v>8318</v>
      </c>
      <c r="S3738" s="12">
        <f t="shared" si="930"/>
        <v>42086.375</v>
      </c>
      <c r="T3738" s="12">
        <f t="shared" si="931"/>
        <v>42048.336724537032</v>
      </c>
      <c r="U3738">
        <f t="shared" si="932"/>
        <v>0</v>
      </c>
      <c r="V3738">
        <f t="shared" si="933"/>
        <v>1</v>
      </c>
      <c r="W3738">
        <f t="shared" si="934"/>
        <v>0</v>
      </c>
      <c r="X3738">
        <f t="shared" si="935"/>
        <v>0</v>
      </c>
      <c r="Y3738">
        <f t="shared" si="936"/>
        <v>0</v>
      </c>
      <c r="Z3738">
        <f t="shared" si="937"/>
        <v>0</v>
      </c>
      <c r="AA3738">
        <f t="shared" si="938"/>
        <v>0</v>
      </c>
      <c r="AB3738">
        <f t="shared" si="939"/>
        <v>0</v>
      </c>
      <c r="AC3738">
        <f t="shared" si="940"/>
        <v>0</v>
      </c>
      <c r="AD3738">
        <f t="shared" si="941"/>
        <v>0</v>
      </c>
      <c r="AE3738">
        <f t="shared" si="942"/>
        <v>0</v>
      </c>
      <c r="AF3738">
        <f t="shared" si="943"/>
        <v>0</v>
      </c>
    </row>
    <row r="3739" spans="1:32" ht="45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928"/>
        <v>0.21428571428571427</v>
      </c>
      <c r="P3739" s="8">
        <f t="shared" si="929"/>
        <v>37.5</v>
      </c>
      <c r="Q3739" t="s">
        <v>8317</v>
      </c>
      <c r="R3739" t="s">
        <v>8318</v>
      </c>
      <c r="S3739" s="12">
        <f t="shared" si="930"/>
        <v>42319.915972222225</v>
      </c>
      <c r="T3739" s="12">
        <f t="shared" si="931"/>
        <v>42297.316006944442</v>
      </c>
      <c r="U3739">
        <f t="shared" si="932"/>
        <v>1</v>
      </c>
      <c r="V3739">
        <f t="shared" si="933"/>
        <v>0</v>
      </c>
      <c r="W3739">
        <f t="shared" si="934"/>
        <v>0</v>
      </c>
      <c r="X3739">
        <f t="shared" si="935"/>
        <v>0</v>
      </c>
      <c r="Y3739">
        <f t="shared" si="936"/>
        <v>0</v>
      </c>
      <c r="Z3739">
        <f t="shared" si="937"/>
        <v>0</v>
      </c>
      <c r="AA3739">
        <f t="shared" si="938"/>
        <v>0</v>
      </c>
      <c r="AB3739">
        <f t="shared" si="939"/>
        <v>0</v>
      </c>
      <c r="AC3739">
        <f t="shared" si="940"/>
        <v>0</v>
      </c>
      <c r="AD3739">
        <f t="shared" si="941"/>
        <v>0</v>
      </c>
      <c r="AE3739">
        <f t="shared" si="942"/>
        <v>0</v>
      </c>
      <c r="AF3739">
        <f t="shared" si="943"/>
        <v>0</v>
      </c>
    </row>
    <row r="3740" spans="1:32" ht="45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928"/>
        <v>0.18</v>
      </c>
      <c r="P3740" s="8">
        <f t="shared" si="929"/>
        <v>45</v>
      </c>
      <c r="Q3740" t="s">
        <v>8317</v>
      </c>
      <c r="R3740" t="s">
        <v>8318</v>
      </c>
      <c r="S3740" s="12">
        <f t="shared" si="930"/>
        <v>41835.541666666664</v>
      </c>
      <c r="T3740" s="12">
        <f t="shared" si="931"/>
        <v>41813.563715277778</v>
      </c>
      <c r="U3740">
        <f t="shared" si="932"/>
        <v>0</v>
      </c>
      <c r="V3740">
        <f t="shared" si="933"/>
        <v>1</v>
      </c>
      <c r="W3740">
        <f t="shared" si="934"/>
        <v>0</v>
      </c>
      <c r="X3740">
        <f t="shared" si="935"/>
        <v>0</v>
      </c>
      <c r="Y3740">
        <f t="shared" si="936"/>
        <v>0</v>
      </c>
      <c r="Z3740">
        <f t="shared" si="937"/>
        <v>0</v>
      </c>
      <c r="AA3740">
        <f t="shared" si="938"/>
        <v>0</v>
      </c>
      <c r="AB3740">
        <f t="shared" si="939"/>
        <v>0</v>
      </c>
      <c r="AC3740">
        <f t="shared" si="940"/>
        <v>0</v>
      </c>
      <c r="AD3740">
        <f t="shared" si="941"/>
        <v>0</v>
      </c>
      <c r="AE3740">
        <f t="shared" si="942"/>
        <v>0</v>
      </c>
      <c r="AF3740">
        <f t="shared" si="943"/>
        <v>0</v>
      </c>
    </row>
    <row r="3741" spans="1:32" ht="60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928"/>
        <v>0.20125000000000001</v>
      </c>
      <c r="P3741" s="8">
        <f t="shared" si="929"/>
        <v>100.625</v>
      </c>
      <c r="Q3741" t="s">
        <v>8317</v>
      </c>
      <c r="R3741" t="s">
        <v>8318</v>
      </c>
      <c r="S3741" s="12">
        <f t="shared" si="930"/>
        <v>42568.074861111112</v>
      </c>
      <c r="T3741" s="12">
        <f t="shared" si="931"/>
        <v>42548.074861111112</v>
      </c>
      <c r="U3741">
        <f t="shared" si="932"/>
        <v>0</v>
      </c>
      <c r="V3741">
        <f t="shared" si="933"/>
        <v>1</v>
      </c>
      <c r="W3741">
        <f t="shared" si="934"/>
        <v>0</v>
      </c>
      <c r="X3741">
        <f t="shared" si="935"/>
        <v>0</v>
      </c>
      <c r="Y3741">
        <f t="shared" si="936"/>
        <v>0</v>
      </c>
      <c r="Z3741">
        <f t="shared" si="937"/>
        <v>0</v>
      </c>
      <c r="AA3741">
        <f t="shared" si="938"/>
        <v>0</v>
      </c>
      <c r="AB3741">
        <f t="shared" si="939"/>
        <v>0</v>
      </c>
      <c r="AC3741">
        <f t="shared" si="940"/>
        <v>0</v>
      </c>
      <c r="AD3741">
        <f t="shared" si="941"/>
        <v>0</v>
      </c>
      <c r="AE3741">
        <f t="shared" si="942"/>
        <v>0</v>
      </c>
      <c r="AF3741">
        <f t="shared" si="943"/>
        <v>0</v>
      </c>
    </row>
    <row r="3742" spans="1:32" ht="60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928"/>
        <v>0.17899999999999999</v>
      </c>
      <c r="P3742" s="8">
        <f t="shared" si="929"/>
        <v>25.571428571428573</v>
      </c>
      <c r="Q3742" t="s">
        <v>8317</v>
      </c>
      <c r="R3742" t="s">
        <v>8318</v>
      </c>
      <c r="S3742" s="12">
        <f t="shared" si="930"/>
        <v>41862.704143518517</v>
      </c>
      <c r="T3742" s="12">
        <f t="shared" si="931"/>
        <v>41832.714756944442</v>
      </c>
      <c r="U3742">
        <f t="shared" si="932"/>
        <v>0</v>
      </c>
      <c r="V3742">
        <f t="shared" si="933"/>
        <v>1</v>
      </c>
      <c r="W3742">
        <f t="shared" si="934"/>
        <v>0</v>
      </c>
      <c r="X3742">
        <f t="shared" si="935"/>
        <v>0</v>
      </c>
      <c r="Y3742">
        <f t="shared" si="936"/>
        <v>0</v>
      </c>
      <c r="Z3742">
        <f t="shared" si="937"/>
        <v>0</v>
      </c>
      <c r="AA3742">
        <f t="shared" si="938"/>
        <v>0</v>
      </c>
      <c r="AB3742">
        <f t="shared" si="939"/>
        <v>0</v>
      </c>
      <c r="AC3742">
        <f t="shared" si="940"/>
        <v>0</v>
      </c>
      <c r="AD3742">
        <f t="shared" si="941"/>
        <v>0</v>
      </c>
      <c r="AE3742">
        <f t="shared" si="942"/>
        <v>0</v>
      </c>
      <c r="AF3742">
        <f t="shared" si="943"/>
        <v>0</v>
      </c>
    </row>
    <row r="3743" spans="1:32" ht="45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928"/>
        <v>0</v>
      </c>
      <c r="P3743" s="8" t="e">
        <f t="shared" si="929"/>
        <v>#DIV/0!</v>
      </c>
      <c r="Q3743" t="s">
        <v>8317</v>
      </c>
      <c r="R3743" t="s">
        <v>8318</v>
      </c>
      <c r="S3743" s="12">
        <f t="shared" si="930"/>
        <v>42355.545717592591</v>
      </c>
      <c r="T3743" s="12">
        <f t="shared" si="931"/>
        <v>42325.545717592591</v>
      </c>
      <c r="U3743">
        <f t="shared" si="932"/>
        <v>0</v>
      </c>
      <c r="V3743">
        <f t="shared" si="933"/>
        <v>0</v>
      </c>
      <c r="W3743">
        <f t="shared" si="934"/>
        <v>0</v>
      </c>
      <c r="X3743">
        <f t="shared" si="935"/>
        <v>0</v>
      </c>
      <c r="Y3743">
        <f t="shared" si="936"/>
        <v>0</v>
      </c>
      <c r="Z3743">
        <f t="shared" si="937"/>
        <v>1</v>
      </c>
      <c r="AA3743">
        <f t="shared" si="938"/>
        <v>0</v>
      </c>
      <c r="AB3743">
        <f t="shared" si="939"/>
        <v>0</v>
      </c>
      <c r="AC3743">
        <f t="shared" si="940"/>
        <v>0</v>
      </c>
      <c r="AD3743">
        <f t="shared" si="941"/>
        <v>0</v>
      </c>
      <c r="AE3743">
        <f t="shared" si="942"/>
        <v>0</v>
      </c>
      <c r="AF3743">
        <f t="shared" si="943"/>
        <v>0</v>
      </c>
    </row>
    <row r="3744" spans="1:32" ht="60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928"/>
        <v>0.02</v>
      </c>
      <c r="P3744" s="8">
        <f t="shared" si="929"/>
        <v>25</v>
      </c>
      <c r="Q3744" t="s">
        <v>8317</v>
      </c>
      <c r="R3744" t="s">
        <v>8318</v>
      </c>
      <c r="S3744" s="12">
        <f t="shared" si="930"/>
        <v>41887.839629629627</v>
      </c>
      <c r="T3744" s="12">
        <f t="shared" si="931"/>
        <v>41857.839629629627</v>
      </c>
      <c r="U3744">
        <f t="shared" si="932"/>
        <v>0</v>
      </c>
      <c r="V3744">
        <f t="shared" si="933"/>
        <v>0</v>
      </c>
      <c r="W3744">
        <f t="shared" si="934"/>
        <v>1</v>
      </c>
      <c r="X3744">
        <f t="shared" si="935"/>
        <v>0</v>
      </c>
      <c r="Y3744">
        <f t="shared" si="936"/>
        <v>0</v>
      </c>
      <c r="Z3744">
        <f t="shared" si="937"/>
        <v>0</v>
      </c>
      <c r="AA3744">
        <f t="shared" si="938"/>
        <v>0</v>
      </c>
      <c r="AB3744">
        <f t="shared" si="939"/>
        <v>0</v>
      </c>
      <c r="AC3744">
        <f t="shared" si="940"/>
        <v>0</v>
      </c>
      <c r="AD3744">
        <f t="shared" si="941"/>
        <v>0</v>
      </c>
      <c r="AE3744">
        <f t="shared" si="942"/>
        <v>0</v>
      </c>
      <c r="AF3744">
        <f t="shared" si="943"/>
        <v>0</v>
      </c>
    </row>
    <row r="3745" spans="1:32" ht="45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928"/>
        <v>0</v>
      </c>
      <c r="P3745" s="8" t="e">
        <f t="shared" si="929"/>
        <v>#DIV/0!</v>
      </c>
      <c r="Q3745" t="s">
        <v>8317</v>
      </c>
      <c r="R3745" t="s">
        <v>8318</v>
      </c>
      <c r="S3745" s="12">
        <f t="shared" si="930"/>
        <v>41823.335231481484</v>
      </c>
      <c r="T3745" s="12">
        <f t="shared" si="931"/>
        <v>41793.335231481484</v>
      </c>
      <c r="U3745">
        <f t="shared" si="932"/>
        <v>0</v>
      </c>
      <c r="V3745">
        <f t="shared" si="933"/>
        <v>1</v>
      </c>
      <c r="W3745">
        <f t="shared" si="934"/>
        <v>0</v>
      </c>
      <c r="X3745">
        <f t="shared" si="935"/>
        <v>0</v>
      </c>
      <c r="Y3745">
        <f t="shared" si="936"/>
        <v>0</v>
      </c>
      <c r="Z3745">
        <f t="shared" si="937"/>
        <v>0</v>
      </c>
      <c r="AA3745">
        <f t="shared" si="938"/>
        <v>0</v>
      </c>
      <c r="AB3745">
        <f t="shared" si="939"/>
        <v>0</v>
      </c>
      <c r="AC3745">
        <f t="shared" si="940"/>
        <v>0</v>
      </c>
      <c r="AD3745">
        <f t="shared" si="941"/>
        <v>0</v>
      </c>
      <c r="AE3745">
        <f t="shared" si="942"/>
        <v>0</v>
      </c>
      <c r="AF3745">
        <f t="shared" si="943"/>
        <v>0</v>
      </c>
    </row>
    <row r="3746" spans="1:32" ht="60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928"/>
        <v>0</v>
      </c>
      <c r="P3746" s="8" t="e">
        <f t="shared" si="929"/>
        <v>#DIV/0!</v>
      </c>
      <c r="Q3746" t="s">
        <v>8317</v>
      </c>
      <c r="R3746" t="s">
        <v>8318</v>
      </c>
      <c r="S3746" s="12">
        <f t="shared" si="930"/>
        <v>41824.790972222225</v>
      </c>
      <c r="T3746" s="12">
        <f t="shared" si="931"/>
        <v>41793.439259259263</v>
      </c>
      <c r="U3746">
        <f t="shared" si="932"/>
        <v>0</v>
      </c>
      <c r="V3746">
        <f t="shared" si="933"/>
        <v>1</v>
      </c>
      <c r="W3746">
        <f t="shared" si="934"/>
        <v>0</v>
      </c>
      <c r="X3746">
        <f t="shared" si="935"/>
        <v>0</v>
      </c>
      <c r="Y3746">
        <f t="shared" si="936"/>
        <v>0</v>
      </c>
      <c r="Z3746">
        <f t="shared" si="937"/>
        <v>0</v>
      </c>
      <c r="AA3746">
        <f t="shared" si="938"/>
        <v>0</v>
      </c>
      <c r="AB3746">
        <f t="shared" si="939"/>
        <v>0</v>
      </c>
      <c r="AC3746">
        <f t="shared" si="940"/>
        <v>0</v>
      </c>
      <c r="AD3746">
        <f t="shared" si="941"/>
        <v>0</v>
      </c>
      <c r="AE3746">
        <f t="shared" si="942"/>
        <v>0</v>
      </c>
      <c r="AF3746">
        <f t="shared" si="943"/>
        <v>0</v>
      </c>
    </row>
    <row r="3747" spans="1:32" ht="45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928"/>
        <v>0.1</v>
      </c>
      <c r="P3747" s="8">
        <f t="shared" si="929"/>
        <v>10</v>
      </c>
      <c r="Q3747" t="s">
        <v>8317</v>
      </c>
      <c r="R3747" t="s">
        <v>8318</v>
      </c>
      <c r="S3747" s="12">
        <f t="shared" si="930"/>
        <v>41861.322939814811</v>
      </c>
      <c r="T3747" s="12">
        <f t="shared" si="931"/>
        <v>41831.322939814811</v>
      </c>
      <c r="U3747">
        <f t="shared" si="932"/>
        <v>1</v>
      </c>
      <c r="V3747">
        <f t="shared" si="933"/>
        <v>0</v>
      </c>
      <c r="W3747">
        <f t="shared" si="934"/>
        <v>0</v>
      </c>
      <c r="X3747">
        <f t="shared" si="935"/>
        <v>0</v>
      </c>
      <c r="Y3747">
        <f t="shared" si="936"/>
        <v>0</v>
      </c>
      <c r="Z3747">
        <f t="shared" si="937"/>
        <v>0</v>
      </c>
      <c r="AA3747">
        <f t="shared" si="938"/>
        <v>0</v>
      </c>
      <c r="AB3747">
        <f t="shared" si="939"/>
        <v>0</v>
      </c>
      <c r="AC3747">
        <f t="shared" si="940"/>
        <v>0</v>
      </c>
      <c r="AD3747">
        <f t="shared" si="941"/>
        <v>0</v>
      </c>
      <c r="AE3747">
        <f t="shared" si="942"/>
        <v>0</v>
      </c>
      <c r="AF3747">
        <f t="shared" si="943"/>
        <v>0</v>
      </c>
    </row>
    <row r="3748" spans="1:32" ht="30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928"/>
        <v>2.3764705882352941E-2</v>
      </c>
      <c r="P3748" s="8">
        <f t="shared" si="929"/>
        <v>202</v>
      </c>
      <c r="Q3748" t="s">
        <v>8317</v>
      </c>
      <c r="R3748" t="s">
        <v>8318</v>
      </c>
      <c r="S3748" s="12">
        <f t="shared" si="930"/>
        <v>42651.014340277776</v>
      </c>
      <c r="T3748" s="12">
        <f t="shared" si="931"/>
        <v>42621.014340277776</v>
      </c>
      <c r="U3748">
        <f t="shared" si="932"/>
        <v>0</v>
      </c>
      <c r="V3748">
        <f t="shared" si="933"/>
        <v>0</v>
      </c>
      <c r="W3748">
        <f t="shared" si="934"/>
        <v>1</v>
      </c>
      <c r="X3748">
        <f t="shared" si="935"/>
        <v>0</v>
      </c>
      <c r="Y3748">
        <f t="shared" si="936"/>
        <v>0</v>
      </c>
      <c r="Z3748">
        <f t="shared" si="937"/>
        <v>0</v>
      </c>
      <c r="AA3748">
        <f t="shared" si="938"/>
        <v>0</v>
      </c>
      <c r="AB3748">
        <f t="shared" si="939"/>
        <v>0</v>
      </c>
      <c r="AC3748">
        <f t="shared" si="940"/>
        <v>0</v>
      </c>
      <c r="AD3748">
        <f t="shared" si="941"/>
        <v>0</v>
      </c>
      <c r="AE3748">
        <f t="shared" si="942"/>
        <v>0</v>
      </c>
      <c r="AF3748">
        <f t="shared" si="943"/>
        <v>0</v>
      </c>
    </row>
    <row r="3749" spans="1:32" ht="30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928"/>
        <v>0.01</v>
      </c>
      <c r="P3749" s="8">
        <f t="shared" si="929"/>
        <v>25</v>
      </c>
      <c r="Q3749" t="s">
        <v>8317</v>
      </c>
      <c r="R3749" t="s">
        <v>8318</v>
      </c>
      <c r="S3749" s="12">
        <f t="shared" si="930"/>
        <v>42190.582638888889</v>
      </c>
      <c r="T3749" s="12">
        <f t="shared" si="931"/>
        <v>42163.924722222218</v>
      </c>
      <c r="U3749">
        <f t="shared" si="932"/>
        <v>0</v>
      </c>
      <c r="V3749">
        <f t="shared" si="933"/>
        <v>1</v>
      </c>
      <c r="W3749">
        <f t="shared" si="934"/>
        <v>0</v>
      </c>
      <c r="X3749">
        <f t="shared" si="935"/>
        <v>0</v>
      </c>
      <c r="Y3749">
        <f t="shared" si="936"/>
        <v>0</v>
      </c>
      <c r="Z3749">
        <f t="shared" si="937"/>
        <v>0</v>
      </c>
      <c r="AA3749">
        <f t="shared" si="938"/>
        <v>0</v>
      </c>
      <c r="AB3749">
        <f t="shared" si="939"/>
        <v>0</v>
      </c>
      <c r="AC3749">
        <f t="shared" si="940"/>
        <v>0</v>
      </c>
      <c r="AD3749">
        <f t="shared" si="941"/>
        <v>0</v>
      </c>
      <c r="AE3749">
        <f t="shared" si="942"/>
        <v>0</v>
      </c>
      <c r="AF3749">
        <f t="shared" si="943"/>
        <v>0</v>
      </c>
    </row>
    <row r="3750" spans="1:32" ht="60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928"/>
        <v>1.0351999999999999</v>
      </c>
      <c r="P3750" s="8">
        <f t="shared" si="929"/>
        <v>99.538461538461533</v>
      </c>
      <c r="Q3750" t="s">
        <v>8317</v>
      </c>
      <c r="R3750" t="s">
        <v>8359</v>
      </c>
      <c r="S3750" s="12">
        <f t="shared" si="930"/>
        <v>42415.874305555553</v>
      </c>
      <c r="T3750" s="12">
        <f t="shared" si="931"/>
        <v>42395.331435185188</v>
      </c>
      <c r="U3750">
        <f t="shared" si="932"/>
        <v>0</v>
      </c>
      <c r="V3750">
        <f t="shared" si="933"/>
        <v>0</v>
      </c>
      <c r="W3750">
        <f t="shared" si="934"/>
        <v>1</v>
      </c>
      <c r="X3750">
        <f t="shared" si="935"/>
        <v>0</v>
      </c>
      <c r="Y3750">
        <f t="shared" si="936"/>
        <v>0</v>
      </c>
      <c r="Z3750">
        <f t="shared" si="937"/>
        <v>0</v>
      </c>
      <c r="AA3750">
        <f t="shared" si="938"/>
        <v>0</v>
      </c>
      <c r="AB3750">
        <f t="shared" si="939"/>
        <v>0</v>
      </c>
      <c r="AC3750">
        <f t="shared" si="940"/>
        <v>0</v>
      </c>
      <c r="AD3750">
        <f t="shared" si="941"/>
        <v>0</v>
      </c>
      <c r="AE3750">
        <f t="shared" si="942"/>
        <v>0</v>
      </c>
      <c r="AF3750">
        <f t="shared" si="943"/>
        <v>0</v>
      </c>
    </row>
    <row r="3751" spans="1:32" ht="45" x14ac:dyDescent="0.25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928"/>
        <v>1.05</v>
      </c>
      <c r="P3751" s="8">
        <f t="shared" si="929"/>
        <v>75</v>
      </c>
      <c r="Q3751" t="s">
        <v>8317</v>
      </c>
      <c r="R3751" t="s">
        <v>8359</v>
      </c>
      <c r="S3751" s="12">
        <f t="shared" si="930"/>
        <v>42488.790972222225</v>
      </c>
      <c r="T3751" s="12">
        <f t="shared" si="931"/>
        <v>42457.752175925925</v>
      </c>
      <c r="U3751">
        <f t="shared" si="932"/>
        <v>1</v>
      </c>
      <c r="V3751">
        <f t="shared" si="933"/>
        <v>0</v>
      </c>
      <c r="W3751">
        <f t="shared" si="934"/>
        <v>0</v>
      </c>
      <c r="X3751">
        <f t="shared" si="935"/>
        <v>0</v>
      </c>
      <c r="Y3751">
        <f t="shared" si="936"/>
        <v>0</v>
      </c>
      <c r="Z3751">
        <f t="shared" si="937"/>
        <v>0</v>
      </c>
      <c r="AA3751">
        <f t="shared" si="938"/>
        <v>0</v>
      </c>
      <c r="AB3751">
        <f t="shared" si="939"/>
        <v>0</v>
      </c>
      <c r="AC3751">
        <f t="shared" si="940"/>
        <v>0</v>
      </c>
      <c r="AD3751">
        <f t="shared" si="941"/>
        <v>0</v>
      </c>
      <c r="AE3751">
        <f t="shared" si="942"/>
        <v>0</v>
      </c>
      <c r="AF3751">
        <f t="shared" si="943"/>
        <v>0</v>
      </c>
    </row>
    <row r="3752" spans="1:32" ht="105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928"/>
        <v>1.0044999999999999</v>
      </c>
      <c r="P3752" s="8">
        <f t="shared" si="929"/>
        <v>215.25</v>
      </c>
      <c r="Q3752" t="s">
        <v>8317</v>
      </c>
      <c r="R3752" t="s">
        <v>8359</v>
      </c>
      <c r="S3752" s="12">
        <f t="shared" si="930"/>
        <v>42044.957638888889</v>
      </c>
      <c r="T3752" s="12">
        <f t="shared" si="931"/>
        <v>42016.606574074074</v>
      </c>
      <c r="U3752">
        <f t="shared" si="932"/>
        <v>0</v>
      </c>
      <c r="V3752">
        <f t="shared" si="933"/>
        <v>0</v>
      </c>
      <c r="W3752">
        <f t="shared" si="934"/>
        <v>1</v>
      </c>
      <c r="X3752">
        <f t="shared" si="935"/>
        <v>0</v>
      </c>
      <c r="Y3752">
        <f t="shared" si="936"/>
        <v>0</v>
      </c>
      <c r="Z3752">
        <f t="shared" si="937"/>
        <v>0</v>
      </c>
      <c r="AA3752">
        <f t="shared" si="938"/>
        <v>0</v>
      </c>
      <c r="AB3752">
        <f t="shared" si="939"/>
        <v>0</v>
      </c>
      <c r="AC3752">
        <f t="shared" si="940"/>
        <v>0</v>
      </c>
      <c r="AD3752">
        <f t="shared" si="941"/>
        <v>0</v>
      </c>
      <c r="AE3752">
        <f t="shared" si="942"/>
        <v>0</v>
      </c>
      <c r="AF3752">
        <f t="shared" si="943"/>
        <v>0</v>
      </c>
    </row>
    <row r="3753" spans="1:32" ht="45" x14ac:dyDescent="0.25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928"/>
        <v>1.3260000000000001</v>
      </c>
      <c r="P3753" s="8">
        <f t="shared" si="929"/>
        <v>120.54545454545455</v>
      </c>
      <c r="Q3753" t="s">
        <v>8317</v>
      </c>
      <c r="R3753" t="s">
        <v>8359</v>
      </c>
      <c r="S3753" s="12">
        <f t="shared" si="930"/>
        <v>42462.618900462963</v>
      </c>
      <c r="T3753" s="12">
        <f t="shared" si="931"/>
        <v>42402.660567129627</v>
      </c>
      <c r="U3753">
        <f t="shared" si="932"/>
        <v>1</v>
      </c>
      <c r="V3753">
        <f t="shared" si="933"/>
        <v>1</v>
      </c>
      <c r="W3753">
        <f t="shared" si="934"/>
        <v>0</v>
      </c>
      <c r="X3753">
        <f t="shared" si="935"/>
        <v>0</v>
      </c>
      <c r="Y3753">
        <f t="shared" si="936"/>
        <v>0</v>
      </c>
      <c r="Z3753">
        <f t="shared" si="937"/>
        <v>0</v>
      </c>
      <c r="AA3753">
        <f t="shared" si="938"/>
        <v>0</v>
      </c>
      <c r="AB3753">
        <f t="shared" si="939"/>
        <v>0</v>
      </c>
      <c r="AC3753">
        <f t="shared" si="940"/>
        <v>0</v>
      </c>
      <c r="AD3753">
        <f t="shared" si="941"/>
        <v>0</v>
      </c>
      <c r="AE3753">
        <f t="shared" si="942"/>
        <v>0</v>
      </c>
      <c r="AF3753">
        <f t="shared" si="943"/>
        <v>0</v>
      </c>
    </row>
    <row r="3754" spans="1:32" ht="60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928"/>
        <v>1.1299999999999999</v>
      </c>
      <c r="P3754" s="8">
        <f t="shared" si="929"/>
        <v>37.666666666666664</v>
      </c>
      <c r="Q3754" t="s">
        <v>8317</v>
      </c>
      <c r="R3754" t="s">
        <v>8359</v>
      </c>
      <c r="S3754" s="12">
        <f t="shared" si="930"/>
        <v>42659.5</v>
      </c>
      <c r="T3754" s="12">
        <f t="shared" si="931"/>
        <v>42619.427488425921</v>
      </c>
      <c r="U3754">
        <f t="shared" si="932"/>
        <v>1</v>
      </c>
      <c r="V3754">
        <f t="shared" si="933"/>
        <v>0</v>
      </c>
      <c r="W3754">
        <f t="shared" si="934"/>
        <v>0</v>
      </c>
      <c r="X3754">
        <f t="shared" si="935"/>
        <v>0</v>
      </c>
      <c r="Y3754">
        <f t="shared" si="936"/>
        <v>0</v>
      </c>
      <c r="Z3754">
        <f t="shared" si="937"/>
        <v>0</v>
      </c>
      <c r="AA3754">
        <f t="shared" si="938"/>
        <v>0</v>
      </c>
      <c r="AB3754">
        <f t="shared" si="939"/>
        <v>0</v>
      </c>
      <c r="AC3754">
        <f t="shared" si="940"/>
        <v>0</v>
      </c>
      <c r="AD3754">
        <f t="shared" si="941"/>
        <v>0</v>
      </c>
      <c r="AE3754">
        <f t="shared" si="942"/>
        <v>0</v>
      </c>
      <c r="AF3754">
        <f t="shared" si="943"/>
        <v>0</v>
      </c>
    </row>
    <row r="3755" spans="1:32" ht="60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928"/>
        <v>1.0334000000000001</v>
      </c>
      <c r="P3755" s="8">
        <f t="shared" si="929"/>
        <v>172.23333333333332</v>
      </c>
      <c r="Q3755" t="s">
        <v>8317</v>
      </c>
      <c r="R3755" t="s">
        <v>8359</v>
      </c>
      <c r="S3755" s="12">
        <f t="shared" si="930"/>
        <v>42157.625</v>
      </c>
      <c r="T3755" s="12">
        <f t="shared" si="931"/>
        <v>42128.449074074073</v>
      </c>
      <c r="U3755">
        <f t="shared" si="932"/>
        <v>0</v>
      </c>
      <c r="V3755">
        <f t="shared" si="933"/>
        <v>0</v>
      </c>
      <c r="W3755">
        <f t="shared" si="934"/>
        <v>1</v>
      </c>
      <c r="X3755">
        <f t="shared" si="935"/>
        <v>0</v>
      </c>
      <c r="Y3755">
        <f t="shared" si="936"/>
        <v>0</v>
      </c>
      <c r="Z3755">
        <f t="shared" si="937"/>
        <v>0</v>
      </c>
      <c r="AA3755">
        <f t="shared" si="938"/>
        <v>0</v>
      </c>
      <c r="AB3755">
        <f t="shared" si="939"/>
        <v>0</v>
      </c>
      <c r="AC3755">
        <f t="shared" si="940"/>
        <v>0</v>
      </c>
      <c r="AD3755">
        <f t="shared" si="941"/>
        <v>0</v>
      </c>
      <c r="AE3755">
        <f t="shared" si="942"/>
        <v>0</v>
      </c>
      <c r="AF3755">
        <f t="shared" si="943"/>
        <v>0</v>
      </c>
    </row>
    <row r="3756" spans="1:32" ht="45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928"/>
        <v>1.2</v>
      </c>
      <c r="P3756" s="8">
        <f t="shared" si="929"/>
        <v>111.11111111111111</v>
      </c>
      <c r="Q3756" t="s">
        <v>8317</v>
      </c>
      <c r="R3756" t="s">
        <v>8359</v>
      </c>
      <c r="S3756" s="12">
        <f t="shared" si="930"/>
        <v>41845.832638888889</v>
      </c>
      <c r="T3756" s="12">
        <f t="shared" si="931"/>
        <v>41808.506215277775</v>
      </c>
      <c r="U3756">
        <f t="shared" si="932"/>
        <v>0</v>
      </c>
      <c r="V3756">
        <f t="shared" si="933"/>
        <v>1</v>
      </c>
      <c r="W3756">
        <f t="shared" si="934"/>
        <v>0</v>
      </c>
      <c r="X3756">
        <f t="shared" si="935"/>
        <v>0</v>
      </c>
      <c r="Y3756">
        <f t="shared" si="936"/>
        <v>0</v>
      </c>
      <c r="Z3756">
        <f t="shared" si="937"/>
        <v>0</v>
      </c>
      <c r="AA3756">
        <f t="shared" si="938"/>
        <v>0</v>
      </c>
      <c r="AB3756">
        <f t="shared" si="939"/>
        <v>0</v>
      </c>
      <c r="AC3756">
        <f t="shared" si="940"/>
        <v>0</v>
      </c>
      <c r="AD3756">
        <f t="shared" si="941"/>
        <v>0</v>
      </c>
      <c r="AE3756">
        <f t="shared" si="942"/>
        <v>0</v>
      </c>
      <c r="AF3756">
        <f t="shared" si="943"/>
        <v>0</v>
      </c>
    </row>
    <row r="3757" spans="1:32" ht="60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928"/>
        <v>1.2963636363636364</v>
      </c>
      <c r="P3757" s="8">
        <f t="shared" si="929"/>
        <v>25.464285714285715</v>
      </c>
      <c r="Q3757" t="s">
        <v>8317</v>
      </c>
      <c r="R3757" t="s">
        <v>8359</v>
      </c>
      <c r="S3757" s="12">
        <f t="shared" si="930"/>
        <v>42475.491979166662</v>
      </c>
      <c r="T3757" s="12">
        <f t="shared" si="931"/>
        <v>42445.491979166662</v>
      </c>
      <c r="U3757">
        <f t="shared" si="932"/>
        <v>1</v>
      </c>
      <c r="V3757">
        <f t="shared" si="933"/>
        <v>0</v>
      </c>
      <c r="W3757">
        <f t="shared" si="934"/>
        <v>0</v>
      </c>
      <c r="X3757">
        <f t="shared" si="935"/>
        <v>0</v>
      </c>
      <c r="Y3757">
        <f t="shared" si="936"/>
        <v>0</v>
      </c>
      <c r="Z3757">
        <f t="shared" si="937"/>
        <v>0</v>
      </c>
      <c r="AA3757">
        <f t="shared" si="938"/>
        <v>0</v>
      </c>
      <c r="AB3757">
        <f t="shared" si="939"/>
        <v>0</v>
      </c>
      <c r="AC3757">
        <f t="shared" si="940"/>
        <v>0</v>
      </c>
      <c r="AD3757">
        <f t="shared" si="941"/>
        <v>0</v>
      </c>
      <c r="AE3757">
        <f t="shared" si="942"/>
        <v>0</v>
      </c>
      <c r="AF3757">
        <f t="shared" si="943"/>
        <v>0</v>
      </c>
    </row>
    <row r="3758" spans="1:32" ht="60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928"/>
        <v>1.0111111111111111</v>
      </c>
      <c r="P3758" s="8">
        <f t="shared" si="929"/>
        <v>267.64705882352939</v>
      </c>
      <c r="Q3758" t="s">
        <v>8317</v>
      </c>
      <c r="R3758" t="s">
        <v>8359</v>
      </c>
      <c r="S3758" s="12">
        <f t="shared" si="930"/>
        <v>41801.439791666664</v>
      </c>
      <c r="T3758" s="12">
        <f t="shared" si="931"/>
        <v>41771.439791666664</v>
      </c>
      <c r="U3758">
        <f t="shared" si="932"/>
        <v>0</v>
      </c>
      <c r="V3758">
        <f t="shared" si="933"/>
        <v>1</v>
      </c>
      <c r="W3758">
        <f t="shared" si="934"/>
        <v>0</v>
      </c>
      <c r="X3758">
        <f t="shared" si="935"/>
        <v>0</v>
      </c>
      <c r="Y3758">
        <f t="shared" si="936"/>
        <v>0</v>
      </c>
      <c r="Z3758">
        <f t="shared" si="937"/>
        <v>0</v>
      </c>
      <c r="AA3758">
        <f t="shared" si="938"/>
        <v>0</v>
      </c>
      <c r="AB3758">
        <f t="shared" si="939"/>
        <v>0</v>
      </c>
      <c r="AC3758">
        <f t="shared" si="940"/>
        <v>0</v>
      </c>
      <c r="AD3758">
        <f t="shared" si="941"/>
        <v>0</v>
      </c>
      <c r="AE3758">
        <f t="shared" si="942"/>
        <v>0</v>
      </c>
      <c r="AF3758">
        <f t="shared" si="943"/>
        <v>0</v>
      </c>
    </row>
    <row r="3759" spans="1:32" ht="45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928"/>
        <v>1.0851428571428572</v>
      </c>
      <c r="P3759" s="8">
        <f t="shared" si="929"/>
        <v>75.959999999999994</v>
      </c>
      <c r="Q3759" t="s">
        <v>8317</v>
      </c>
      <c r="R3759" t="s">
        <v>8359</v>
      </c>
      <c r="S3759" s="12">
        <f t="shared" si="930"/>
        <v>41974.475868055553</v>
      </c>
      <c r="T3759" s="12">
        <f t="shared" si="931"/>
        <v>41954.475868055553</v>
      </c>
      <c r="U3759">
        <f t="shared" si="932"/>
        <v>0</v>
      </c>
      <c r="V3759">
        <f t="shared" si="933"/>
        <v>1</v>
      </c>
      <c r="W3759">
        <f t="shared" si="934"/>
        <v>0</v>
      </c>
      <c r="X3759">
        <f t="shared" si="935"/>
        <v>0</v>
      </c>
      <c r="Y3759">
        <f t="shared" si="936"/>
        <v>0</v>
      </c>
      <c r="Z3759">
        <f t="shared" si="937"/>
        <v>0</v>
      </c>
      <c r="AA3759">
        <f t="shared" si="938"/>
        <v>0</v>
      </c>
      <c r="AB3759">
        <f t="shared" si="939"/>
        <v>0</v>
      </c>
      <c r="AC3759">
        <f t="shared" si="940"/>
        <v>0</v>
      </c>
      <c r="AD3759">
        <f t="shared" si="941"/>
        <v>0</v>
      </c>
      <c r="AE3759">
        <f t="shared" si="942"/>
        <v>0</v>
      </c>
      <c r="AF3759">
        <f t="shared" si="943"/>
        <v>0</v>
      </c>
    </row>
    <row r="3760" spans="1:32" ht="30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928"/>
        <v>1.0233333333333334</v>
      </c>
      <c r="P3760" s="8">
        <f t="shared" si="929"/>
        <v>59.03846153846154</v>
      </c>
      <c r="Q3760" t="s">
        <v>8317</v>
      </c>
      <c r="R3760" t="s">
        <v>8359</v>
      </c>
      <c r="S3760" s="12">
        <f t="shared" si="930"/>
        <v>41777.833333333336</v>
      </c>
      <c r="T3760" s="12">
        <f t="shared" si="931"/>
        <v>41747.096504629633</v>
      </c>
      <c r="U3760">
        <f t="shared" si="932"/>
        <v>0</v>
      </c>
      <c r="V3760">
        <f t="shared" si="933"/>
        <v>1</v>
      </c>
      <c r="W3760">
        <f t="shared" si="934"/>
        <v>0</v>
      </c>
      <c r="X3760">
        <f t="shared" si="935"/>
        <v>0</v>
      </c>
      <c r="Y3760">
        <f t="shared" si="936"/>
        <v>0</v>
      </c>
      <c r="Z3760">
        <f t="shared" si="937"/>
        <v>0</v>
      </c>
      <c r="AA3760">
        <f t="shared" si="938"/>
        <v>0</v>
      </c>
      <c r="AB3760">
        <f t="shared" si="939"/>
        <v>0</v>
      </c>
      <c r="AC3760">
        <f t="shared" si="940"/>
        <v>0</v>
      </c>
      <c r="AD3760">
        <f t="shared" si="941"/>
        <v>0</v>
      </c>
      <c r="AE3760">
        <f t="shared" si="942"/>
        <v>0</v>
      </c>
      <c r="AF3760">
        <f t="shared" si="943"/>
        <v>0</v>
      </c>
    </row>
    <row r="3761" spans="1:32" ht="30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928"/>
        <v>1.1024425000000002</v>
      </c>
      <c r="P3761" s="8">
        <f t="shared" si="929"/>
        <v>50.111022727272733</v>
      </c>
      <c r="Q3761" t="s">
        <v>8317</v>
      </c>
      <c r="R3761" t="s">
        <v>8359</v>
      </c>
      <c r="S3761" s="12">
        <f t="shared" si="930"/>
        <v>42241.733252314814</v>
      </c>
      <c r="T3761" s="12">
        <f t="shared" si="931"/>
        <v>42181.733252314814</v>
      </c>
      <c r="U3761">
        <f t="shared" si="932"/>
        <v>0</v>
      </c>
      <c r="V3761">
        <f t="shared" si="933"/>
        <v>1</v>
      </c>
      <c r="W3761">
        <f t="shared" si="934"/>
        <v>0</v>
      </c>
      <c r="X3761">
        <f t="shared" si="935"/>
        <v>0</v>
      </c>
      <c r="Y3761">
        <f t="shared" si="936"/>
        <v>0</v>
      </c>
      <c r="Z3761">
        <f t="shared" si="937"/>
        <v>0</v>
      </c>
      <c r="AA3761">
        <f t="shared" si="938"/>
        <v>0</v>
      </c>
      <c r="AB3761">
        <f t="shared" si="939"/>
        <v>0</v>
      </c>
      <c r="AC3761">
        <f t="shared" si="940"/>
        <v>0</v>
      </c>
      <c r="AD3761">
        <f t="shared" si="941"/>
        <v>0</v>
      </c>
      <c r="AE3761">
        <f t="shared" si="942"/>
        <v>0</v>
      </c>
      <c r="AF3761">
        <f t="shared" si="943"/>
        <v>0</v>
      </c>
    </row>
    <row r="3762" spans="1:32" ht="60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928"/>
        <v>1.010154</v>
      </c>
      <c r="P3762" s="8">
        <f t="shared" si="929"/>
        <v>55.502967032967035</v>
      </c>
      <c r="Q3762" t="s">
        <v>8317</v>
      </c>
      <c r="R3762" t="s">
        <v>8359</v>
      </c>
      <c r="S3762" s="12">
        <f t="shared" si="930"/>
        <v>41764.150300925925</v>
      </c>
      <c r="T3762" s="12">
        <f t="shared" si="931"/>
        <v>41739.150300925925</v>
      </c>
      <c r="U3762">
        <f t="shared" si="932"/>
        <v>0</v>
      </c>
      <c r="V3762">
        <f t="shared" si="933"/>
        <v>0</v>
      </c>
      <c r="W3762">
        <f t="shared" si="934"/>
        <v>1</v>
      </c>
      <c r="X3762">
        <f t="shared" si="935"/>
        <v>0</v>
      </c>
      <c r="Y3762">
        <f t="shared" si="936"/>
        <v>0</v>
      </c>
      <c r="Z3762">
        <f t="shared" si="937"/>
        <v>0</v>
      </c>
      <c r="AA3762">
        <f t="shared" si="938"/>
        <v>0</v>
      </c>
      <c r="AB3762">
        <f t="shared" si="939"/>
        <v>0</v>
      </c>
      <c r="AC3762">
        <f t="shared" si="940"/>
        <v>0</v>
      </c>
      <c r="AD3762">
        <f t="shared" si="941"/>
        <v>0</v>
      </c>
      <c r="AE3762">
        <f t="shared" si="942"/>
        <v>0</v>
      </c>
      <c r="AF3762">
        <f t="shared" si="943"/>
        <v>0</v>
      </c>
    </row>
    <row r="3763" spans="1:32" ht="60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928"/>
        <v>1</v>
      </c>
      <c r="P3763" s="8">
        <f t="shared" si="929"/>
        <v>166.66666666666666</v>
      </c>
      <c r="Q3763" t="s">
        <v>8317</v>
      </c>
      <c r="R3763" t="s">
        <v>8359</v>
      </c>
      <c r="S3763" s="12">
        <f t="shared" si="930"/>
        <v>42226.583333333328</v>
      </c>
      <c r="T3763" s="12">
        <f t="shared" si="931"/>
        <v>42173.091863425929</v>
      </c>
      <c r="U3763">
        <f t="shared" si="932"/>
        <v>1</v>
      </c>
      <c r="V3763">
        <f t="shared" si="933"/>
        <v>0</v>
      </c>
      <c r="W3763">
        <f t="shared" si="934"/>
        <v>0</v>
      </c>
      <c r="X3763">
        <f t="shared" si="935"/>
        <v>0</v>
      </c>
      <c r="Y3763">
        <f t="shared" si="936"/>
        <v>0</v>
      </c>
      <c r="Z3763">
        <f t="shared" si="937"/>
        <v>0</v>
      </c>
      <c r="AA3763">
        <f t="shared" si="938"/>
        <v>0</v>
      </c>
      <c r="AB3763">
        <f t="shared" si="939"/>
        <v>0</v>
      </c>
      <c r="AC3763">
        <f t="shared" si="940"/>
        <v>0</v>
      </c>
      <c r="AD3763">
        <f t="shared" si="941"/>
        <v>0</v>
      </c>
      <c r="AE3763">
        <f t="shared" si="942"/>
        <v>0</v>
      </c>
      <c r="AF3763">
        <f t="shared" si="943"/>
        <v>0</v>
      </c>
    </row>
    <row r="3764" spans="1:32" ht="45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928"/>
        <v>1.0624</v>
      </c>
      <c r="P3764" s="8">
        <f t="shared" si="929"/>
        <v>47.428571428571431</v>
      </c>
      <c r="Q3764" t="s">
        <v>8317</v>
      </c>
      <c r="R3764" t="s">
        <v>8359</v>
      </c>
      <c r="S3764" s="12">
        <f t="shared" si="930"/>
        <v>42218.438530092593</v>
      </c>
      <c r="T3764" s="12">
        <f t="shared" si="931"/>
        <v>42193.438530092593</v>
      </c>
      <c r="U3764">
        <f t="shared" si="932"/>
        <v>0</v>
      </c>
      <c r="V3764">
        <f t="shared" si="933"/>
        <v>1</v>
      </c>
      <c r="W3764">
        <f t="shared" si="934"/>
        <v>0</v>
      </c>
      <c r="X3764">
        <f t="shared" si="935"/>
        <v>0</v>
      </c>
      <c r="Y3764">
        <f t="shared" si="936"/>
        <v>0</v>
      </c>
      <c r="Z3764">
        <f t="shared" si="937"/>
        <v>0</v>
      </c>
      <c r="AA3764">
        <f t="shared" si="938"/>
        <v>0</v>
      </c>
      <c r="AB3764">
        <f t="shared" si="939"/>
        <v>0</v>
      </c>
      <c r="AC3764">
        <f t="shared" si="940"/>
        <v>0</v>
      </c>
      <c r="AD3764">
        <f t="shared" si="941"/>
        <v>0</v>
      </c>
      <c r="AE3764">
        <f t="shared" si="942"/>
        <v>0</v>
      </c>
      <c r="AF3764">
        <f t="shared" si="943"/>
        <v>0</v>
      </c>
    </row>
    <row r="3765" spans="1:32" ht="30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928"/>
        <v>1</v>
      </c>
      <c r="P3765" s="8">
        <f t="shared" si="929"/>
        <v>64.935064935064929</v>
      </c>
      <c r="Q3765" t="s">
        <v>8317</v>
      </c>
      <c r="R3765" t="s">
        <v>8359</v>
      </c>
      <c r="S3765" s="12">
        <f t="shared" si="930"/>
        <v>42095.333634259259</v>
      </c>
      <c r="T3765" s="12">
        <f t="shared" si="931"/>
        <v>42065.375300925924</v>
      </c>
      <c r="U3765">
        <f t="shared" si="932"/>
        <v>0</v>
      </c>
      <c r="V3765">
        <f t="shared" si="933"/>
        <v>0</v>
      </c>
      <c r="W3765">
        <f t="shared" si="934"/>
        <v>1</v>
      </c>
      <c r="X3765">
        <f t="shared" si="935"/>
        <v>0</v>
      </c>
      <c r="Y3765">
        <f t="shared" si="936"/>
        <v>0</v>
      </c>
      <c r="Z3765">
        <f t="shared" si="937"/>
        <v>0</v>
      </c>
      <c r="AA3765">
        <f t="shared" si="938"/>
        <v>0</v>
      </c>
      <c r="AB3765">
        <f t="shared" si="939"/>
        <v>0</v>
      </c>
      <c r="AC3765">
        <f t="shared" si="940"/>
        <v>0</v>
      </c>
      <c r="AD3765">
        <f t="shared" si="941"/>
        <v>0</v>
      </c>
      <c r="AE3765">
        <f t="shared" si="942"/>
        <v>0</v>
      </c>
      <c r="AF3765">
        <f t="shared" si="943"/>
        <v>0</v>
      </c>
    </row>
    <row r="3766" spans="1:32" ht="45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928"/>
        <v>1</v>
      </c>
      <c r="P3766" s="8">
        <f t="shared" si="929"/>
        <v>55.555555555555557</v>
      </c>
      <c r="Q3766" t="s">
        <v>8317</v>
      </c>
      <c r="R3766" t="s">
        <v>8359</v>
      </c>
      <c r="S3766" s="12">
        <f t="shared" si="930"/>
        <v>42518.65</v>
      </c>
      <c r="T3766" s="12">
        <f t="shared" si="931"/>
        <v>42499.467962962968</v>
      </c>
      <c r="U3766">
        <f t="shared" si="932"/>
        <v>0</v>
      </c>
      <c r="V3766">
        <f t="shared" si="933"/>
        <v>1</v>
      </c>
      <c r="W3766">
        <f t="shared" si="934"/>
        <v>0</v>
      </c>
      <c r="X3766">
        <f t="shared" si="935"/>
        <v>0</v>
      </c>
      <c r="Y3766">
        <f t="shared" si="936"/>
        <v>0</v>
      </c>
      <c r="Z3766">
        <f t="shared" si="937"/>
        <v>0</v>
      </c>
      <c r="AA3766">
        <f t="shared" si="938"/>
        <v>0</v>
      </c>
      <c r="AB3766">
        <f t="shared" si="939"/>
        <v>0</v>
      </c>
      <c r="AC3766">
        <f t="shared" si="940"/>
        <v>0</v>
      </c>
      <c r="AD3766">
        <f t="shared" si="941"/>
        <v>0</v>
      </c>
      <c r="AE3766">
        <f t="shared" si="942"/>
        <v>0</v>
      </c>
      <c r="AF3766">
        <f t="shared" si="943"/>
        <v>0</v>
      </c>
    </row>
    <row r="3767" spans="1:32" ht="60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928"/>
        <v>1.1345714285714286</v>
      </c>
      <c r="P3767" s="8">
        <f t="shared" si="929"/>
        <v>74.224299065420567</v>
      </c>
      <c r="Q3767" t="s">
        <v>8317</v>
      </c>
      <c r="R3767" t="s">
        <v>8359</v>
      </c>
      <c r="S3767" s="12">
        <f t="shared" si="930"/>
        <v>41850.401412037041</v>
      </c>
      <c r="T3767" s="12">
        <f t="shared" si="931"/>
        <v>41820.401412037041</v>
      </c>
      <c r="U3767">
        <f t="shared" si="932"/>
        <v>0</v>
      </c>
      <c r="V3767">
        <f t="shared" si="933"/>
        <v>0</v>
      </c>
      <c r="W3767">
        <f t="shared" si="934"/>
        <v>1</v>
      </c>
      <c r="X3767">
        <f t="shared" si="935"/>
        <v>0</v>
      </c>
      <c r="Y3767">
        <f t="shared" si="936"/>
        <v>0</v>
      </c>
      <c r="Z3767">
        <f t="shared" si="937"/>
        <v>0</v>
      </c>
      <c r="AA3767">
        <f t="shared" si="938"/>
        <v>0</v>
      </c>
      <c r="AB3767">
        <f t="shared" si="939"/>
        <v>0</v>
      </c>
      <c r="AC3767">
        <f t="shared" si="940"/>
        <v>0</v>
      </c>
      <c r="AD3767">
        <f t="shared" si="941"/>
        <v>0</v>
      </c>
      <c r="AE3767">
        <f t="shared" si="942"/>
        <v>0</v>
      </c>
      <c r="AF3767">
        <f t="shared" si="943"/>
        <v>0</v>
      </c>
    </row>
    <row r="3768" spans="1:32" ht="45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928"/>
        <v>1.0265010000000001</v>
      </c>
      <c r="P3768" s="8">
        <f t="shared" si="929"/>
        <v>106.9271875</v>
      </c>
      <c r="Q3768" t="s">
        <v>8317</v>
      </c>
      <c r="R3768" t="s">
        <v>8359</v>
      </c>
      <c r="S3768" s="12">
        <f t="shared" si="930"/>
        <v>41822.792187500003</v>
      </c>
      <c r="T3768" s="12">
        <f t="shared" si="931"/>
        <v>41787.792187500003</v>
      </c>
      <c r="U3768">
        <f t="shared" si="932"/>
        <v>0</v>
      </c>
      <c r="V3768">
        <f t="shared" si="933"/>
        <v>0</v>
      </c>
      <c r="W3768">
        <f t="shared" si="934"/>
        <v>0</v>
      </c>
      <c r="X3768">
        <f t="shared" si="935"/>
        <v>1</v>
      </c>
      <c r="Y3768">
        <f t="shared" si="936"/>
        <v>0</v>
      </c>
      <c r="Z3768">
        <f t="shared" si="937"/>
        <v>0</v>
      </c>
      <c r="AA3768">
        <f t="shared" si="938"/>
        <v>0</v>
      </c>
      <c r="AB3768">
        <f t="shared" si="939"/>
        <v>0</v>
      </c>
      <c r="AC3768">
        <f t="shared" si="940"/>
        <v>0</v>
      </c>
      <c r="AD3768">
        <f t="shared" si="941"/>
        <v>0</v>
      </c>
      <c r="AE3768">
        <f t="shared" si="942"/>
        <v>0</v>
      </c>
      <c r="AF3768">
        <f t="shared" si="943"/>
        <v>0</v>
      </c>
    </row>
    <row r="3769" spans="1:32" ht="60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928"/>
        <v>1.1675</v>
      </c>
      <c r="P3769" s="8">
        <f t="shared" si="929"/>
        <v>41.696428571428569</v>
      </c>
      <c r="Q3769" t="s">
        <v>8317</v>
      </c>
      <c r="R3769" t="s">
        <v>8359</v>
      </c>
      <c r="S3769" s="12">
        <f t="shared" si="930"/>
        <v>42063.832638888889</v>
      </c>
      <c r="T3769" s="12">
        <f t="shared" si="931"/>
        <v>42049.644641203704</v>
      </c>
      <c r="U3769">
        <f t="shared" si="932"/>
        <v>0</v>
      </c>
      <c r="V3769">
        <f t="shared" si="933"/>
        <v>1</v>
      </c>
      <c r="W3769">
        <f t="shared" si="934"/>
        <v>0</v>
      </c>
      <c r="X3769">
        <f t="shared" si="935"/>
        <v>0</v>
      </c>
      <c r="Y3769">
        <f t="shared" si="936"/>
        <v>0</v>
      </c>
      <c r="Z3769">
        <f t="shared" si="937"/>
        <v>0</v>
      </c>
      <c r="AA3769">
        <f t="shared" si="938"/>
        <v>0</v>
      </c>
      <c r="AB3769">
        <f t="shared" si="939"/>
        <v>0</v>
      </c>
      <c r="AC3769">
        <f t="shared" si="940"/>
        <v>0</v>
      </c>
      <c r="AD3769">
        <f t="shared" si="941"/>
        <v>0</v>
      </c>
      <c r="AE3769">
        <f t="shared" si="942"/>
        <v>0</v>
      </c>
      <c r="AF3769">
        <f t="shared" si="943"/>
        <v>0</v>
      </c>
    </row>
    <row r="3770" spans="1:32" ht="60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928"/>
        <v>1.0765274999999999</v>
      </c>
      <c r="P3770" s="8">
        <f t="shared" si="929"/>
        <v>74.243275862068955</v>
      </c>
      <c r="Q3770" t="s">
        <v>8317</v>
      </c>
      <c r="R3770" t="s">
        <v>8359</v>
      </c>
      <c r="S3770" s="12">
        <f t="shared" si="930"/>
        <v>41802.352893518517</v>
      </c>
      <c r="T3770" s="12">
        <f t="shared" si="931"/>
        <v>41772.352893518517</v>
      </c>
      <c r="U3770">
        <f t="shared" si="932"/>
        <v>0</v>
      </c>
      <c r="V3770">
        <f t="shared" si="933"/>
        <v>1</v>
      </c>
      <c r="W3770">
        <f t="shared" si="934"/>
        <v>0</v>
      </c>
      <c r="X3770">
        <f t="shared" si="935"/>
        <v>0</v>
      </c>
      <c r="Y3770">
        <f t="shared" si="936"/>
        <v>0</v>
      </c>
      <c r="Z3770">
        <f t="shared" si="937"/>
        <v>0</v>
      </c>
      <c r="AA3770">
        <f t="shared" si="938"/>
        <v>0</v>
      </c>
      <c r="AB3770">
        <f t="shared" si="939"/>
        <v>0</v>
      </c>
      <c r="AC3770">
        <f t="shared" si="940"/>
        <v>0</v>
      </c>
      <c r="AD3770">
        <f t="shared" si="941"/>
        <v>0</v>
      </c>
      <c r="AE3770">
        <f t="shared" si="942"/>
        <v>0</v>
      </c>
      <c r="AF3770">
        <f t="shared" si="943"/>
        <v>0</v>
      </c>
    </row>
    <row r="3771" spans="1:32" ht="45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928"/>
        <v>1</v>
      </c>
      <c r="P3771" s="8">
        <f t="shared" si="929"/>
        <v>73.333333333333329</v>
      </c>
      <c r="Q3771" t="s">
        <v>8317</v>
      </c>
      <c r="R3771" t="s">
        <v>8359</v>
      </c>
      <c r="S3771" s="12">
        <f t="shared" si="930"/>
        <v>42475.223136574074</v>
      </c>
      <c r="T3771" s="12">
        <f t="shared" si="931"/>
        <v>42445.223136574074</v>
      </c>
      <c r="U3771">
        <f t="shared" si="932"/>
        <v>0</v>
      </c>
      <c r="V3771">
        <f t="shared" si="933"/>
        <v>1</v>
      </c>
      <c r="W3771">
        <f t="shared" si="934"/>
        <v>0</v>
      </c>
      <c r="X3771">
        <f t="shared" si="935"/>
        <v>0</v>
      </c>
      <c r="Y3771">
        <f t="shared" si="936"/>
        <v>0</v>
      </c>
      <c r="Z3771">
        <f t="shared" si="937"/>
        <v>0</v>
      </c>
      <c r="AA3771">
        <f t="shared" si="938"/>
        <v>0</v>
      </c>
      <c r="AB3771">
        <f t="shared" si="939"/>
        <v>0</v>
      </c>
      <c r="AC3771">
        <f t="shared" si="940"/>
        <v>0</v>
      </c>
      <c r="AD3771">
        <f t="shared" si="941"/>
        <v>0</v>
      </c>
      <c r="AE3771">
        <f t="shared" si="942"/>
        <v>0</v>
      </c>
      <c r="AF3771">
        <f t="shared" si="943"/>
        <v>0</v>
      </c>
    </row>
    <row r="3772" spans="1:32" ht="60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928"/>
        <v>1</v>
      </c>
      <c r="P3772" s="8">
        <f t="shared" si="929"/>
        <v>100</v>
      </c>
      <c r="Q3772" t="s">
        <v>8317</v>
      </c>
      <c r="R3772" t="s">
        <v>8359</v>
      </c>
      <c r="S3772" s="12">
        <f t="shared" si="930"/>
        <v>42168.555671296301</v>
      </c>
      <c r="T3772" s="12">
        <f t="shared" si="931"/>
        <v>42138.555671296301</v>
      </c>
      <c r="U3772">
        <f t="shared" si="932"/>
        <v>0</v>
      </c>
      <c r="V3772">
        <f t="shared" si="933"/>
        <v>1</v>
      </c>
      <c r="W3772">
        <f t="shared" si="934"/>
        <v>0</v>
      </c>
      <c r="X3772">
        <f t="shared" si="935"/>
        <v>0</v>
      </c>
      <c r="Y3772">
        <f t="shared" si="936"/>
        <v>0</v>
      </c>
      <c r="Z3772">
        <f t="shared" si="937"/>
        <v>0</v>
      </c>
      <c r="AA3772">
        <f t="shared" si="938"/>
        <v>0</v>
      </c>
      <c r="AB3772">
        <f t="shared" si="939"/>
        <v>0</v>
      </c>
      <c r="AC3772">
        <f t="shared" si="940"/>
        <v>0</v>
      </c>
      <c r="AD3772">
        <f t="shared" si="941"/>
        <v>0</v>
      </c>
      <c r="AE3772">
        <f t="shared" si="942"/>
        <v>0</v>
      </c>
      <c r="AF3772">
        <f t="shared" si="943"/>
        <v>0</v>
      </c>
    </row>
    <row r="3773" spans="1:32" ht="30" x14ac:dyDescent="0.25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928"/>
        <v>1.46</v>
      </c>
      <c r="P3773" s="8">
        <f t="shared" si="929"/>
        <v>38.421052631578945</v>
      </c>
      <c r="Q3773" t="s">
        <v>8317</v>
      </c>
      <c r="R3773" t="s">
        <v>8359</v>
      </c>
      <c r="S3773" s="12">
        <f t="shared" si="930"/>
        <v>42507.625</v>
      </c>
      <c r="T3773" s="12">
        <f t="shared" si="931"/>
        <v>42493.482083333336</v>
      </c>
      <c r="U3773">
        <f t="shared" si="932"/>
        <v>1</v>
      </c>
      <c r="V3773">
        <f t="shared" si="933"/>
        <v>1</v>
      </c>
      <c r="W3773">
        <f t="shared" si="934"/>
        <v>0</v>
      </c>
      <c r="X3773">
        <f t="shared" si="935"/>
        <v>0</v>
      </c>
      <c r="Y3773">
        <f t="shared" si="936"/>
        <v>0</v>
      </c>
      <c r="Z3773">
        <f t="shared" si="937"/>
        <v>0</v>
      </c>
      <c r="AA3773">
        <f t="shared" si="938"/>
        <v>0</v>
      </c>
      <c r="AB3773">
        <f t="shared" si="939"/>
        <v>0</v>
      </c>
      <c r="AC3773">
        <f t="shared" si="940"/>
        <v>0</v>
      </c>
      <c r="AD3773">
        <f t="shared" si="941"/>
        <v>0</v>
      </c>
      <c r="AE3773">
        <f t="shared" si="942"/>
        <v>0</v>
      </c>
      <c r="AF3773">
        <f t="shared" si="943"/>
        <v>0</v>
      </c>
    </row>
    <row r="3774" spans="1:32" ht="45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928"/>
        <v>1.1020000000000001</v>
      </c>
      <c r="P3774" s="8">
        <f t="shared" si="929"/>
        <v>166.96969696969697</v>
      </c>
      <c r="Q3774" t="s">
        <v>8317</v>
      </c>
      <c r="R3774" t="s">
        <v>8359</v>
      </c>
      <c r="S3774" s="12">
        <f t="shared" si="930"/>
        <v>42702.875</v>
      </c>
      <c r="T3774" s="12">
        <f t="shared" si="931"/>
        <v>42682.241967592592</v>
      </c>
      <c r="U3774">
        <f t="shared" si="932"/>
        <v>0</v>
      </c>
      <c r="V3774">
        <f t="shared" si="933"/>
        <v>0</v>
      </c>
      <c r="W3774">
        <f t="shared" si="934"/>
        <v>1</v>
      </c>
      <c r="X3774">
        <f t="shared" si="935"/>
        <v>0</v>
      </c>
      <c r="Y3774">
        <f t="shared" si="936"/>
        <v>0</v>
      </c>
      <c r="Z3774">
        <f t="shared" si="937"/>
        <v>0</v>
      </c>
      <c r="AA3774">
        <f t="shared" si="938"/>
        <v>0</v>
      </c>
      <c r="AB3774">
        <f t="shared" si="939"/>
        <v>0</v>
      </c>
      <c r="AC3774">
        <f t="shared" si="940"/>
        <v>0</v>
      </c>
      <c r="AD3774">
        <f t="shared" si="941"/>
        <v>0</v>
      </c>
      <c r="AE3774">
        <f t="shared" si="942"/>
        <v>0</v>
      </c>
      <c r="AF3774">
        <f t="shared" si="943"/>
        <v>0</v>
      </c>
    </row>
    <row r="3775" spans="1:32" ht="30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928"/>
        <v>1.0820000000000001</v>
      </c>
      <c r="P3775" s="8">
        <f t="shared" si="929"/>
        <v>94.912280701754383</v>
      </c>
      <c r="Q3775" t="s">
        <v>8317</v>
      </c>
      <c r="R3775" t="s">
        <v>8359</v>
      </c>
      <c r="S3775" s="12">
        <f t="shared" si="930"/>
        <v>42688.713888888888</v>
      </c>
      <c r="T3775" s="12">
        <f t="shared" si="931"/>
        <v>42655.630173611113</v>
      </c>
      <c r="U3775">
        <f t="shared" si="932"/>
        <v>0</v>
      </c>
      <c r="V3775">
        <f t="shared" si="933"/>
        <v>0</v>
      </c>
      <c r="W3775">
        <f t="shared" si="934"/>
        <v>1</v>
      </c>
      <c r="X3775">
        <f t="shared" si="935"/>
        <v>0</v>
      </c>
      <c r="Y3775">
        <f t="shared" si="936"/>
        <v>0</v>
      </c>
      <c r="Z3775">
        <f t="shared" si="937"/>
        <v>0</v>
      </c>
      <c r="AA3775">
        <f t="shared" si="938"/>
        <v>0</v>
      </c>
      <c r="AB3775">
        <f t="shared" si="939"/>
        <v>0</v>
      </c>
      <c r="AC3775">
        <f t="shared" si="940"/>
        <v>0</v>
      </c>
      <c r="AD3775">
        <f t="shared" si="941"/>
        <v>0</v>
      </c>
      <c r="AE3775">
        <f t="shared" si="942"/>
        <v>0</v>
      </c>
      <c r="AF3775">
        <f t="shared" si="943"/>
        <v>0</v>
      </c>
    </row>
    <row r="3776" spans="1:32" ht="60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928"/>
        <v>1</v>
      </c>
      <c r="P3776" s="8">
        <f t="shared" si="929"/>
        <v>100</v>
      </c>
      <c r="Q3776" t="s">
        <v>8317</v>
      </c>
      <c r="R3776" t="s">
        <v>8359</v>
      </c>
      <c r="S3776" s="12">
        <f t="shared" si="930"/>
        <v>42103.417303240742</v>
      </c>
      <c r="T3776" s="12">
        <f t="shared" si="931"/>
        <v>42087.417303240742</v>
      </c>
      <c r="U3776">
        <f t="shared" si="932"/>
        <v>0</v>
      </c>
      <c r="V3776">
        <f t="shared" si="933"/>
        <v>1</v>
      </c>
      <c r="W3776">
        <f t="shared" si="934"/>
        <v>0</v>
      </c>
      <c r="X3776">
        <f t="shared" si="935"/>
        <v>0</v>
      </c>
      <c r="Y3776">
        <f t="shared" si="936"/>
        <v>0</v>
      </c>
      <c r="Z3776">
        <f t="shared" si="937"/>
        <v>0</v>
      </c>
      <c r="AA3776">
        <f t="shared" si="938"/>
        <v>0</v>
      </c>
      <c r="AB3776">
        <f t="shared" si="939"/>
        <v>0</v>
      </c>
      <c r="AC3776">
        <f t="shared" si="940"/>
        <v>0</v>
      </c>
      <c r="AD3776">
        <f t="shared" si="941"/>
        <v>0</v>
      </c>
      <c r="AE3776">
        <f t="shared" si="942"/>
        <v>0</v>
      </c>
      <c r="AF3776">
        <f t="shared" si="943"/>
        <v>0</v>
      </c>
    </row>
    <row r="3777" spans="1:32" ht="45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928"/>
        <v>1.0024999999999999</v>
      </c>
      <c r="P3777" s="8">
        <f t="shared" si="929"/>
        <v>143.21428571428572</v>
      </c>
      <c r="Q3777" t="s">
        <v>8317</v>
      </c>
      <c r="R3777" t="s">
        <v>8359</v>
      </c>
      <c r="S3777" s="12">
        <f t="shared" si="930"/>
        <v>42102.791666666672</v>
      </c>
      <c r="T3777" s="12">
        <f t="shared" si="931"/>
        <v>42075.567627314813</v>
      </c>
      <c r="U3777">
        <f t="shared" si="932"/>
        <v>0</v>
      </c>
      <c r="V3777">
        <f t="shared" si="933"/>
        <v>1</v>
      </c>
      <c r="W3777">
        <f t="shared" si="934"/>
        <v>0</v>
      </c>
      <c r="X3777">
        <f t="shared" si="935"/>
        <v>0</v>
      </c>
      <c r="Y3777">
        <f t="shared" si="936"/>
        <v>0</v>
      </c>
      <c r="Z3777">
        <f t="shared" si="937"/>
        <v>0</v>
      </c>
      <c r="AA3777">
        <f t="shared" si="938"/>
        <v>0</v>
      </c>
      <c r="AB3777">
        <f t="shared" si="939"/>
        <v>0</v>
      </c>
      <c r="AC3777">
        <f t="shared" si="940"/>
        <v>0</v>
      </c>
      <c r="AD3777">
        <f t="shared" si="941"/>
        <v>0</v>
      </c>
      <c r="AE3777">
        <f t="shared" si="942"/>
        <v>0</v>
      </c>
      <c r="AF3777">
        <f t="shared" si="943"/>
        <v>0</v>
      </c>
    </row>
    <row r="3778" spans="1:32" ht="60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928"/>
        <v>1.0671250000000001</v>
      </c>
      <c r="P3778" s="8">
        <f t="shared" si="929"/>
        <v>90.819148936170208</v>
      </c>
      <c r="Q3778" t="s">
        <v>8317</v>
      </c>
      <c r="R3778" t="s">
        <v>8359</v>
      </c>
      <c r="S3778" s="12">
        <f t="shared" si="930"/>
        <v>41851.666666666664</v>
      </c>
      <c r="T3778" s="12">
        <f t="shared" si="931"/>
        <v>41813.992800925924</v>
      </c>
      <c r="U3778">
        <f t="shared" si="932"/>
        <v>0</v>
      </c>
      <c r="V3778">
        <f t="shared" si="933"/>
        <v>0</v>
      </c>
      <c r="W3778">
        <f t="shared" si="934"/>
        <v>1</v>
      </c>
      <c r="X3778">
        <f t="shared" si="935"/>
        <v>0</v>
      </c>
      <c r="Y3778">
        <f t="shared" si="936"/>
        <v>0</v>
      </c>
      <c r="Z3778">
        <f t="shared" si="937"/>
        <v>0</v>
      </c>
      <c r="AA3778">
        <f t="shared" si="938"/>
        <v>0</v>
      </c>
      <c r="AB3778">
        <f t="shared" si="939"/>
        <v>0</v>
      </c>
      <c r="AC3778">
        <f t="shared" si="940"/>
        <v>0</v>
      </c>
      <c r="AD3778">
        <f t="shared" si="941"/>
        <v>0</v>
      </c>
      <c r="AE3778">
        <f t="shared" si="942"/>
        <v>0</v>
      </c>
      <c r="AF3778">
        <f t="shared" si="943"/>
        <v>0</v>
      </c>
    </row>
    <row r="3779" spans="1:32" ht="45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944">E3779/D3779</f>
        <v>1.4319999999999999</v>
      </c>
      <c r="P3779" s="8">
        <f t="shared" ref="P3779:P3842" si="945">E3779/L3779</f>
        <v>48.542372881355931</v>
      </c>
      <c r="Q3779" t="s">
        <v>8317</v>
      </c>
      <c r="R3779" t="s">
        <v>8359</v>
      </c>
      <c r="S3779" s="12">
        <f t="shared" ref="S3779:S3842" si="946">(I3779/86400)+25569+(-9/24)</f>
        <v>41908.791666666664</v>
      </c>
      <c r="T3779" s="12">
        <f t="shared" ref="T3779:T3842" si="947">(J3779/86400)+25569+(-9/24)</f>
        <v>41886.736354166671</v>
      </c>
      <c r="U3779">
        <f t="shared" ref="U3779:U3842" si="948">COUNTIFS(D3779, "&gt;=0", D3779,"&lt;=1000")</f>
        <v>0</v>
      </c>
      <c r="V3779">
        <f t="shared" ref="V3779:V3842" si="949">COUNTIFS(D3779, "&gt;=1000", D3779,"&lt;=4999")</f>
        <v>1</v>
      </c>
      <c r="W3779">
        <f t="shared" ref="W3779:W3842" si="950">COUNTIFS(D3779, "&gt;=5000", D3779,"&lt;=9999")</f>
        <v>0</v>
      </c>
      <c r="X3779">
        <f t="shared" ref="X3779:X3842" si="951">COUNTIFS(D3779, "&gt;=10000", D3779,"&lt;=14999")</f>
        <v>0</v>
      </c>
      <c r="Y3779">
        <f t="shared" ref="Y3779:Y3842" si="952">COUNTIFS(D3779, "&gt;=15000", D3779,"&lt;=19999")</f>
        <v>0</v>
      </c>
      <c r="Z3779">
        <f t="shared" ref="Z3779:Z3842" si="953">COUNTIFS(D3779, "&gt;=20000", D3779,"&lt;=24999")</f>
        <v>0</v>
      </c>
      <c r="AA3779">
        <f t="shared" ref="AA3779:AA3842" si="954">COUNTIFS(D3779, "&gt;=25000", D3779,"&lt;=29999")</f>
        <v>0</v>
      </c>
      <c r="AB3779">
        <f t="shared" ref="AB3779:AB3842" si="955">COUNTIFS(D3779, "&gt;=30000", D3779,"&lt;=34999")</f>
        <v>0</v>
      </c>
      <c r="AC3779">
        <f t="shared" ref="AC3779:AC3842" si="956">COUNTIFS(D3779, "&gt;=35000", D3779,"&lt;=39999")</f>
        <v>0</v>
      </c>
      <c r="AD3779">
        <f t="shared" ref="AD3779:AD3842" si="957">COUNTIFS(D3779, "&gt;=40000", D3779,"&lt;=44999")</f>
        <v>0</v>
      </c>
      <c r="AE3779">
        <f t="shared" ref="AE3779:AE3842" si="958">COUNTIFS(D3779, "&gt;=45000", D3779,"&lt;=49999")</f>
        <v>0</v>
      </c>
      <c r="AF3779">
        <f t="shared" ref="AF3779:AF3842" si="959">COUNTIFS(D3779, "&gt;=50000")</f>
        <v>0</v>
      </c>
    </row>
    <row r="3780" spans="1:32" ht="30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944"/>
        <v>1.0504166666666668</v>
      </c>
      <c r="P3780" s="8">
        <f t="shared" si="945"/>
        <v>70.027777777777771</v>
      </c>
      <c r="Q3780" t="s">
        <v>8317</v>
      </c>
      <c r="R3780" t="s">
        <v>8359</v>
      </c>
      <c r="S3780" s="12">
        <f t="shared" si="946"/>
        <v>42049.444212962961</v>
      </c>
      <c r="T3780" s="12">
        <f t="shared" si="947"/>
        <v>41989.444212962961</v>
      </c>
      <c r="U3780">
        <f t="shared" si="948"/>
        <v>0</v>
      </c>
      <c r="V3780">
        <f t="shared" si="949"/>
        <v>1</v>
      </c>
      <c r="W3780">
        <f t="shared" si="950"/>
        <v>0</v>
      </c>
      <c r="X3780">
        <f t="shared" si="951"/>
        <v>0</v>
      </c>
      <c r="Y3780">
        <f t="shared" si="952"/>
        <v>0</v>
      </c>
      <c r="Z3780">
        <f t="shared" si="953"/>
        <v>0</v>
      </c>
      <c r="AA3780">
        <f t="shared" si="954"/>
        <v>0</v>
      </c>
      <c r="AB3780">
        <f t="shared" si="955"/>
        <v>0</v>
      </c>
      <c r="AC3780">
        <f t="shared" si="956"/>
        <v>0</v>
      </c>
      <c r="AD3780">
        <f t="shared" si="957"/>
        <v>0</v>
      </c>
      <c r="AE3780">
        <f t="shared" si="958"/>
        <v>0</v>
      </c>
      <c r="AF3780">
        <f t="shared" si="959"/>
        <v>0</v>
      </c>
    </row>
    <row r="3781" spans="1:32" ht="30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944"/>
        <v>1.0398000000000001</v>
      </c>
      <c r="P3781" s="8">
        <f t="shared" si="945"/>
        <v>135.62608695652173</v>
      </c>
      <c r="Q3781" t="s">
        <v>8317</v>
      </c>
      <c r="R3781" t="s">
        <v>8359</v>
      </c>
      <c r="S3781" s="12">
        <f t="shared" si="946"/>
        <v>42455.318749999999</v>
      </c>
      <c r="T3781" s="12">
        <f t="shared" si="947"/>
        <v>42425.360416666663</v>
      </c>
      <c r="U3781">
        <f t="shared" si="948"/>
        <v>0</v>
      </c>
      <c r="V3781">
        <f t="shared" si="949"/>
        <v>0</v>
      </c>
      <c r="W3781">
        <f t="shared" si="950"/>
        <v>0</v>
      </c>
      <c r="X3781">
        <f t="shared" si="951"/>
        <v>0</v>
      </c>
      <c r="Y3781">
        <f t="shared" si="952"/>
        <v>1</v>
      </c>
      <c r="Z3781">
        <f t="shared" si="953"/>
        <v>0</v>
      </c>
      <c r="AA3781">
        <f t="shared" si="954"/>
        <v>0</v>
      </c>
      <c r="AB3781">
        <f t="shared" si="955"/>
        <v>0</v>
      </c>
      <c r="AC3781">
        <f t="shared" si="956"/>
        <v>0</v>
      </c>
      <c r="AD3781">
        <f t="shared" si="957"/>
        <v>0</v>
      </c>
      <c r="AE3781">
        <f t="shared" si="958"/>
        <v>0</v>
      </c>
      <c r="AF3781">
        <f t="shared" si="959"/>
        <v>0</v>
      </c>
    </row>
    <row r="3782" spans="1:32" ht="45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944"/>
        <v>1.2</v>
      </c>
      <c r="P3782" s="8">
        <f t="shared" si="945"/>
        <v>100</v>
      </c>
      <c r="Q3782" t="s">
        <v>8317</v>
      </c>
      <c r="R3782" t="s">
        <v>8359</v>
      </c>
      <c r="S3782" s="12">
        <f t="shared" si="946"/>
        <v>42198.462500000001</v>
      </c>
      <c r="T3782" s="12">
        <f t="shared" si="947"/>
        <v>42165.844733796301</v>
      </c>
      <c r="U3782">
        <f t="shared" si="948"/>
        <v>0</v>
      </c>
      <c r="V3782">
        <f t="shared" si="949"/>
        <v>1</v>
      </c>
      <c r="W3782">
        <f t="shared" si="950"/>
        <v>0</v>
      </c>
      <c r="X3782">
        <f t="shared" si="951"/>
        <v>0</v>
      </c>
      <c r="Y3782">
        <f t="shared" si="952"/>
        <v>0</v>
      </c>
      <c r="Z3782">
        <f t="shared" si="953"/>
        <v>0</v>
      </c>
      <c r="AA3782">
        <f t="shared" si="954"/>
        <v>0</v>
      </c>
      <c r="AB3782">
        <f t="shared" si="955"/>
        <v>0</v>
      </c>
      <c r="AC3782">
        <f t="shared" si="956"/>
        <v>0</v>
      </c>
      <c r="AD3782">
        <f t="shared" si="957"/>
        <v>0</v>
      </c>
      <c r="AE3782">
        <f t="shared" si="958"/>
        <v>0</v>
      </c>
      <c r="AF3782">
        <f t="shared" si="959"/>
        <v>0</v>
      </c>
    </row>
    <row r="3783" spans="1:32" ht="60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944"/>
        <v>1.0966666666666667</v>
      </c>
      <c r="P3783" s="8">
        <f t="shared" si="945"/>
        <v>94.90384615384616</v>
      </c>
      <c r="Q3783" t="s">
        <v>8317</v>
      </c>
      <c r="R3783" t="s">
        <v>8359</v>
      </c>
      <c r="S3783" s="12">
        <f t="shared" si="946"/>
        <v>41890.507928240739</v>
      </c>
      <c r="T3783" s="12">
        <f t="shared" si="947"/>
        <v>41865.507928240739</v>
      </c>
      <c r="U3783">
        <f t="shared" si="948"/>
        <v>0</v>
      </c>
      <c r="V3783">
        <f t="shared" si="949"/>
        <v>1</v>
      </c>
      <c r="W3783">
        <f t="shared" si="950"/>
        <v>0</v>
      </c>
      <c r="X3783">
        <f t="shared" si="951"/>
        <v>0</v>
      </c>
      <c r="Y3783">
        <f t="shared" si="952"/>
        <v>0</v>
      </c>
      <c r="Z3783">
        <f t="shared" si="953"/>
        <v>0</v>
      </c>
      <c r="AA3783">
        <f t="shared" si="954"/>
        <v>0</v>
      </c>
      <c r="AB3783">
        <f t="shared" si="955"/>
        <v>0</v>
      </c>
      <c r="AC3783">
        <f t="shared" si="956"/>
        <v>0</v>
      </c>
      <c r="AD3783">
        <f t="shared" si="957"/>
        <v>0</v>
      </c>
      <c r="AE3783">
        <f t="shared" si="958"/>
        <v>0</v>
      </c>
      <c r="AF3783">
        <f t="shared" si="959"/>
        <v>0</v>
      </c>
    </row>
    <row r="3784" spans="1:32" ht="60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944"/>
        <v>1.0175000000000001</v>
      </c>
      <c r="P3784" s="8">
        <f t="shared" si="945"/>
        <v>75.370370370370367</v>
      </c>
      <c r="Q3784" t="s">
        <v>8317</v>
      </c>
      <c r="R3784" t="s">
        <v>8359</v>
      </c>
      <c r="S3784" s="12">
        <f t="shared" si="946"/>
        <v>42575.583333333328</v>
      </c>
      <c r="T3784" s="12">
        <f t="shared" si="947"/>
        <v>42546.487233796295</v>
      </c>
      <c r="U3784">
        <f t="shared" si="948"/>
        <v>0</v>
      </c>
      <c r="V3784">
        <f t="shared" si="949"/>
        <v>1</v>
      </c>
      <c r="W3784">
        <f t="shared" si="950"/>
        <v>0</v>
      </c>
      <c r="X3784">
        <f t="shared" si="951"/>
        <v>0</v>
      </c>
      <c r="Y3784">
        <f t="shared" si="952"/>
        <v>0</v>
      </c>
      <c r="Z3784">
        <f t="shared" si="953"/>
        <v>0</v>
      </c>
      <c r="AA3784">
        <f t="shared" si="954"/>
        <v>0</v>
      </c>
      <c r="AB3784">
        <f t="shared" si="955"/>
        <v>0</v>
      </c>
      <c r="AC3784">
        <f t="shared" si="956"/>
        <v>0</v>
      </c>
      <c r="AD3784">
        <f t="shared" si="957"/>
        <v>0</v>
      </c>
      <c r="AE3784">
        <f t="shared" si="958"/>
        <v>0</v>
      </c>
      <c r="AF3784">
        <f t="shared" si="959"/>
        <v>0</v>
      </c>
    </row>
    <row r="3785" spans="1:32" ht="45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944"/>
        <v>1.2891666666666666</v>
      </c>
      <c r="P3785" s="8">
        <f t="shared" si="945"/>
        <v>64.458333333333329</v>
      </c>
      <c r="Q3785" t="s">
        <v>8317</v>
      </c>
      <c r="R3785" t="s">
        <v>8359</v>
      </c>
      <c r="S3785" s="12">
        <f t="shared" si="946"/>
        <v>42444.291666666672</v>
      </c>
      <c r="T3785" s="12">
        <f t="shared" si="947"/>
        <v>42419.765277777777</v>
      </c>
      <c r="U3785">
        <f t="shared" si="948"/>
        <v>0</v>
      </c>
      <c r="V3785">
        <f t="shared" si="949"/>
        <v>1</v>
      </c>
      <c r="W3785">
        <f t="shared" si="950"/>
        <v>0</v>
      </c>
      <c r="X3785">
        <f t="shared" si="951"/>
        <v>0</v>
      </c>
      <c r="Y3785">
        <f t="shared" si="952"/>
        <v>0</v>
      </c>
      <c r="Z3785">
        <f t="shared" si="953"/>
        <v>0</v>
      </c>
      <c r="AA3785">
        <f t="shared" si="954"/>
        <v>0</v>
      </c>
      <c r="AB3785">
        <f t="shared" si="955"/>
        <v>0</v>
      </c>
      <c r="AC3785">
        <f t="shared" si="956"/>
        <v>0</v>
      </c>
      <c r="AD3785">
        <f t="shared" si="957"/>
        <v>0</v>
      </c>
      <c r="AE3785">
        <f t="shared" si="958"/>
        <v>0</v>
      </c>
      <c r="AF3785">
        <f t="shared" si="959"/>
        <v>0</v>
      </c>
    </row>
    <row r="3786" spans="1:32" ht="60" x14ac:dyDescent="0.25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944"/>
        <v>1.1499999999999999</v>
      </c>
      <c r="P3786" s="8">
        <f t="shared" si="945"/>
        <v>115</v>
      </c>
      <c r="Q3786" t="s">
        <v>8317</v>
      </c>
      <c r="R3786" t="s">
        <v>8359</v>
      </c>
      <c r="S3786" s="12">
        <f t="shared" si="946"/>
        <v>42561.605694444443</v>
      </c>
      <c r="T3786" s="12">
        <f t="shared" si="947"/>
        <v>42531.605694444443</v>
      </c>
      <c r="U3786">
        <f t="shared" si="948"/>
        <v>1</v>
      </c>
      <c r="V3786">
        <f t="shared" si="949"/>
        <v>1</v>
      </c>
      <c r="W3786">
        <f t="shared" si="950"/>
        <v>0</v>
      </c>
      <c r="X3786">
        <f t="shared" si="951"/>
        <v>0</v>
      </c>
      <c r="Y3786">
        <f t="shared" si="952"/>
        <v>0</v>
      </c>
      <c r="Z3786">
        <f t="shared" si="953"/>
        <v>0</v>
      </c>
      <c r="AA3786">
        <f t="shared" si="954"/>
        <v>0</v>
      </c>
      <c r="AB3786">
        <f t="shared" si="955"/>
        <v>0</v>
      </c>
      <c r="AC3786">
        <f t="shared" si="956"/>
        <v>0</v>
      </c>
      <c r="AD3786">
        <f t="shared" si="957"/>
        <v>0</v>
      </c>
      <c r="AE3786">
        <f t="shared" si="958"/>
        <v>0</v>
      </c>
      <c r="AF3786">
        <f t="shared" si="959"/>
        <v>0</v>
      </c>
    </row>
    <row r="3787" spans="1:32" ht="60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944"/>
        <v>1.5075000000000001</v>
      </c>
      <c r="P3787" s="8">
        <f t="shared" si="945"/>
        <v>100.5</v>
      </c>
      <c r="Q3787" t="s">
        <v>8317</v>
      </c>
      <c r="R3787" t="s">
        <v>8359</v>
      </c>
      <c r="S3787" s="12">
        <f t="shared" si="946"/>
        <v>42584.043749999997</v>
      </c>
      <c r="T3787" s="12">
        <f t="shared" si="947"/>
        <v>42548.26353009259</v>
      </c>
      <c r="U3787">
        <f t="shared" si="948"/>
        <v>0</v>
      </c>
      <c r="V3787">
        <f t="shared" si="949"/>
        <v>1</v>
      </c>
      <c r="W3787">
        <f t="shared" si="950"/>
        <v>0</v>
      </c>
      <c r="X3787">
        <f t="shared" si="951"/>
        <v>0</v>
      </c>
      <c r="Y3787">
        <f t="shared" si="952"/>
        <v>0</v>
      </c>
      <c r="Z3787">
        <f t="shared" si="953"/>
        <v>0</v>
      </c>
      <c r="AA3787">
        <f t="shared" si="954"/>
        <v>0</v>
      </c>
      <c r="AB3787">
        <f t="shared" si="955"/>
        <v>0</v>
      </c>
      <c r="AC3787">
        <f t="shared" si="956"/>
        <v>0</v>
      </c>
      <c r="AD3787">
        <f t="shared" si="957"/>
        <v>0</v>
      </c>
      <c r="AE3787">
        <f t="shared" si="958"/>
        <v>0</v>
      </c>
      <c r="AF3787">
        <f t="shared" si="959"/>
        <v>0</v>
      </c>
    </row>
    <row r="3788" spans="1:32" ht="45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944"/>
        <v>1.1096666666666666</v>
      </c>
      <c r="P3788" s="8">
        <f t="shared" si="945"/>
        <v>93.774647887323937</v>
      </c>
      <c r="Q3788" t="s">
        <v>8317</v>
      </c>
      <c r="R3788" t="s">
        <v>8359</v>
      </c>
      <c r="S3788" s="12">
        <f t="shared" si="946"/>
        <v>42516.662905092591</v>
      </c>
      <c r="T3788" s="12">
        <f t="shared" si="947"/>
        <v>42486.662905092591</v>
      </c>
      <c r="U3788">
        <f t="shared" si="948"/>
        <v>0</v>
      </c>
      <c r="V3788">
        <f t="shared" si="949"/>
        <v>0</v>
      </c>
      <c r="W3788">
        <f t="shared" si="950"/>
        <v>1</v>
      </c>
      <c r="X3788">
        <f t="shared" si="951"/>
        <v>0</v>
      </c>
      <c r="Y3788">
        <f t="shared" si="952"/>
        <v>0</v>
      </c>
      <c r="Z3788">
        <f t="shared" si="953"/>
        <v>0</v>
      </c>
      <c r="AA3788">
        <f t="shared" si="954"/>
        <v>0</v>
      </c>
      <c r="AB3788">
        <f t="shared" si="955"/>
        <v>0</v>
      </c>
      <c r="AC3788">
        <f t="shared" si="956"/>
        <v>0</v>
      </c>
      <c r="AD3788">
        <f t="shared" si="957"/>
        <v>0</v>
      </c>
      <c r="AE3788">
        <f t="shared" si="958"/>
        <v>0</v>
      </c>
      <c r="AF3788">
        <f t="shared" si="959"/>
        <v>0</v>
      </c>
    </row>
    <row r="3789" spans="1:32" ht="45" x14ac:dyDescent="0.25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944"/>
        <v>1.0028571428571429</v>
      </c>
      <c r="P3789" s="8">
        <f t="shared" si="945"/>
        <v>35.1</v>
      </c>
      <c r="Q3789" t="s">
        <v>8317</v>
      </c>
      <c r="R3789" t="s">
        <v>8359</v>
      </c>
      <c r="S3789" s="12">
        <f t="shared" si="946"/>
        <v>42195.790972222225</v>
      </c>
      <c r="T3789" s="12">
        <f t="shared" si="947"/>
        <v>42167.159791666665</v>
      </c>
      <c r="U3789">
        <f t="shared" si="948"/>
        <v>1</v>
      </c>
      <c r="V3789">
        <f t="shared" si="949"/>
        <v>0</v>
      </c>
      <c r="W3789">
        <f t="shared" si="950"/>
        <v>0</v>
      </c>
      <c r="X3789">
        <f t="shared" si="951"/>
        <v>0</v>
      </c>
      <c r="Y3789">
        <f t="shared" si="952"/>
        <v>0</v>
      </c>
      <c r="Z3789">
        <f t="shared" si="953"/>
        <v>0</v>
      </c>
      <c r="AA3789">
        <f t="shared" si="954"/>
        <v>0</v>
      </c>
      <c r="AB3789">
        <f t="shared" si="955"/>
        <v>0</v>
      </c>
      <c r="AC3789">
        <f t="shared" si="956"/>
        <v>0</v>
      </c>
      <c r="AD3789">
        <f t="shared" si="957"/>
        <v>0</v>
      </c>
      <c r="AE3789">
        <f t="shared" si="958"/>
        <v>0</v>
      </c>
      <c r="AF3789">
        <f t="shared" si="959"/>
        <v>0</v>
      </c>
    </row>
    <row r="3790" spans="1:32" ht="75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944"/>
        <v>6.6666666666666671E-3</v>
      </c>
      <c r="P3790" s="8">
        <f t="shared" si="945"/>
        <v>500</v>
      </c>
      <c r="Q3790" t="s">
        <v>8317</v>
      </c>
      <c r="R3790" t="s">
        <v>8359</v>
      </c>
      <c r="S3790" s="12">
        <f t="shared" si="946"/>
        <v>42361.304166666669</v>
      </c>
      <c r="T3790" s="12">
        <f t="shared" si="947"/>
        <v>42333.320821759262</v>
      </c>
      <c r="U3790">
        <f t="shared" si="948"/>
        <v>0</v>
      </c>
      <c r="V3790">
        <f t="shared" si="949"/>
        <v>0</v>
      </c>
      <c r="W3790">
        <f t="shared" si="950"/>
        <v>0</v>
      </c>
      <c r="X3790">
        <f t="shared" si="951"/>
        <v>0</v>
      </c>
      <c r="Y3790">
        <f t="shared" si="952"/>
        <v>0</v>
      </c>
      <c r="Z3790">
        <f t="shared" si="953"/>
        <v>0</v>
      </c>
      <c r="AA3790">
        <f t="shared" si="954"/>
        <v>0</v>
      </c>
      <c r="AB3790">
        <f t="shared" si="955"/>
        <v>0</v>
      </c>
      <c r="AC3790">
        <f t="shared" si="956"/>
        <v>0</v>
      </c>
      <c r="AD3790">
        <f t="shared" si="957"/>
        <v>0</v>
      </c>
      <c r="AE3790">
        <f t="shared" si="958"/>
        <v>0</v>
      </c>
      <c r="AF3790">
        <f t="shared" si="959"/>
        <v>1</v>
      </c>
    </row>
    <row r="3791" spans="1:32" ht="45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944"/>
        <v>3.267605633802817E-2</v>
      </c>
      <c r="P3791" s="8">
        <f t="shared" si="945"/>
        <v>29</v>
      </c>
      <c r="Q3791" t="s">
        <v>8317</v>
      </c>
      <c r="R3791" t="s">
        <v>8359</v>
      </c>
      <c r="S3791" s="12">
        <f t="shared" si="946"/>
        <v>42170.423819444448</v>
      </c>
      <c r="T3791" s="12">
        <f t="shared" si="947"/>
        <v>42138.423819444448</v>
      </c>
      <c r="U3791">
        <f t="shared" si="948"/>
        <v>0</v>
      </c>
      <c r="V3791">
        <f t="shared" si="949"/>
        <v>1</v>
      </c>
      <c r="W3791">
        <f t="shared" si="950"/>
        <v>0</v>
      </c>
      <c r="X3791">
        <f t="shared" si="951"/>
        <v>0</v>
      </c>
      <c r="Y3791">
        <f t="shared" si="952"/>
        <v>0</v>
      </c>
      <c r="Z3791">
        <f t="shared" si="953"/>
        <v>0</v>
      </c>
      <c r="AA3791">
        <f t="shared" si="954"/>
        <v>0</v>
      </c>
      <c r="AB3791">
        <f t="shared" si="955"/>
        <v>0</v>
      </c>
      <c r="AC3791">
        <f t="shared" si="956"/>
        <v>0</v>
      </c>
      <c r="AD3791">
        <f t="shared" si="957"/>
        <v>0</v>
      </c>
      <c r="AE3791">
        <f t="shared" si="958"/>
        <v>0</v>
      </c>
      <c r="AF3791">
        <f t="shared" si="959"/>
        <v>0</v>
      </c>
    </row>
    <row r="3792" spans="1:32" ht="60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944"/>
        <v>0</v>
      </c>
      <c r="P3792" s="8" t="e">
        <f t="shared" si="945"/>
        <v>#DIV/0!</v>
      </c>
      <c r="Q3792" t="s">
        <v>8317</v>
      </c>
      <c r="R3792" t="s">
        <v>8359</v>
      </c>
      <c r="S3792" s="12">
        <f t="shared" si="946"/>
        <v>42696.333599537036</v>
      </c>
      <c r="T3792" s="12">
        <f t="shared" si="947"/>
        <v>42666.291932870372</v>
      </c>
      <c r="U3792">
        <f t="shared" si="948"/>
        <v>0</v>
      </c>
      <c r="V3792">
        <f t="shared" si="949"/>
        <v>0</v>
      </c>
      <c r="W3792">
        <f t="shared" si="950"/>
        <v>0</v>
      </c>
      <c r="X3792">
        <f t="shared" si="951"/>
        <v>0</v>
      </c>
      <c r="Y3792">
        <f t="shared" si="952"/>
        <v>1</v>
      </c>
      <c r="Z3792">
        <f t="shared" si="953"/>
        <v>0</v>
      </c>
      <c r="AA3792">
        <f t="shared" si="954"/>
        <v>0</v>
      </c>
      <c r="AB3792">
        <f t="shared" si="955"/>
        <v>0</v>
      </c>
      <c r="AC3792">
        <f t="shared" si="956"/>
        <v>0</v>
      </c>
      <c r="AD3792">
        <f t="shared" si="957"/>
        <v>0</v>
      </c>
      <c r="AE3792">
        <f t="shared" si="958"/>
        <v>0</v>
      </c>
      <c r="AF3792">
        <f t="shared" si="959"/>
        <v>0</v>
      </c>
    </row>
    <row r="3793" spans="1:32" ht="30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944"/>
        <v>0</v>
      </c>
      <c r="P3793" s="8" t="e">
        <f t="shared" si="945"/>
        <v>#DIV/0!</v>
      </c>
      <c r="Q3793" t="s">
        <v>8317</v>
      </c>
      <c r="R3793" t="s">
        <v>8359</v>
      </c>
      <c r="S3793" s="12">
        <f t="shared" si="946"/>
        <v>41826.317037037035</v>
      </c>
      <c r="T3793" s="12">
        <f t="shared" si="947"/>
        <v>41766.317037037035</v>
      </c>
      <c r="U3793">
        <f t="shared" si="948"/>
        <v>0</v>
      </c>
      <c r="V3793">
        <f t="shared" si="949"/>
        <v>1</v>
      </c>
      <c r="W3793">
        <f t="shared" si="950"/>
        <v>0</v>
      </c>
      <c r="X3793">
        <f t="shared" si="951"/>
        <v>0</v>
      </c>
      <c r="Y3793">
        <f t="shared" si="952"/>
        <v>0</v>
      </c>
      <c r="Z3793">
        <f t="shared" si="953"/>
        <v>0</v>
      </c>
      <c r="AA3793">
        <f t="shared" si="954"/>
        <v>0</v>
      </c>
      <c r="AB3793">
        <f t="shared" si="955"/>
        <v>0</v>
      </c>
      <c r="AC3793">
        <f t="shared" si="956"/>
        <v>0</v>
      </c>
      <c r="AD3793">
        <f t="shared" si="957"/>
        <v>0</v>
      </c>
      <c r="AE3793">
        <f t="shared" si="958"/>
        <v>0</v>
      </c>
      <c r="AF3793">
        <f t="shared" si="959"/>
        <v>0</v>
      </c>
    </row>
    <row r="3794" spans="1:32" ht="30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944"/>
        <v>2.8E-3</v>
      </c>
      <c r="P3794" s="8">
        <f t="shared" si="945"/>
        <v>17.5</v>
      </c>
      <c r="Q3794" t="s">
        <v>8317</v>
      </c>
      <c r="R3794" t="s">
        <v>8359</v>
      </c>
      <c r="S3794" s="12">
        <f t="shared" si="946"/>
        <v>42200.072013888886</v>
      </c>
      <c r="T3794" s="12">
        <f t="shared" si="947"/>
        <v>42170.072013888886</v>
      </c>
      <c r="U3794">
        <f t="shared" si="948"/>
        <v>0</v>
      </c>
      <c r="V3794">
        <f t="shared" si="949"/>
        <v>0</v>
      </c>
      <c r="W3794">
        <f t="shared" si="950"/>
        <v>0</v>
      </c>
      <c r="X3794">
        <f t="shared" si="951"/>
        <v>1</v>
      </c>
      <c r="Y3794">
        <f t="shared" si="952"/>
        <v>0</v>
      </c>
      <c r="Z3794">
        <f t="shared" si="953"/>
        <v>0</v>
      </c>
      <c r="AA3794">
        <f t="shared" si="954"/>
        <v>0</v>
      </c>
      <c r="AB3794">
        <f t="shared" si="955"/>
        <v>0</v>
      </c>
      <c r="AC3794">
        <f t="shared" si="956"/>
        <v>0</v>
      </c>
      <c r="AD3794">
        <f t="shared" si="957"/>
        <v>0</v>
      </c>
      <c r="AE3794">
        <f t="shared" si="958"/>
        <v>0</v>
      </c>
      <c r="AF3794">
        <f t="shared" si="959"/>
        <v>0</v>
      </c>
    </row>
    <row r="3795" spans="1:32" ht="60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944"/>
        <v>0.59657142857142853</v>
      </c>
      <c r="P3795" s="8">
        <f t="shared" si="945"/>
        <v>174</v>
      </c>
      <c r="Q3795" t="s">
        <v>8317</v>
      </c>
      <c r="R3795" t="s">
        <v>8359</v>
      </c>
      <c r="S3795" s="12">
        <f t="shared" si="946"/>
        <v>41989.563993055555</v>
      </c>
      <c r="T3795" s="12">
        <f t="shared" si="947"/>
        <v>41968.563993055555</v>
      </c>
      <c r="U3795">
        <f t="shared" si="948"/>
        <v>0</v>
      </c>
      <c r="V3795">
        <f t="shared" si="949"/>
        <v>0</v>
      </c>
      <c r="W3795">
        <f t="shared" si="950"/>
        <v>1</v>
      </c>
      <c r="X3795">
        <f t="shared" si="951"/>
        <v>0</v>
      </c>
      <c r="Y3795">
        <f t="shared" si="952"/>
        <v>0</v>
      </c>
      <c r="Z3795">
        <f t="shared" si="953"/>
        <v>0</v>
      </c>
      <c r="AA3795">
        <f t="shared" si="954"/>
        <v>0</v>
      </c>
      <c r="AB3795">
        <f t="shared" si="955"/>
        <v>0</v>
      </c>
      <c r="AC3795">
        <f t="shared" si="956"/>
        <v>0</v>
      </c>
      <c r="AD3795">
        <f t="shared" si="957"/>
        <v>0</v>
      </c>
      <c r="AE3795">
        <f t="shared" si="958"/>
        <v>0</v>
      </c>
      <c r="AF3795">
        <f t="shared" si="959"/>
        <v>0</v>
      </c>
    </row>
    <row r="3796" spans="1:32" ht="60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944"/>
        <v>0.01</v>
      </c>
      <c r="P3796" s="8">
        <f t="shared" si="945"/>
        <v>50</v>
      </c>
      <c r="Q3796" t="s">
        <v>8317</v>
      </c>
      <c r="R3796" t="s">
        <v>8359</v>
      </c>
      <c r="S3796" s="12">
        <f t="shared" si="946"/>
        <v>42162.20548611111</v>
      </c>
      <c r="T3796" s="12">
        <f t="shared" si="947"/>
        <v>42132.20548611111</v>
      </c>
      <c r="U3796">
        <f t="shared" si="948"/>
        <v>0</v>
      </c>
      <c r="V3796">
        <f t="shared" si="949"/>
        <v>0</v>
      </c>
      <c r="W3796">
        <f t="shared" si="950"/>
        <v>1</v>
      </c>
      <c r="X3796">
        <f t="shared" si="951"/>
        <v>0</v>
      </c>
      <c r="Y3796">
        <f t="shared" si="952"/>
        <v>0</v>
      </c>
      <c r="Z3796">
        <f t="shared" si="953"/>
        <v>0</v>
      </c>
      <c r="AA3796">
        <f t="shared" si="954"/>
        <v>0</v>
      </c>
      <c r="AB3796">
        <f t="shared" si="955"/>
        <v>0</v>
      </c>
      <c r="AC3796">
        <f t="shared" si="956"/>
        <v>0</v>
      </c>
      <c r="AD3796">
        <f t="shared" si="957"/>
        <v>0</v>
      </c>
      <c r="AE3796">
        <f t="shared" si="958"/>
        <v>0</v>
      </c>
      <c r="AF3796">
        <f t="shared" si="959"/>
        <v>0</v>
      </c>
    </row>
    <row r="3797" spans="1:32" ht="45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944"/>
        <v>1.6666666666666666E-2</v>
      </c>
      <c r="P3797" s="8">
        <f t="shared" si="945"/>
        <v>5</v>
      </c>
      <c r="Q3797" t="s">
        <v>8317</v>
      </c>
      <c r="R3797" t="s">
        <v>8359</v>
      </c>
      <c r="S3797" s="12">
        <f t="shared" si="946"/>
        <v>42244.5625</v>
      </c>
      <c r="T3797" s="12">
        <f t="shared" si="947"/>
        <v>42201.061226851853</v>
      </c>
      <c r="U3797">
        <f t="shared" si="948"/>
        <v>1</v>
      </c>
      <c r="V3797">
        <f t="shared" si="949"/>
        <v>0</v>
      </c>
      <c r="W3797">
        <f t="shared" si="950"/>
        <v>0</v>
      </c>
      <c r="X3797">
        <f t="shared" si="951"/>
        <v>0</v>
      </c>
      <c r="Y3797">
        <f t="shared" si="952"/>
        <v>0</v>
      </c>
      <c r="Z3797">
        <f t="shared" si="953"/>
        <v>0</v>
      </c>
      <c r="AA3797">
        <f t="shared" si="954"/>
        <v>0</v>
      </c>
      <c r="AB3797">
        <f t="shared" si="955"/>
        <v>0</v>
      </c>
      <c r="AC3797">
        <f t="shared" si="956"/>
        <v>0</v>
      </c>
      <c r="AD3797">
        <f t="shared" si="957"/>
        <v>0</v>
      </c>
      <c r="AE3797">
        <f t="shared" si="958"/>
        <v>0</v>
      </c>
      <c r="AF3797">
        <f t="shared" si="959"/>
        <v>0</v>
      </c>
    </row>
    <row r="3798" spans="1:32" ht="60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944"/>
        <v>4.4444444444444447E-5</v>
      </c>
      <c r="P3798" s="8">
        <f t="shared" si="945"/>
        <v>1</v>
      </c>
      <c r="Q3798" t="s">
        <v>8317</v>
      </c>
      <c r="R3798" t="s">
        <v>8359</v>
      </c>
      <c r="S3798" s="12">
        <f t="shared" si="946"/>
        <v>42748.654583333337</v>
      </c>
      <c r="T3798" s="12">
        <f t="shared" si="947"/>
        <v>42688.654583333337</v>
      </c>
      <c r="U3798">
        <f t="shared" si="948"/>
        <v>0</v>
      </c>
      <c r="V3798">
        <f t="shared" si="949"/>
        <v>0</v>
      </c>
      <c r="W3798">
        <f t="shared" si="950"/>
        <v>0</v>
      </c>
      <c r="X3798">
        <f t="shared" si="951"/>
        <v>0</v>
      </c>
      <c r="Y3798">
        <f t="shared" si="952"/>
        <v>0</v>
      </c>
      <c r="Z3798">
        <f t="shared" si="953"/>
        <v>1</v>
      </c>
      <c r="AA3798">
        <f t="shared" si="954"/>
        <v>0</v>
      </c>
      <c r="AB3798">
        <f t="shared" si="955"/>
        <v>0</v>
      </c>
      <c r="AC3798">
        <f t="shared" si="956"/>
        <v>0</v>
      </c>
      <c r="AD3798">
        <f t="shared" si="957"/>
        <v>0</v>
      </c>
      <c r="AE3798">
        <f t="shared" si="958"/>
        <v>0</v>
      </c>
      <c r="AF3798">
        <f t="shared" si="959"/>
        <v>0</v>
      </c>
    </row>
    <row r="3799" spans="1:32" ht="60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944"/>
        <v>0.89666666666666661</v>
      </c>
      <c r="P3799" s="8">
        <f t="shared" si="945"/>
        <v>145.40540540540542</v>
      </c>
      <c r="Q3799" t="s">
        <v>8317</v>
      </c>
      <c r="R3799" t="s">
        <v>8359</v>
      </c>
      <c r="S3799" s="12">
        <f t="shared" si="946"/>
        <v>42114.506539351853</v>
      </c>
      <c r="T3799" s="12">
        <f t="shared" si="947"/>
        <v>42084.506539351853</v>
      </c>
      <c r="U3799">
        <f t="shared" si="948"/>
        <v>0</v>
      </c>
      <c r="V3799">
        <f t="shared" si="949"/>
        <v>0</v>
      </c>
      <c r="W3799">
        <f t="shared" si="950"/>
        <v>1</v>
      </c>
      <c r="X3799">
        <f t="shared" si="951"/>
        <v>0</v>
      </c>
      <c r="Y3799">
        <f t="shared" si="952"/>
        <v>0</v>
      </c>
      <c r="Z3799">
        <f t="shared" si="953"/>
        <v>0</v>
      </c>
      <c r="AA3799">
        <f t="shared" si="954"/>
        <v>0</v>
      </c>
      <c r="AB3799">
        <f t="shared" si="955"/>
        <v>0</v>
      </c>
      <c r="AC3799">
        <f t="shared" si="956"/>
        <v>0</v>
      </c>
      <c r="AD3799">
        <f t="shared" si="957"/>
        <v>0</v>
      </c>
      <c r="AE3799">
        <f t="shared" si="958"/>
        <v>0</v>
      </c>
      <c r="AF3799">
        <f t="shared" si="959"/>
        <v>0</v>
      </c>
    </row>
    <row r="3800" spans="1:32" ht="60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944"/>
        <v>1.4642857142857143E-2</v>
      </c>
      <c r="P3800" s="8">
        <f t="shared" si="945"/>
        <v>205</v>
      </c>
      <c r="Q3800" t="s">
        <v>8317</v>
      </c>
      <c r="R3800" t="s">
        <v>8359</v>
      </c>
      <c r="S3800" s="12">
        <f t="shared" si="946"/>
        <v>41861.347777777773</v>
      </c>
      <c r="T3800" s="12">
        <f t="shared" si="947"/>
        <v>41831.347777777773</v>
      </c>
      <c r="U3800">
        <f t="shared" si="948"/>
        <v>0</v>
      </c>
      <c r="V3800">
        <f t="shared" si="949"/>
        <v>0</v>
      </c>
      <c r="W3800">
        <f t="shared" si="950"/>
        <v>0</v>
      </c>
      <c r="X3800">
        <f t="shared" si="951"/>
        <v>0</v>
      </c>
      <c r="Y3800">
        <f t="shared" si="952"/>
        <v>0</v>
      </c>
      <c r="Z3800">
        <f t="shared" si="953"/>
        <v>0</v>
      </c>
      <c r="AA3800">
        <f t="shared" si="954"/>
        <v>0</v>
      </c>
      <c r="AB3800">
        <f t="shared" si="955"/>
        <v>0</v>
      </c>
      <c r="AC3800">
        <f t="shared" si="956"/>
        <v>0</v>
      </c>
      <c r="AD3800">
        <f t="shared" si="957"/>
        <v>0</v>
      </c>
      <c r="AE3800">
        <f t="shared" si="958"/>
        <v>0</v>
      </c>
      <c r="AF3800">
        <f t="shared" si="959"/>
        <v>1</v>
      </c>
    </row>
    <row r="3801" spans="1:32" ht="45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944"/>
        <v>4.02E-2</v>
      </c>
      <c r="P3801" s="8">
        <f t="shared" si="945"/>
        <v>100.5</v>
      </c>
      <c r="Q3801" t="s">
        <v>8317</v>
      </c>
      <c r="R3801" t="s">
        <v>8359</v>
      </c>
      <c r="S3801" s="12">
        <f t="shared" si="946"/>
        <v>42440.55605324074</v>
      </c>
      <c r="T3801" s="12">
        <f t="shared" si="947"/>
        <v>42410.55605324074</v>
      </c>
      <c r="U3801">
        <f t="shared" si="948"/>
        <v>0</v>
      </c>
      <c r="V3801">
        <f t="shared" si="949"/>
        <v>0</v>
      </c>
      <c r="W3801">
        <f t="shared" si="950"/>
        <v>0</v>
      </c>
      <c r="X3801">
        <f t="shared" si="951"/>
        <v>1</v>
      </c>
      <c r="Y3801">
        <f t="shared" si="952"/>
        <v>0</v>
      </c>
      <c r="Z3801">
        <f t="shared" si="953"/>
        <v>0</v>
      </c>
      <c r="AA3801">
        <f t="shared" si="954"/>
        <v>0</v>
      </c>
      <c r="AB3801">
        <f t="shared" si="955"/>
        <v>0</v>
      </c>
      <c r="AC3801">
        <f t="shared" si="956"/>
        <v>0</v>
      </c>
      <c r="AD3801">
        <f t="shared" si="957"/>
        <v>0</v>
      </c>
      <c r="AE3801">
        <f t="shared" si="958"/>
        <v>0</v>
      </c>
      <c r="AF3801">
        <f t="shared" si="959"/>
        <v>0</v>
      </c>
    </row>
    <row r="3802" spans="1:32" ht="60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944"/>
        <v>4.0045454545454544E-2</v>
      </c>
      <c r="P3802" s="8">
        <f t="shared" si="945"/>
        <v>55.0625</v>
      </c>
      <c r="Q3802" t="s">
        <v>8317</v>
      </c>
      <c r="R3802" t="s">
        <v>8359</v>
      </c>
      <c r="S3802" s="12">
        <f t="shared" si="946"/>
        <v>42014.832638888889</v>
      </c>
      <c r="T3802" s="12">
        <f t="shared" si="947"/>
        <v>41982.362071759257</v>
      </c>
      <c r="U3802">
        <f t="shared" si="948"/>
        <v>0</v>
      </c>
      <c r="V3802">
        <f t="shared" si="949"/>
        <v>0</v>
      </c>
      <c r="W3802">
        <f t="shared" si="950"/>
        <v>0</v>
      </c>
      <c r="X3802">
        <f t="shared" si="951"/>
        <v>0</v>
      </c>
      <c r="Y3802">
        <f t="shared" si="952"/>
        <v>0</v>
      </c>
      <c r="Z3802">
        <f t="shared" si="953"/>
        <v>1</v>
      </c>
      <c r="AA3802">
        <f t="shared" si="954"/>
        <v>0</v>
      </c>
      <c r="AB3802">
        <f t="shared" si="955"/>
        <v>0</v>
      </c>
      <c r="AC3802">
        <f t="shared" si="956"/>
        <v>0</v>
      </c>
      <c r="AD3802">
        <f t="shared" si="957"/>
        <v>0</v>
      </c>
      <c r="AE3802">
        <f t="shared" si="958"/>
        <v>0</v>
      </c>
      <c r="AF3802">
        <f t="shared" si="959"/>
        <v>0</v>
      </c>
    </row>
    <row r="3803" spans="1:32" ht="45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944"/>
        <v>8.5199999999999998E-2</v>
      </c>
      <c r="P3803" s="8">
        <f t="shared" si="945"/>
        <v>47.333333333333336</v>
      </c>
      <c r="Q3803" t="s">
        <v>8317</v>
      </c>
      <c r="R3803" t="s">
        <v>8359</v>
      </c>
      <c r="S3803" s="12">
        <f t="shared" si="946"/>
        <v>42006.301111111112</v>
      </c>
      <c r="T3803" s="12">
        <f t="shared" si="947"/>
        <v>41975.301111111112</v>
      </c>
      <c r="U3803">
        <f t="shared" si="948"/>
        <v>0</v>
      </c>
      <c r="V3803">
        <f t="shared" si="949"/>
        <v>0</v>
      </c>
      <c r="W3803">
        <f t="shared" si="950"/>
        <v>1</v>
      </c>
      <c r="X3803">
        <f t="shared" si="951"/>
        <v>0</v>
      </c>
      <c r="Y3803">
        <f t="shared" si="952"/>
        <v>0</v>
      </c>
      <c r="Z3803">
        <f t="shared" si="953"/>
        <v>0</v>
      </c>
      <c r="AA3803">
        <f t="shared" si="954"/>
        <v>0</v>
      </c>
      <c r="AB3803">
        <f t="shared" si="955"/>
        <v>0</v>
      </c>
      <c r="AC3803">
        <f t="shared" si="956"/>
        <v>0</v>
      </c>
      <c r="AD3803">
        <f t="shared" si="957"/>
        <v>0</v>
      </c>
      <c r="AE3803">
        <f t="shared" si="958"/>
        <v>0</v>
      </c>
      <c r="AF3803">
        <f t="shared" si="959"/>
        <v>0</v>
      </c>
    </row>
    <row r="3804" spans="1:32" ht="45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944"/>
        <v>0</v>
      </c>
      <c r="P3804" s="8" t="e">
        <f t="shared" si="945"/>
        <v>#DIV/0!</v>
      </c>
      <c r="Q3804" t="s">
        <v>8317</v>
      </c>
      <c r="R3804" t="s">
        <v>8359</v>
      </c>
      <c r="S3804" s="12">
        <f t="shared" si="946"/>
        <v>42298.751226851848</v>
      </c>
      <c r="T3804" s="12">
        <f t="shared" si="947"/>
        <v>42268.751226851848</v>
      </c>
      <c r="U3804">
        <f t="shared" si="948"/>
        <v>0</v>
      </c>
      <c r="V3804">
        <f t="shared" si="949"/>
        <v>1</v>
      </c>
      <c r="W3804">
        <f t="shared" si="950"/>
        <v>0</v>
      </c>
      <c r="X3804">
        <f t="shared" si="951"/>
        <v>0</v>
      </c>
      <c r="Y3804">
        <f t="shared" si="952"/>
        <v>0</v>
      </c>
      <c r="Z3804">
        <f t="shared" si="953"/>
        <v>0</v>
      </c>
      <c r="AA3804">
        <f t="shared" si="954"/>
        <v>0</v>
      </c>
      <c r="AB3804">
        <f t="shared" si="955"/>
        <v>0</v>
      </c>
      <c r="AC3804">
        <f t="shared" si="956"/>
        <v>0</v>
      </c>
      <c r="AD3804">
        <f t="shared" si="957"/>
        <v>0</v>
      </c>
      <c r="AE3804">
        <f t="shared" si="958"/>
        <v>0</v>
      </c>
      <c r="AF3804">
        <f t="shared" si="959"/>
        <v>0</v>
      </c>
    </row>
    <row r="3805" spans="1:32" ht="30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944"/>
        <v>0.19650000000000001</v>
      </c>
      <c r="P3805" s="8">
        <f t="shared" si="945"/>
        <v>58.95</v>
      </c>
      <c r="Q3805" t="s">
        <v>8317</v>
      </c>
      <c r="R3805" t="s">
        <v>8359</v>
      </c>
      <c r="S3805" s="12">
        <f t="shared" si="946"/>
        <v>42433.596851851849</v>
      </c>
      <c r="T3805" s="12">
        <f t="shared" si="947"/>
        <v>42403.596851851849</v>
      </c>
      <c r="U3805">
        <f t="shared" si="948"/>
        <v>0</v>
      </c>
      <c r="V3805">
        <f t="shared" si="949"/>
        <v>0</v>
      </c>
      <c r="W3805">
        <f t="shared" si="950"/>
        <v>0</v>
      </c>
      <c r="X3805">
        <f t="shared" si="951"/>
        <v>1</v>
      </c>
      <c r="Y3805">
        <f t="shared" si="952"/>
        <v>0</v>
      </c>
      <c r="Z3805">
        <f t="shared" si="953"/>
        <v>0</v>
      </c>
      <c r="AA3805">
        <f t="shared" si="954"/>
        <v>0</v>
      </c>
      <c r="AB3805">
        <f t="shared" si="955"/>
        <v>0</v>
      </c>
      <c r="AC3805">
        <f t="shared" si="956"/>
        <v>0</v>
      </c>
      <c r="AD3805">
        <f t="shared" si="957"/>
        <v>0</v>
      </c>
      <c r="AE3805">
        <f t="shared" si="958"/>
        <v>0</v>
      </c>
      <c r="AF3805">
        <f t="shared" si="959"/>
        <v>0</v>
      </c>
    </row>
    <row r="3806" spans="1:32" ht="60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944"/>
        <v>0</v>
      </c>
      <c r="P3806" s="8" t="e">
        <f t="shared" si="945"/>
        <v>#DIV/0!</v>
      </c>
      <c r="Q3806" t="s">
        <v>8317</v>
      </c>
      <c r="R3806" t="s">
        <v>8359</v>
      </c>
      <c r="S3806" s="12">
        <f t="shared" si="946"/>
        <v>42581.916666666672</v>
      </c>
      <c r="T3806" s="12">
        <f t="shared" si="947"/>
        <v>42526.63453703704</v>
      </c>
      <c r="U3806">
        <f t="shared" si="948"/>
        <v>0</v>
      </c>
      <c r="V3806">
        <f t="shared" si="949"/>
        <v>0</v>
      </c>
      <c r="W3806">
        <f t="shared" si="950"/>
        <v>1</v>
      </c>
      <c r="X3806">
        <f t="shared" si="951"/>
        <v>0</v>
      </c>
      <c r="Y3806">
        <f t="shared" si="952"/>
        <v>0</v>
      </c>
      <c r="Z3806">
        <f t="shared" si="953"/>
        <v>0</v>
      </c>
      <c r="AA3806">
        <f t="shared" si="954"/>
        <v>0</v>
      </c>
      <c r="AB3806">
        <f t="shared" si="955"/>
        <v>0</v>
      </c>
      <c r="AC3806">
        <f t="shared" si="956"/>
        <v>0</v>
      </c>
      <c r="AD3806">
        <f t="shared" si="957"/>
        <v>0</v>
      </c>
      <c r="AE3806">
        <f t="shared" si="958"/>
        <v>0</v>
      </c>
      <c r="AF3806">
        <f t="shared" si="959"/>
        <v>0</v>
      </c>
    </row>
    <row r="3807" spans="1:32" ht="45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944"/>
        <v>2.0000000000000002E-5</v>
      </c>
      <c r="P3807" s="8">
        <f t="shared" si="945"/>
        <v>1.5</v>
      </c>
      <c r="Q3807" t="s">
        <v>8317</v>
      </c>
      <c r="R3807" t="s">
        <v>8359</v>
      </c>
      <c r="S3807" s="12">
        <f t="shared" si="946"/>
        <v>41909.512037037035</v>
      </c>
      <c r="T3807" s="12">
        <f t="shared" si="947"/>
        <v>41849.512037037035</v>
      </c>
      <c r="U3807">
        <f t="shared" si="948"/>
        <v>0</v>
      </c>
      <c r="V3807">
        <f t="shared" si="949"/>
        <v>0</v>
      </c>
      <c r="W3807">
        <f t="shared" si="950"/>
        <v>0</v>
      </c>
      <c r="X3807">
        <f t="shared" si="951"/>
        <v>0</v>
      </c>
      <c r="Y3807">
        <f t="shared" si="952"/>
        <v>0</v>
      </c>
      <c r="Z3807">
        <f t="shared" si="953"/>
        <v>0</v>
      </c>
      <c r="AA3807">
        <f t="shared" si="954"/>
        <v>0</v>
      </c>
      <c r="AB3807">
        <f t="shared" si="955"/>
        <v>0</v>
      </c>
      <c r="AC3807">
        <f t="shared" si="956"/>
        <v>0</v>
      </c>
      <c r="AD3807">
        <f t="shared" si="957"/>
        <v>0</v>
      </c>
      <c r="AE3807">
        <f t="shared" si="958"/>
        <v>0</v>
      </c>
      <c r="AF3807">
        <f t="shared" si="959"/>
        <v>1</v>
      </c>
    </row>
    <row r="3808" spans="1:32" ht="60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944"/>
        <v>6.6666666666666664E-4</v>
      </c>
      <c r="P3808" s="8">
        <f t="shared" si="945"/>
        <v>5</v>
      </c>
      <c r="Q3808" t="s">
        <v>8317</v>
      </c>
      <c r="R3808" t="s">
        <v>8359</v>
      </c>
      <c r="S3808" s="12">
        <f t="shared" si="946"/>
        <v>41818.884039351848</v>
      </c>
      <c r="T3808" s="12">
        <f t="shared" si="947"/>
        <v>41798.884039351848</v>
      </c>
      <c r="U3808">
        <f t="shared" si="948"/>
        <v>0</v>
      </c>
      <c r="V3808">
        <f t="shared" si="949"/>
        <v>0</v>
      </c>
      <c r="W3808">
        <f t="shared" si="950"/>
        <v>1</v>
      </c>
      <c r="X3808">
        <f t="shared" si="951"/>
        <v>0</v>
      </c>
      <c r="Y3808">
        <f t="shared" si="952"/>
        <v>0</v>
      </c>
      <c r="Z3808">
        <f t="shared" si="953"/>
        <v>0</v>
      </c>
      <c r="AA3808">
        <f t="shared" si="954"/>
        <v>0</v>
      </c>
      <c r="AB3808">
        <f t="shared" si="955"/>
        <v>0</v>
      </c>
      <c r="AC3808">
        <f t="shared" si="956"/>
        <v>0</v>
      </c>
      <c r="AD3808">
        <f t="shared" si="957"/>
        <v>0</v>
      </c>
      <c r="AE3808">
        <f t="shared" si="958"/>
        <v>0</v>
      </c>
      <c r="AF3808">
        <f t="shared" si="959"/>
        <v>0</v>
      </c>
    </row>
    <row r="3809" spans="1:32" ht="60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944"/>
        <v>0.30333333333333334</v>
      </c>
      <c r="P3809" s="8">
        <f t="shared" si="945"/>
        <v>50.555555555555557</v>
      </c>
      <c r="Q3809" t="s">
        <v>8317</v>
      </c>
      <c r="R3809" t="s">
        <v>8359</v>
      </c>
      <c r="S3809" s="12">
        <f t="shared" si="946"/>
        <v>42097.534016203703</v>
      </c>
      <c r="T3809" s="12">
        <f t="shared" si="947"/>
        <v>42090.534016203703</v>
      </c>
      <c r="U3809">
        <f t="shared" si="948"/>
        <v>0</v>
      </c>
      <c r="V3809">
        <f t="shared" si="949"/>
        <v>1</v>
      </c>
      <c r="W3809">
        <f t="shared" si="950"/>
        <v>0</v>
      </c>
      <c r="X3809">
        <f t="shared" si="951"/>
        <v>0</v>
      </c>
      <c r="Y3809">
        <f t="shared" si="952"/>
        <v>0</v>
      </c>
      <c r="Z3809">
        <f t="shared" si="953"/>
        <v>0</v>
      </c>
      <c r="AA3809">
        <f t="shared" si="954"/>
        <v>0</v>
      </c>
      <c r="AB3809">
        <f t="shared" si="955"/>
        <v>0</v>
      </c>
      <c r="AC3809">
        <f t="shared" si="956"/>
        <v>0</v>
      </c>
      <c r="AD3809">
        <f t="shared" si="957"/>
        <v>0</v>
      </c>
      <c r="AE3809">
        <f t="shared" si="958"/>
        <v>0</v>
      </c>
      <c r="AF3809">
        <f t="shared" si="959"/>
        <v>0</v>
      </c>
    </row>
    <row r="3810" spans="1:32" ht="45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944"/>
        <v>1</v>
      </c>
      <c r="P3810" s="8">
        <f t="shared" si="945"/>
        <v>41.666666666666664</v>
      </c>
      <c r="Q3810" t="s">
        <v>8317</v>
      </c>
      <c r="R3810" t="s">
        <v>8318</v>
      </c>
      <c r="S3810" s="12">
        <f t="shared" si="946"/>
        <v>42119.037256944444</v>
      </c>
      <c r="T3810" s="12">
        <f t="shared" si="947"/>
        <v>42059.078923611116</v>
      </c>
      <c r="U3810">
        <f t="shared" si="948"/>
        <v>1</v>
      </c>
      <c r="V3810">
        <f t="shared" si="949"/>
        <v>1</v>
      </c>
      <c r="W3810">
        <f t="shared" si="950"/>
        <v>0</v>
      </c>
      <c r="X3810">
        <f t="shared" si="951"/>
        <v>0</v>
      </c>
      <c r="Y3810">
        <f t="shared" si="952"/>
        <v>0</v>
      </c>
      <c r="Z3810">
        <f t="shared" si="953"/>
        <v>0</v>
      </c>
      <c r="AA3810">
        <f t="shared" si="954"/>
        <v>0</v>
      </c>
      <c r="AB3810">
        <f t="shared" si="955"/>
        <v>0</v>
      </c>
      <c r="AC3810">
        <f t="shared" si="956"/>
        <v>0</v>
      </c>
      <c r="AD3810">
        <f t="shared" si="957"/>
        <v>0</v>
      </c>
      <c r="AE3810">
        <f t="shared" si="958"/>
        <v>0</v>
      </c>
      <c r="AF3810">
        <f t="shared" si="959"/>
        <v>0</v>
      </c>
    </row>
    <row r="3811" spans="1:32" ht="60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944"/>
        <v>1.0125</v>
      </c>
      <c r="P3811" s="8">
        <f t="shared" si="945"/>
        <v>53.289473684210527</v>
      </c>
      <c r="Q3811" t="s">
        <v>8317</v>
      </c>
      <c r="R3811" t="s">
        <v>8318</v>
      </c>
      <c r="S3811" s="12">
        <f t="shared" si="946"/>
        <v>41850.583333333336</v>
      </c>
      <c r="T3811" s="12">
        <f t="shared" si="947"/>
        <v>41800.151701388888</v>
      </c>
      <c r="U3811">
        <f t="shared" si="948"/>
        <v>0</v>
      </c>
      <c r="V3811">
        <f t="shared" si="949"/>
        <v>1</v>
      </c>
      <c r="W3811">
        <f t="shared" si="950"/>
        <v>0</v>
      </c>
      <c r="X3811">
        <f t="shared" si="951"/>
        <v>0</v>
      </c>
      <c r="Y3811">
        <f t="shared" si="952"/>
        <v>0</v>
      </c>
      <c r="Z3811">
        <f t="shared" si="953"/>
        <v>0</v>
      </c>
      <c r="AA3811">
        <f t="shared" si="954"/>
        <v>0</v>
      </c>
      <c r="AB3811">
        <f t="shared" si="955"/>
        <v>0</v>
      </c>
      <c r="AC3811">
        <f t="shared" si="956"/>
        <v>0</v>
      </c>
      <c r="AD3811">
        <f t="shared" si="957"/>
        <v>0</v>
      </c>
      <c r="AE3811">
        <f t="shared" si="958"/>
        <v>0</v>
      </c>
      <c r="AF3811">
        <f t="shared" si="959"/>
        <v>0</v>
      </c>
    </row>
    <row r="3812" spans="1:32" ht="60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944"/>
        <v>1.2173333333333334</v>
      </c>
      <c r="P3812" s="8">
        <f t="shared" si="945"/>
        <v>70.230769230769226</v>
      </c>
      <c r="Q3812" t="s">
        <v>8317</v>
      </c>
      <c r="R3812" t="s">
        <v>8318</v>
      </c>
      <c r="S3812" s="12">
        <f t="shared" si="946"/>
        <v>42084.432384259257</v>
      </c>
      <c r="T3812" s="12">
        <f t="shared" si="947"/>
        <v>42054.474050925928</v>
      </c>
      <c r="U3812">
        <f t="shared" si="948"/>
        <v>0</v>
      </c>
      <c r="V3812">
        <f t="shared" si="949"/>
        <v>1</v>
      </c>
      <c r="W3812">
        <f t="shared" si="950"/>
        <v>0</v>
      </c>
      <c r="X3812">
        <f t="shared" si="951"/>
        <v>0</v>
      </c>
      <c r="Y3812">
        <f t="shared" si="952"/>
        <v>0</v>
      </c>
      <c r="Z3812">
        <f t="shared" si="953"/>
        <v>0</v>
      </c>
      <c r="AA3812">
        <f t="shared" si="954"/>
        <v>0</v>
      </c>
      <c r="AB3812">
        <f t="shared" si="955"/>
        <v>0</v>
      </c>
      <c r="AC3812">
        <f t="shared" si="956"/>
        <v>0</v>
      </c>
      <c r="AD3812">
        <f t="shared" si="957"/>
        <v>0</v>
      </c>
      <c r="AE3812">
        <f t="shared" si="958"/>
        <v>0</v>
      </c>
      <c r="AF3812">
        <f t="shared" si="959"/>
        <v>0</v>
      </c>
    </row>
    <row r="3813" spans="1:32" ht="60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944"/>
        <v>3.3</v>
      </c>
      <c r="P3813" s="8">
        <f t="shared" si="945"/>
        <v>43.421052631578945</v>
      </c>
      <c r="Q3813" t="s">
        <v>8317</v>
      </c>
      <c r="R3813" t="s">
        <v>8318</v>
      </c>
      <c r="S3813" s="12">
        <f t="shared" si="946"/>
        <v>42521.083333333328</v>
      </c>
      <c r="T3813" s="12">
        <f t="shared" si="947"/>
        <v>42487.25200231481</v>
      </c>
      <c r="U3813">
        <f t="shared" si="948"/>
        <v>1</v>
      </c>
      <c r="V3813">
        <f t="shared" si="949"/>
        <v>0</v>
      </c>
      <c r="W3813">
        <f t="shared" si="950"/>
        <v>0</v>
      </c>
      <c r="X3813">
        <f t="shared" si="951"/>
        <v>0</v>
      </c>
      <c r="Y3813">
        <f t="shared" si="952"/>
        <v>0</v>
      </c>
      <c r="Z3813">
        <f t="shared" si="953"/>
        <v>0</v>
      </c>
      <c r="AA3813">
        <f t="shared" si="954"/>
        <v>0</v>
      </c>
      <c r="AB3813">
        <f t="shared" si="955"/>
        <v>0</v>
      </c>
      <c r="AC3813">
        <f t="shared" si="956"/>
        <v>0</v>
      </c>
      <c r="AD3813">
        <f t="shared" si="957"/>
        <v>0</v>
      </c>
      <c r="AE3813">
        <f t="shared" si="958"/>
        <v>0</v>
      </c>
      <c r="AF3813">
        <f t="shared" si="959"/>
        <v>0</v>
      </c>
    </row>
    <row r="3814" spans="1:32" ht="60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944"/>
        <v>1.0954999999999999</v>
      </c>
      <c r="P3814" s="8">
        <f t="shared" si="945"/>
        <v>199.18181818181819</v>
      </c>
      <c r="Q3814" t="s">
        <v>8317</v>
      </c>
      <c r="R3814" t="s">
        <v>8318</v>
      </c>
      <c r="S3814" s="12">
        <f t="shared" si="946"/>
        <v>42155.790972222225</v>
      </c>
      <c r="T3814" s="12">
        <f t="shared" si="947"/>
        <v>42109.376250000001</v>
      </c>
      <c r="U3814">
        <f t="shared" si="948"/>
        <v>0</v>
      </c>
      <c r="V3814">
        <f t="shared" si="949"/>
        <v>1</v>
      </c>
      <c r="W3814">
        <f t="shared" si="950"/>
        <v>0</v>
      </c>
      <c r="X3814">
        <f t="shared" si="951"/>
        <v>0</v>
      </c>
      <c r="Y3814">
        <f t="shared" si="952"/>
        <v>0</v>
      </c>
      <c r="Z3814">
        <f t="shared" si="953"/>
        <v>0</v>
      </c>
      <c r="AA3814">
        <f t="shared" si="954"/>
        <v>0</v>
      </c>
      <c r="AB3814">
        <f t="shared" si="955"/>
        <v>0</v>
      </c>
      <c r="AC3814">
        <f t="shared" si="956"/>
        <v>0</v>
      </c>
      <c r="AD3814">
        <f t="shared" si="957"/>
        <v>0</v>
      </c>
      <c r="AE3814">
        <f t="shared" si="958"/>
        <v>0</v>
      </c>
      <c r="AF3814">
        <f t="shared" si="959"/>
        <v>0</v>
      </c>
    </row>
    <row r="3815" spans="1:32" ht="60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944"/>
        <v>1.0095190476190474</v>
      </c>
      <c r="P3815" s="8">
        <f t="shared" si="945"/>
        <v>78.518148148148143</v>
      </c>
      <c r="Q3815" t="s">
        <v>8317</v>
      </c>
      <c r="R3815" t="s">
        <v>8318</v>
      </c>
      <c r="S3815" s="12">
        <f t="shared" si="946"/>
        <v>42535.529861111107</v>
      </c>
      <c r="T3815" s="12">
        <f t="shared" si="947"/>
        <v>42496.900706018518</v>
      </c>
      <c r="U3815">
        <f t="shared" si="948"/>
        <v>0</v>
      </c>
      <c r="V3815">
        <f t="shared" si="949"/>
        <v>1</v>
      </c>
      <c r="W3815">
        <f t="shared" si="950"/>
        <v>0</v>
      </c>
      <c r="X3815">
        <f t="shared" si="951"/>
        <v>0</v>
      </c>
      <c r="Y3815">
        <f t="shared" si="952"/>
        <v>0</v>
      </c>
      <c r="Z3815">
        <f t="shared" si="953"/>
        <v>0</v>
      </c>
      <c r="AA3815">
        <f t="shared" si="954"/>
        <v>0</v>
      </c>
      <c r="AB3815">
        <f t="shared" si="955"/>
        <v>0</v>
      </c>
      <c r="AC3815">
        <f t="shared" si="956"/>
        <v>0</v>
      </c>
      <c r="AD3815">
        <f t="shared" si="957"/>
        <v>0</v>
      </c>
      <c r="AE3815">
        <f t="shared" si="958"/>
        <v>0</v>
      </c>
      <c r="AF3815">
        <f t="shared" si="959"/>
        <v>0</v>
      </c>
    </row>
    <row r="3816" spans="1:32" ht="60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944"/>
        <v>1.4013333333333333</v>
      </c>
      <c r="P3816" s="8">
        <f t="shared" si="945"/>
        <v>61.823529411764703</v>
      </c>
      <c r="Q3816" t="s">
        <v>8317</v>
      </c>
      <c r="R3816" t="s">
        <v>8318</v>
      </c>
      <c r="S3816" s="12">
        <f t="shared" si="946"/>
        <v>42094.790972222225</v>
      </c>
      <c r="T3816" s="12">
        <f t="shared" si="947"/>
        <v>42058.529074074075</v>
      </c>
      <c r="U3816">
        <f t="shared" si="948"/>
        <v>0</v>
      </c>
      <c r="V3816">
        <f t="shared" si="949"/>
        <v>1</v>
      </c>
      <c r="W3816">
        <f t="shared" si="950"/>
        <v>0</v>
      </c>
      <c r="X3816">
        <f t="shared" si="951"/>
        <v>0</v>
      </c>
      <c r="Y3816">
        <f t="shared" si="952"/>
        <v>0</v>
      </c>
      <c r="Z3816">
        <f t="shared" si="953"/>
        <v>0</v>
      </c>
      <c r="AA3816">
        <f t="shared" si="954"/>
        <v>0</v>
      </c>
      <c r="AB3816">
        <f t="shared" si="955"/>
        <v>0</v>
      </c>
      <c r="AC3816">
        <f t="shared" si="956"/>
        <v>0</v>
      </c>
      <c r="AD3816">
        <f t="shared" si="957"/>
        <v>0</v>
      </c>
      <c r="AE3816">
        <f t="shared" si="958"/>
        <v>0</v>
      </c>
      <c r="AF3816">
        <f t="shared" si="959"/>
        <v>0</v>
      </c>
    </row>
    <row r="3817" spans="1:32" ht="30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944"/>
        <v>1.0000100000000001</v>
      </c>
      <c r="P3817" s="8">
        <f t="shared" si="945"/>
        <v>50.000500000000002</v>
      </c>
      <c r="Q3817" t="s">
        <v>8317</v>
      </c>
      <c r="R3817" t="s">
        <v>8318</v>
      </c>
      <c r="S3817" s="12">
        <f t="shared" si="946"/>
        <v>42236.583333333328</v>
      </c>
      <c r="T3817" s="12">
        <f t="shared" si="947"/>
        <v>42206.884918981479</v>
      </c>
      <c r="U3817">
        <f t="shared" si="948"/>
        <v>1</v>
      </c>
      <c r="V3817">
        <f t="shared" si="949"/>
        <v>1</v>
      </c>
      <c r="W3817">
        <f t="shared" si="950"/>
        <v>0</v>
      </c>
      <c r="X3817">
        <f t="shared" si="951"/>
        <v>0</v>
      </c>
      <c r="Y3817">
        <f t="shared" si="952"/>
        <v>0</v>
      </c>
      <c r="Z3817">
        <f t="shared" si="953"/>
        <v>0</v>
      </c>
      <c r="AA3817">
        <f t="shared" si="954"/>
        <v>0</v>
      </c>
      <c r="AB3817">
        <f t="shared" si="955"/>
        <v>0</v>
      </c>
      <c r="AC3817">
        <f t="shared" si="956"/>
        <v>0</v>
      </c>
      <c r="AD3817">
        <f t="shared" si="957"/>
        <v>0</v>
      </c>
      <c r="AE3817">
        <f t="shared" si="958"/>
        <v>0</v>
      </c>
      <c r="AF3817">
        <f t="shared" si="959"/>
        <v>0</v>
      </c>
    </row>
    <row r="3818" spans="1:32" ht="60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944"/>
        <v>1.19238</v>
      </c>
      <c r="P3818" s="8">
        <f t="shared" si="945"/>
        <v>48.339729729729726</v>
      </c>
      <c r="Q3818" t="s">
        <v>8317</v>
      </c>
      <c r="R3818" t="s">
        <v>8318</v>
      </c>
      <c r="S3818" s="12">
        <f t="shared" si="946"/>
        <v>41837.315081018518</v>
      </c>
      <c r="T3818" s="12">
        <f t="shared" si="947"/>
        <v>41807.315081018518</v>
      </c>
      <c r="U3818">
        <f t="shared" si="948"/>
        <v>0</v>
      </c>
      <c r="V3818">
        <f t="shared" si="949"/>
        <v>1</v>
      </c>
      <c r="W3818">
        <f t="shared" si="950"/>
        <v>0</v>
      </c>
      <c r="X3818">
        <f t="shared" si="951"/>
        <v>0</v>
      </c>
      <c r="Y3818">
        <f t="shared" si="952"/>
        <v>0</v>
      </c>
      <c r="Z3818">
        <f t="shared" si="953"/>
        <v>0</v>
      </c>
      <c r="AA3818">
        <f t="shared" si="954"/>
        <v>0</v>
      </c>
      <c r="AB3818">
        <f t="shared" si="955"/>
        <v>0</v>
      </c>
      <c r="AC3818">
        <f t="shared" si="956"/>
        <v>0</v>
      </c>
      <c r="AD3818">
        <f t="shared" si="957"/>
        <v>0</v>
      </c>
      <c r="AE3818">
        <f t="shared" si="958"/>
        <v>0</v>
      </c>
      <c r="AF3818">
        <f t="shared" si="959"/>
        <v>0</v>
      </c>
    </row>
    <row r="3819" spans="1:32" ht="60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944"/>
        <v>1.0725</v>
      </c>
      <c r="P3819" s="8">
        <f t="shared" si="945"/>
        <v>107.25</v>
      </c>
      <c r="Q3819" t="s">
        <v>8317</v>
      </c>
      <c r="R3819" t="s">
        <v>8318</v>
      </c>
      <c r="S3819" s="12">
        <f t="shared" si="946"/>
        <v>42300.790972222225</v>
      </c>
      <c r="T3819" s="12">
        <f t="shared" si="947"/>
        <v>42284.32194444444</v>
      </c>
      <c r="U3819">
        <f t="shared" si="948"/>
        <v>0</v>
      </c>
      <c r="V3819">
        <f t="shared" si="949"/>
        <v>1</v>
      </c>
      <c r="W3819">
        <f t="shared" si="950"/>
        <v>0</v>
      </c>
      <c r="X3819">
        <f t="shared" si="951"/>
        <v>0</v>
      </c>
      <c r="Y3819">
        <f t="shared" si="952"/>
        <v>0</v>
      </c>
      <c r="Z3819">
        <f t="shared" si="953"/>
        <v>0</v>
      </c>
      <c r="AA3819">
        <f t="shared" si="954"/>
        <v>0</v>
      </c>
      <c r="AB3819">
        <f t="shared" si="955"/>
        <v>0</v>
      </c>
      <c r="AC3819">
        <f t="shared" si="956"/>
        <v>0</v>
      </c>
      <c r="AD3819">
        <f t="shared" si="957"/>
        <v>0</v>
      </c>
      <c r="AE3819">
        <f t="shared" si="958"/>
        <v>0</v>
      </c>
      <c r="AF3819">
        <f t="shared" si="959"/>
        <v>0</v>
      </c>
    </row>
    <row r="3820" spans="1:32" ht="45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944"/>
        <v>2.2799999999999998</v>
      </c>
      <c r="P3820" s="8">
        <f t="shared" si="945"/>
        <v>57</v>
      </c>
      <c r="Q3820" t="s">
        <v>8317</v>
      </c>
      <c r="R3820" t="s">
        <v>8318</v>
      </c>
      <c r="S3820" s="12">
        <f t="shared" si="946"/>
        <v>42075.425717592589</v>
      </c>
      <c r="T3820" s="12">
        <f t="shared" si="947"/>
        <v>42045.46738425926</v>
      </c>
      <c r="U3820">
        <f t="shared" si="948"/>
        <v>1</v>
      </c>
      <c r="V3820">
        <f t="shared" si="949"/>
        <v>0</v>
      </c>
      <c r="W3820">
        <f t="shared" si="950"/>
        <v>0</v>
      </c>
      <c r="X3820">
        <f t="shared" si="951"/>
        <v>0</v>
      </c>
      <c r="Y3820">
        <f t="shared" si="952"/>
        <v>0</v>
      </c>
      <c r="Z3820">
        <f t="shared" si="953"/>
        <v>0</v>
      </c>
      <c r="AA3820">
        <f t="shared" si="954"/>
        <v>0</v>
      </c>
      <c r="AB3820">
        <f t="shared" si="955"/>
        <v>0</v>
      </c>
      <c r="AC3820">
        <f t="shared" si="956"/>
        <v>0</v>
      </c>
      <c r="AD3820">
        <f t="shared" si="957"/>
        <v>0</v>
      </c>
      <c r="AE3820">
        <f t="shared" si="958"/>
        <v>0</v>
      </c>
      <c r="AF3820">
        <f t="shared" si="959"/>
        <v>0</v>
      </c>
    </row>
    <row r="3821" spans="1:32" ht="45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944"/>
        <v>1.0640000000000001</v>
      </c>
      <c r="P3821" s="8">
        <f t="shared" si="945"/>
        <v>40.92307692307692</v>
      </c>
      <c r="Q3821" t="s">
        <v>8317</v>
      </c>
      <c r="R3821" t="s">
        <v>8318</v>
      </c>
      <c r="S3821" s="12">
        <f t="shared" si="946"/>
        <v>42202.501388888893</v>
      </c>
      <c r="T3821" s="12">
        <f t="shared" si="947"/>
        <v>42183.834537037037</v>
      </c>
      <c r="U3821">
        <f t="shared" si="948"/>
        <v>1</v>
      </c>
      <c r="V3821">
        <f t="shared" si="949"/>
        <v>1</v>
      </c>
      <c r="W3821">
        <f t="shared" si="950"/>
        <v>0</v>
      </c>
      <c r="X3821">
        <f t="shared" si="951"/>
        <v>0</v>
      </c>
      <c r="Y3821">
        <f t="shared" si="952"/>
        <v>0</v>
      </c>
      <c r="Z3821">
        <f t="shared" si="953"/>
        <v>0</v>
      </c>
      <c r="AA3821">
        <f t="shared" si="954"/>
        <v>0</v>
      </c>
      <c r="AB3821">
        <f t="shared" si="955"/>
        <v>0</v>
      </c>
      <c r="AC3821">
        <f t="shared" si="956"/>
        <v>0</v>
      </c>
      <c r="AD3821">
        <f t="shared" si="957"/>
        <v>0</v>
      </c>
      <c r="AE3821">
        <f t="shared" si="958"/>
        <v>0</v>
      </c>
      <c r="AF3821">
        <f t="shared" si="959"/>
        <v>0</v>
      </c>
    </row>
    <row r="3822" spans="1:32" ht="45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944"/>
        <v>1.4333333333333333</v>
      </c>
      <c r="P3822" s="8">
        <f t="shared" si="945"/>
        <v>21.5</v>
      </c>
      <c r="Q3822" t="s">
        <v>8317</v>
      </c>
      <c r="R3822" t="s">
        <v>8318</v>
      </c>
      <c r="S3822" s="12">
        <f t="shared" si="946"/>
        <v>42190.276817129634</v>
      </c>
      <c r="T3822" s="12">
        <f t="shared" si="947"/>
        <v>42160.276817129634</v>
      </c>
      <c r="U3822">
        <f t="shared" si="948"/>
        <v>1</v>
      </c>
      <c r="V3822">
        <f t="shared" si="949"/>
        <v>0</v>
      </c>
      <c r="W3822">
        <f t="shared" si="950"/>
        <v>0</v>
      </c>
      <c r="X3822">
        <f t="shared" si="951"/>
        <v>0</v>
      </c>
      <c r="Y3822">
        <f t="shared" si="952"/>
        <v>0</v>
      </c>
      <c r="Z3822">
        <f t="shared" si="953"/>
        <v>0</v>
      </c>
      <c r="AA3822">
        <f t="shared" si="954"/>
        <v>0</v>
      </c>
      <c r="AB3822">
        <f t="shared" si="955"/>
        <v>0</v>
      </c>
      <c r="AC3822">
        <f t="shared" si="956"/>
        <v>0</v>
      </c>
      <c r="AD3822">
        <f t="shared" si="957"/>
        <v>0</v>
      </c>
      <c r="AE3822">
        <f t="shared" si="958"/>
        <v>0</v>
      </c>
      <c r="AF3822">
        <f t="shared" si="959"/>
        <v>0</v>
      </c>
    </row>
    <row r="3823" spans="1:32" ht="60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944"/>
        <v>1.0454285714285714</v>
      </c>
      <c r="P3823" s="8">
        <f t="shared" si="945"/>
        <v>79.543478260869563</v>
      </c>
      <c r="Q3823" t="s">
        <v>8317</v>
      </c>
      <c r="R3823" t="s">
        <v>8318</v>
      </c>
      <c r="S3823" s="12">
        <f t="shared" si="946"/>
        <v>42372.805636574078</v>
      </c>
      <c r="T3823" s="12">
        <f t="shared" si="947"/>
        <v>42340.805636574078</v>
      </c>
      <c r="U3823">
        <f t="shared" si="948"/>
        <v>0</v>
      </c>
      <c r="V3823">
        <f t="shared" si="949"/>
        <v>1</v>
      </c>
      <c r="W3823">
        <f t="shared" si="950"/>
        <v>0</v>
      </c>
      <c r="X3823">
        <f t="shared" si="951"/>
        <v>0</v>
      </c>
      <c r="Y3823">
        <f t="shared" si="952"/>
        <v>0</v>
      </c>
      <c r="Z3823">
        <f t="shared" si="953"/>
        <v>0</v>
      </c>
      <c r="AA3823">
        <f t="shared" si="954"/>
        <v>0</v>
      </c>
      <c r="AB3823">
        <f t="shared" si="955"/>
        <v>0</v>
      </c>
      <c r="AC3823">
        <f t="shared" si="956"/>
        <v>0</v>
      </c>
      <c r="AD3823">
        <f t="shared" si="957"/>
        <v>0</v>
      </c>
      <c r="AE3823">
        <f t="shared" si="958"/>
        <v>0</v>
      </c>
      <c r="AF3823">
        <f t="shared" si="959"/>
        <v>0</v>
      </c>
    </row>
    <row r="3824" spans="1:32" ht="60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944"/>
        <v>1.1002000000000001</v>
      </c>
      <c r="P3824" s="8">
        <f t="shared" si="945"/>
        <v>72.381578947368425</v>
      </c>
      <c r="Q3824" t="s">
        <v>8317</v>
      </c>
      <c r="R3824" t="s">
        <v>8318</v>
      </c>
      <c r="S3824" s="12">
        <f t="shared" si="946"/>
        <v>42388.582638888889</v>
      </c>
      <c r="T3824" s="12">
        <f t="shared" si="947"/>
        <v>42329.463159722218</v>
      </c>
      <c r="U3824">
        <f t="shared" si="948"/>
        <v>0</v>
      </c>
      <c r="V3824">
        <f t="shared" si="949"/>
        <v>0</v>
      </c>
      <c r="W3824">
        <f t="shared" si="950"/>
        <v>1</v>
      </c>
      <c r="X3824">
        <f t="shared" si="951"/>
        <v>0</v>
      </c>
      <c r="Y3824">
        <f t="shared" si="952"/>
        <v>0</v>
      </c>
      <c r="Z3824">
        <f t="shared" si="953"/>
        <v>0</v>
      </c>
      <c r="AA3824">
        <f t="shared" si="954"/>
        <v>0</v>
      </c>
      <c r="AB3824">
        <f t="shared" si="955"/>
        <v>0</v>
      </c>
      <c r="AC3824">
        <f t="shared" si="956"/>
        <v>0</v>
      </c>
      <c r="AD3824">
        <f t="shared" si="957"/>
        <v>0</v>
      </c>
      <c r="AE3824">
        <f t="shared" si="958"/>
        <v>0</v>
      </c>
      <c r="AF3824">
        <f t="shared" si="959"/>
        <v>0</v>
      </c>
    </row>
    <row r="3825" spans="1:32" ht="60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944"/>
        <v>1.06</v>
      </c>
      <c r="P3825" s="8">
        <f t="shared" si="945"/>
        <v>64.634146341463421</v>
      </c>
      <c r="Q3825" t="s">
        <v>8317</v>
      </c>
      <c r="R3825" t="s">
        <v>8318</v>
      </c>
      <c r="S3825" s="12">
        <f t="shared" si="946"/>
        <v>42204.790972222225</v>
      </c>
      <c r="T3825" s="12">
        <f t="shared" si="947"/>
        <v>42170.535231481481</v>
      </c>
      <c r="U3825">
        <f t="shared" si="948"/>
        <v>0</v>
      </c>
      <c r="V3825">
        <f t="shared" si="949"/>
        <v>1</v>
      </c>
      <c r="W3825">
        <f t="shared" si="950"/>
        <v>0</v>
      </c>
      <c r="X3825">
        <f t="shared" si="951"/>
        <v>0</v>
      </c>
      <c r="Y3825">
        <f t="shared" si="952"/>
        <v>0</v>
      </c>
      <c r="Z3825">
        <f t="shared" si="953"/>
        <v>0</v>
      </c>
      <c r="AA3825">
        <f t="shared" si="954"/>
        <v>0</v>
      </c>
      <c r="AB3825">
        <f t="shared" si="955"/>
        <v>0</v>
      </c>
      <c r="AC3825">
        <f t="shared" si="956"/>
        <v>0</v>
      </c>
      <c r="AD3825">
        <f t="shared" si="957"/>
        <v>0</v>
      </c>
      <c r="AE3825">
        <f t="shared" si="958"/>
        <v>0</v>
      </c>
      <c r="AF3825">
        <f t="shared" si="959"/>
        <v>0</v>
      </c>
    </row>
    <row r="3826" spans="1:32" ht="60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944"/>
        <v>1.08</v>
      </c>
      <c r="P3826" s="8">
        <f t="shared" si="945"/>
        <v>38.571428571428569</v>
      </c>
      <c r="Q3826" t="s">
        <v>8317</v>
      </c>
      <c r="R3826" t="s">
        <v>8318</v>
      </c>
      <c r="S3826" s="12">
        <f t="shared" si="946"/>
        <v>42583.195138888885</v>
      </c>
      <c r="T3826" s="12">
        <f t="shared" si="947"/>
        <v>42571.251192129625</v>
      </c>
      <c r="U3826">
        <f t="shared" si="948"/>
        <v>1</v>
      </c>
      <c r="V3826">
        <f t="shared" si="949"/>
        <v>0</v>
      </c>
      <c r="W3826">
        <f t="shared" si="950"/>
        <v>0</v>
      </c>
      <c r="X3826">
        <f t="shared" si="951"/>
        <v>0</v>
      </c>
      <c r="Y3826">
        <f t="shared" si="952"/>
        <v>0</v>
      </c>
      <c r="Z3826">
        <f t="shared" si="953"/>
        <v>0</v>
      </c>
      <c r="AA3826">
        <f t="shared" si="954"/>
        <v>0</v>
      </c>
      <c r="AB3826">
        <f t="shared" si="955"/>
        <v>0</v>
      </c>
      <c r="AC3826">
        <f t="shared" si="956"/>
        <v>0</v>
      </c>
      <c r="AD3826">
        <f t="shared" si="957"/>
        <v>0</v>
      </c>
      <c r="AE3826">
        <f t="shared" si="958"/>
        <v>0</v>
      </c>
      <c r="AF3826">
        <f t="shared" si="959"/>
        <v>0</v>
      </c>
    </row>
    <row r="3827" spans="1:32" ht="60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944"/>
        <v>1.0542</v>
      </c>
      <c r="P3827" s="8">
        <f t="shared" si="945"/>
        <v>107.57142857142857</v>
      </c>
      <c r="Q3827" t="s">
        <v>8317</v>
      </c>
      <c r="R3827" t="s">
        <v>8318</v>
      </c>
      <c r="S3827" s="12">
        <f t="shared" si="946"/>
        <v>42171.694606481484</v>
      </c>
      <c r="T3827" s="12">
        <f t="shared" si="947"/>
        <v>42150.694606481484</v>
      </c>
      <c r="U3827">
        <f t="shared" si="948"/>
        <v>0</v>
      </c>
      <c r="V3827">
        <f t="shared" si="949"/>
        <v>0</v>
      </c>
      <c r="W3827">
        <f t="shared" si="950"/>
        <v>1</v>
      </c>
      <c r="X3827">
        <f t="shared" si="951"/>
        <v>0</v>
      </c>
      <c r="Y3827">
        <f t="shared" si="952"/>
        <v>0</v>
      </c>
      <c r="Z3827">
        <f t="shared" si="953"/>
        <v>0</v>
      </c>
      <c r="AA3827">
        <f t="shared" si="954"/>
        <v>0</v>
      </c>
      <c r="AB3827">
        <f t="shared" si="955"/>
        <v>0</v>
      </c>
      <c r="AC3827">
        <f t="shared" si="956"/>
        <v>0</v>
      </c>
      <c r="AD3827">
        <f t="shared" si="957"/>
        <v>0</v>
      </c>
      <c r="AE3827">
        <f t="shared" si="958"/>
        <v>0</v>
      </c>
      <c r="AF3827">
        <f t="shared" si="959"/>
        <v>0</v>
      </c>
    </row>
    <row r="3828" spans="1:32" ht="45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944"/>
        <v>1.1916666666666667</v>
      </c>
      <c r="P3828" s="8">
        <f t="shared" si="945"/>
        <v>27.5</v>
      </c>
      <c r="Q3828" t="s">
        <v>8317</v>
      </c>
      <c r="R3828" t="s">
        <v>8318</v>
      </c>
      <c r="S3828" s="12">
        <f t="shared" si="946"/>
        <v>42131.048541666663</v>
      </c>
      <c r="T3828" s="12">
        <f t="shared" si="947"/>
        <v>42101.048541666663</v>
      </c>
      <c r="U3828">
        <f t="shared" si="948"/>
        <v>1</v>
      </c>
      <c r="V3828">
        <f t="shared" si="949"/>
        <v>0</v>
      </c>
      <c r="W3828">
        <f t="shared" si="950"/>
        <v>0</v>
      </c>
      <c r="X3828">
        <f t="shared" si="951"/>
        <v>0</v>
      </c>
      <c r="Y3828">
        <f t="shared" si="952"/>
        <v>0</v>
      </c>
      <c r="Z3828">
        <f t="shared" si="953"/>
        <v>0</v>
      </c>
      <c r="AA3828">
        <f t="shared" si="954"/>
        <v>0</v>
      </c>
      <c r="AB3828">
        <f t="shared" si="955"/>
        <v>0</v>
      </c>
      <c r="AC3828">
        <f t="shared" si="956"/>
        <v>0</v>
      </c>
      <c r="AD3828">
        <f t="shared" si="957"/>
        <v>0</v>
      </c>
      <c r="AE3828">
        <f t="shared" si="958"/>
        <v>0</v>
      </c>
      <c r="AF3828">
        <f t="shared" si="959"/>
        <v>0</v>
      </c>
    </row>
    <row r="3829" spans="1:32" ht="60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944"/>
        <v>1.5266666666666666</v>
      </c>
      <c r="P3829" s="8">
        <f t="shared" si="945"/>
        <v>70.461538461538467</v>
      </c>
      <c r="Q3829" t="s">
        <v>8317</v>
      </c>
      <c r="R3829" t="s">
        <v>8318</v>
      </c>
      <c r="S3829" s="12">
        <f t="shared" si="946"/>
        <v>42089.625</v>
      </c>
      <c r="T3829" s="12">
        <f t="shared" si="947"/>
        <v>42034.553252314814</v>
      </c>
      <c r="U3829">
        <f t="shared" si="948"/>
        <v>0</v>
      </c>
      <c r="V3829">
        <f t="shared" si="949"/>
        <v>1</v>
      </c>
      <c r="W3829">
        <f t="shared" si="950"/>
        <v>0</v>
      </c>
      <c r="X3829">
        <f t="shared" si="951"/>
        <v>0</v>
      </c>
      <c r="Y3829">
        <f t="shared" si="952"/>
        <v>0</v>
      </c>
      <c r="Z3829">
        <f t="shared" si="953"/>
        <v>0</v>
      </c>
      <c r="AA3829">
        <f t="shared" si="954"/>
        <v>0</v>
      </c>
      <c r="AB3829">
        <f t="shared" si="955"/>
        <v>0</v>
      </c>
      <c r="AC3829">
        <f t="shared" si="956"/>
        <v>0</v>
      </c>
      <c r="AD3829">
        <f t="shared" si="957"/>
        <v>0</v>
      </c>
      <c r="AE3829">
        <f t="shared" si="958"/>
        <v>0</v>
      </c>
      <c r="AF3829">
        <f t="shared" si="959"/>
        <v>0</v>
      </c>
    </row>
    <row r="3830" spans="1:32" ht="60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944"/>
        <v>1</v>
      </c>
      <c r="P3830" s="8">
        <f t="shared" si="945"/>
        <v>178.57142857142858</v>
      </c>
      <c r="Q3830" t="s">
        <v>8317</v>
      </c>
      <c r="R3830" t="s">
        <v>8318</v>
      </c>
      <c r="S3830" s="12">
        <f t="shared" si="946"/>
        <v>42004.194293981476</v>
      </c>
      <c r="T3830" s="12">
        <f t="shared" si="947"/>
        <v>41944.152627314819</v>
      </c>
      <c r="U3830">
        <f t="shared" si="948"/>
        <v>0</v>
      </c>
      <c r="V3830">
        <f t="shared" si="949"/>
        <v>0</v>
      </c>
      <c r="W3830">
        <f t="shared" si="950"/>
        <v>1</v>
      </c>
      <c r="X3830">
        <f t="shared" si="951"/>
        <v>0</v>
      </c>
      <c r="Y3830">
        <f t="shared" si="952"/>
        <v>0</v>
      </c>
      <c r="Z3830">
        <f t="shared" si="953"/>
        <v>0</v>
      </c>
      <c r="AA3830">
        <f t="shared" si="954"/>
        <v>0</v>
      </c>
      <c r="AB3830">
        <f t="shared" si="955"/>
        <v>0</v>
      </c>
      <c r="AC3830">
        <f t="shared" si="956"/>
        <v>0</v>
      </c>
      <c r="AD3830">
        <f t="shared" si="957"/>
        <v>0</v>
      </c>
      <c r="AE3830">
        <f t="shared" si="958"/>
        <v>0</v>
      </c>
      <c r="AF3830">
        <f t="shared" si="959"/>
        <v>0</v>
      </c>
    </row>
    <row r="3831" spans="1:32" ht="60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944"/>
        <v>1.002</v>
      </c>
      <c r="P3831" s="8">
        <f t="shared" si="945"/>
        <v>62.625</v>
      </c>
      <c r="Q3831" t="s">
        <v>8317</v>
      </c>
      <c r="R3831" t="s">
        <v>8318</v>
      </c>
      <c r="S3831" s="12">
        <f t="shared" si="946"/>
        <v>42613.490405092598</v>
      </c>
      <c r="T3831" s="12">
        <f t="shared" si="947"/>
        <v>42593.490405092598</v>
      </c>
      <c r="U3831">
        <f t="shared" si="948"/>
        <v>1</v>
      </c>
      <c r="V3831">
        <f t="shared" si="949"/>
        <v>0</v>
      </c>
      <c r="W3831">
        <f t="shared" si="950"/>
        <v>0</v>
      </c>
      <c r="X3831">
        <f t="shared" si="951"/>
        <v>0</v>
      </c>
      <c r="Y3831">
        <f t="shared" si="952"/>
        <v>0</v>
      </c>
      <c r="Z3831">
        <f t="shared" si="953"/>
        <v>0</v>
      </c>
      <c r="AA3831">
        <f t="shared" si="954"/>
        <v>0</v>
      </c>
      <c r="AB3831">
        <f t="shared" si="955"/>
        <v>0</v>
      </c>
      <c r="AC3831">
        <f t="shared" si="956"/>
        <v>0</v>
      </c>
      <c r="AD3831">
        <f t="shared" si="957"/>
        <v>0</v>
      </c>
      <c r="AE3831">
        <f t="shared" si="958"/>
        <v>0</v>
      </c>
      <c r="AF3831">
        <f t="shared" si="959"/>
        <v>0</v>
      </c>
    </row>
    <row r="3832" spans="1:32" ht="45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944"/>
        <v>2.25</v>
      </c>
      <c r="P3832" s="8">
        <f t="shared" si="945"/>
        <v>75</v>
      </c>
      <c r="Q3832" t="s">
        <v>8317</v>
      </c>
      <c r="R3832" t="s">
        <v>8318</v>
      </c>
      <c r="S3832" s="12">
        <f t="shared" si="946"/>
        <v>42517.365868055553</v>
      </c>
      <c r="T3832" s="12">
        <f t="shared" si="947"/>
        <v>42503.365868055553</v>
      </c>
      <c r="U3832">
        <f t="shared" si="948"/>
        <v>1</v>
      </c>
      <c r="V3832">
        <f t="shared" si="949"/>
        <v>0</v>
      </c>
      <c r="W3832">
        <f t="shared" si="950"/>
        <v>0</v>
      </c>
      <c r="X3832">
        <f t="shared" si="951"/>
        <v>0</v>
      </c>
      <c r="Y3832">
        <f t="shared" si="952"/>
        <v>0</v>
      </c>
      <c r="Z3832">
        <f t="shared" si="953"/>
        <v>0</v>
      </c>
      <c r="AA3832">
        <f t="shared" si="954"/>
        <v>0</v>
      </c>
      <c r="AB3832">
        <f t="shared" si="955"/>
        <v>0</v>
      </c>
      <c r="AC3832">
        <f t="shared" si="956"/>
        <v>0</v>
      </c>
      <c r="AD3832">
        <f t="shared" si="957"/>
        <v>0</v>
      </c>
      <c r="AE3832">
        <f t="shared" si="958"/>
        <v>0</v>
      </c>
      <c r="AF3832">
        <f t="shared" si="959"/>
        <v>0</v>
      </c>
    </row>
    <row r="3833" spans="1:32" ht="60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944"/>
        <v>1.0602199999999999</v>
      </c>
      <c r="P3833" s="8">
        <f t="shared" si="945"/>
        <v>58.901111111111113</v>
      </c>
      <c r="Q3833" t="s">
        <v>8317</v>
      </c>
      <c r="R3833" t="s">
        <v>8318</v>
      </c>
      <c r="S3833" s="12">
        <f t="shared" si="946"/>
        <v>41948.515567129631</v>
      </c>
      <c r="T3833" s="12">
        <f t="shared" si="947"/>
        <v>41927.473900462966</v>
      </c>
      <c r="U3833">
        <f t="shared" si="948"/>
        <v>1</v>
      </c>
      <c r="V3833">
        <f t="shared" si="949"/>
        <v>0</v>
      </c>
      <c r="W3833">
        <f t="shared" si="950"/>
        <v>0</v>
      </c>
      <c r="X3833">
        <f t="shared" si="951"/>
        <v>0</v>
      </c>
      <c r="Y3833">
        <f t="shared" si="952"/>
        <v>0</v>
      </c>
      <c r="Z3833">
        <f t="shared" si="953"/>
        <v>0</v>
      </c>
      <c r="AA3833">
        <f t="shared" si="954"/>
        <v>0</v>
      </c>
      <c r="AB3833">
        <f t="shared" si="955"/>
        <v>0</v>
      </c>
      <c r="AC3833">
        <f t="shared" si="956"/>
        <v>0</v>
      </c>
      <c r="AD3833">
        <f t="shared" si="957"/>
        <v>0</v>
      </c>
      <c r="AE3833">
        <f t="shared" si="958"/>
        <v>0</v>
      </c>
      <c r="AF3833">
        <f t="shared" si="959"/>
        <v>0</v>
      </c>
    </row>
    <row r="3834" spans="1:32" ht="60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944"/>
        <v>1.0466666666666666</v>
      </c>
      <c r="P3834" s="8">
        <f t="shared" si="945"/>
        <v>139.55555555555554</v>
      </c>
      <c r="Q3834" t="s">
        <v>8317</v>
      </c>
      <c r="R3834" t="s">
        <v>8318</v>
      </c>
      <c r="S3834" s="12">
        <f t="shared" si="946"/>
        <v>42419.739988425921</v>
      </c>
      <c r="T3834" s="12">
        <f t="shared" si="947"/>
        <v>42374.739988425921</v>
      </c>
      <c r="U3834">
        <f t="shared" si="948"/>
        <v>0</v>
      </c>
      <c r="V3834">
        <f t="shared" si="949"/>
        <v>1</v>
      </c>
      <c r="W3834">
        <f t="shared" si="950"/>
        <v>0</v>
      </c>
      <c r="X3834">
        <f t="shared" si="951"/>
        <v>0</v>
      </c>
      <c r="Y3834">
        <f t="shared" si="952"/>
        <v>0</v>
      </c>
      <c r="Z3834">
        <f t="shared" si="953"/>
        <v>0</v>
      </c>
      <c r="AA3834">
        <f t="shared" si="954"/>
        <v>0</v>
      </c>
      <c r="AB3834">
        <f t="shared" si="955"/>
        <v>0</v>
      </c>
      <c r="AC3834">
        <f t="shared" si="956"/>
        <v>0</v>
      </c>
      <c r="AD3834">
        <f t="shared" si="957"/>
        <v>0</v>
      </c>
      <c r="AE3834">
        <f t="shared" si="958"/>
        <v>0</v>
      </c>
      <c r="AF3834">
        <f t="shared" si="959"/>
        <v>0</v>
      </c>
    </row>
    <row r="3835" spans="1:32" ht="60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944"/>
        <v>1.1666666666666667</v>
      </c>
      <c r="P3835" s="8">
        <f t="shared" si="945"/>
        <v>70</v>
      </c>
      <c r="Q3835" t="s">
        <v>8317</v>
      </c>
      <c r="R3835" t="s">
        <v>8318</v>
      </c>
      <c r="S3835" s="12">
        <f t="shared" si="946"/>
        <v>41974.422916666663</v>
      </c>
      <c r="T3835" s="12">
        <f t="shared" si="947"/>
        <v>41963.497361111113</v>
      </c>
      <c r="U3835">
        <f t="shared" si="948"/>
        <v>0</v>
      </c>
      <c r="V3835">
        <f t="shared" si="949"/>
        <v>1</v>
      </c>
      <c r="W3835">
        <f t="shared" si="950"/>
        <v>0</v>
      </c>
      <c r="X3835">
        <f t="shared" si="951"/>
        <v>0</v>
      </c>
      <c r="Y3835">
        <f t="shared" si="952"/>
        <v>0</v>
      </c>
      <c r="Z3835">
        <f t="shared" si="953"/>
        <v>0</v>
      </c>
      <c r="AA3835">
        <f t="shared" si="954"/>
        <v>0</v>
      </c>
      <c r="AB3835">
        <f t="shared" si="955"/>
        <v>0</v>
      </c>
      <c r="AC3835">
        <f t="shared" si="956"/>
        <v>0</v>
      </c>
      <c r="AD3835">
        <f t="shared" si="957"/>
        <v>0</v>
      </c>
      <c r="AE3835">
        <f t="shared" si="958"/>
        <v>0</v>
      </c>
      <c r="AF3835">
        <f t="shared" si="959"/>
        <v>0</v>
      </c>
    </row>
    <row r="3836" spans="1:32" ht="60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944"/>
        <v>1.0903333333333334</v>
      </c>
      <c r="P3836" s="8">
        <f t="shared" si="945"/>
        <v>57.385964912280699</v>
      </c>
      <c r="Q3836" t="s">
        <v>8317</v>
      </c>
      <c r="R3836" t="s">
        <v>8318</v>
      </c>
      <c r="S3836" s="12">
        <f t="shared" si="946"/>
        <v>42173.070219907408</v>
      </c>
      <c r="T3836" s="12">
        <f t="shared" si="947"/>
        <v>42143.070219907408</v>
      </c>
      <c r="U3836">
        <f t="shared" si="948"/>
        <v>0</v>
      </c>
      <c r="V3836">
        <f t="shared" si="949"/>
        <v>1</v>
      </c>
      <c r="W3836">
        <f t="shared" si="950"/>
        <v>0</v>
      </c>
      <c r="X3836">
        <f t="shared" si="951"/>
        <v>0</v>
      </c>
      <c r="Y3836">
        <f t="shared" si="952"/>
        <v>0</v>
      </c>
      <c r="Z3836">
        <f t="shared" si="953"/>
        <v>0</v>
      </c>
      <c r="AA3836">
        <f t="shared" si="954"/>
        <v>0</v>
      </c>
      <c r="AB3836">
        <f t="shared" si="955"/>
        <v>0</v>
      </c>
      <c r="AC3836">
        <f t="shared" si="956"/>
        <v>0</v>
      </c>
      <c r="AD3836">
        <f t="shared" si="957"/>
        <v>0</v>
      </c>
      <c r="AE3836">
        <f t="shared" si="958"/>
        <v>0</v>
      </c>
      <c r="AF3836">
        <f t="shared" si="959"/>
        <v>0</v>
      </c>
    </row>
    <row r="3837" spans="1:32" ht="60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944"/>
        <v>1.6</v>
      </c>
      <c r="P3837" s="8">
        <f t="shared" si="945"/>
        <v>40</v>
      </c>
      <c r="Q3837" t="s">
        <v>8317</v>
      </c>
      <c r="R3837" t="s">
        <v>8318</v>
      </c>
      <c r="S3837" s="12">
        <f t="shared" si="946"/>
        <v>42481.56722222222</v>
      </c>
      <c r="T3837" s="12">
        <f t="shared" si="947"/>
        <v>42460.56722222222</v>
      </c>
      <c r="U3837">
        <f t="shared" si="948"/>
        <v>1</v>
      </c>
      <c r="V3837">
        <f t="shared" si="949"/>
        <v>0</v>
      </c>
      <c r="W3837">
        <f t="shared" si="950"/>
        <v>0</v>
      </c>
      <c r="X3837">
        <f t="shared" si="951"/>
        <v>0</v>
      </c>
      <c r="Y3837">
        <f t="shared" si="952"/>
        <v>0</v>
      </c>
      <c r="Z3837">
        <f t="shared" si="953"/>
        <v>0</v>
      </c>
      <c r="AA3837">
        <f t="shared" si="954"/>
        <v>0</v>
      </c>
      <c r="AB3837">
        <f t="shared" si="955"/>
        <v>0</v>
      </c>
      <c r="AC3837">
        <f t="shared" si="956"/>
        <v>0</v>
      </c>
      <c r="AD3837">
        <f t="shared" si="957"/>
        <v>0</v>
      </c>
      <c r="AE3837">
        <f t="shared" si="958"/>
        <v>0</v>
      </c>
      <c r="AF3837">
        <f t="shared" si="959"/>
        <v>0</v>
      </c>
    </row>
    <row r="3838" spans="1:32" ht="45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944"/>
        <v>1.125</v>
      </c>
      <c r="P3838" s="8">
        <f t="shared" si="945"/>
        <v>64.285714285714292</v>
      </c>
      <c r="Q3838" t="s">
        <v>8317</v>
      </c>
      <c r="R3838" t="s">
        <v>8318</v>
      </c>
      <c r="S3838" s="12">
        <f t="shared" si="946"/>
        <v>42584.797916666663</v>
      </c>
      <c r="T3838" s="12">
        <f t="shared" si="947"/>
        <v>42553.551527777774</v>
      </c>
      <c r="U3838">
        <f t="shared" si="948"/>
        <v>1</v>
      </c>
      <c r="V3838">
        <f t="shared" si="949"/>
        <v>0</v>
      </c>
      <c r="W3838">
        <f t="shared" si="950"/>
        <v>0</v>
      </c>
      <c r="X3838">
        <f t="shared" si="951"/>
        <v>0</v>
      </c>
      <c r="Y3838">
        <f t="shared" si="952"/>
        <v>0</v>
      </c>
      <c r="Z3838">
        <f t="shared" si="953"/>
        <v>0</v>
      </c>
      <c r="AA3838">
        <f t="shared" si="954"/>
        <v>0</v>
      </c>
      <c r="AB3838">
        <f t="shared" si="955"/>
        <v>0</v>
      </c>
      <c r="AC3838">
        <f t="shared" si="956"/>
        <v>0</v>
      </c>
      <c r="AD3838">
        <f t="shared" si="957"/>
        <v>0</v>
      </c>
      <c r="AE3838">
        <f t="shared" si="958"/>
        <v>0</v>
      </c>
      <c r="AF3838">
        <f t="shared" si="959"/>
        <v>0</v>
      </c>
    </row>
    <row r="3839" spans="1:32" ht="30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944"/>
        <v>1.0209999999999999</v>
      </c>
      <c r="P3839" s="8">
        <f t="shared" si="945"/>
        <v>120.11764705882354</v>
      </c>
      <c r="Q3839" t="s">
        <v>8317</v>
      </c>
      <c r="R3839" t="s">
        <v>8318</v>
      </c>
      <c r="S3839" s="12">
        <f t="shared" si="946"/>
        <v>42188.390717592592</v>
      </c>
      <c r="T3839" s="12">
        <f t="shared" si="947"/>
        <v>42152.390717592592</v>
      </c>
      <c r="U3839">
        <f t="shared" si="948"/>
        <v>0</v>
      </c>
      <c r="V3839">
        <f t="shared" si="949"/>
        <v>1</v>
      </c>
      <c r="W3839">
        <f t="shared" si="950"/>
        <v>0</v>
      </c>
      <c r="X3839">
        <f t="shared" si="951"/>
        <v>0</v>
      </c>
      <c r="Y3839">
        <f t="shared" si="952"/>
        <v>0</v>
      </c>
      <c r="Z3839">
        <f t="shared" si="953"/>
        <v>0</v>
      </c>
      <c r="AA3839">
        <f t="shared" si="954"/>
        <v>0</v>
      </c>
      <c r="AB3839">
        <f t="shared" si="955"/>
        <v>0</v>
      </c>
      <c r="AC3839">
        <f t="shared" si="956"/>
        <v>0</v>
      </c>
      <c r="AD3839">
        <f t="shared" si="957"/>
        <v>0</v>
      </c>
      <c r="AE3839">
        <f t="shared" si="958"/>
        <v>0</v>
      </c>
      <c r="AF3839">
        <f t="shared" si="959"/>
        <v>0</v>
      </c>
    </row>
    <row r="3840" spans="1:32" ht="60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944"/>
        <v>1.00824</v>
      </c>
      <c r="P3840" s="8">
        <f t="shared" si="945"/>
        <v>1008.24</v>
      </c>
      <c r="Q3840" t="s">
        <v>8317</v>
      </c>
      <c r="R3840" t="s">
        <v>8318</v>
      </c>
      <c r="S3840" s="12">
        <f t="shared" si="946"/>
        <v>42146.335752314815</v>
      </c>
      <c r="T3840" s="12">
        <f t="shared" si="947"/>
        <v>42116.335752314815</v>
      </c>
      <c r="U3840">
        <f t="shared" si="948"/>
        <v>0</v>
      </c>
      <c r="V3840">
        <f t="shared" si="949"/>
        <v>0</v>
      </c>
      <c r="W3840">
        <f t="shared" si="950"/>
        <v>0</v>
      </c>
      <c r="X3840">
        <f t="shared" si="951"/>
        <v>0</v>
      </c>
      <c r="Y3840">
        <f t="shared" si="952"/>
        <v>0</v>
      </c>
      <c r="Z3840">
        <f t="shared" si="953"/>
        <v>0</v>
      </c>
      <c r="AA3840">
        <f t="shared" si="954"/>
        <v>0</v>
      </c>
      <c r="AB3840">
        <f t="shared" si="955"/>
        <v>0</v>
      </c>
      <c r="AC3840">
        <f t="shared" si="956"/>
        <v>0</v>
      </c>
      <c r="AD3840">
        <f t="shared" si="957"/>
        <v>0</v>
      </c>
      <c r="AE3840">
        <f t="shared" si="958"/>
        <v>0</v>
      </c>
      <c r="AF3840">
        <f t="shared" si="959"/>
        <v>1</v>
      </c>
    </row>
    <row r="3841" spans="1:32" ht="60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944"/>
        <v>1.0125</v>
      </c>
      <c r="P3841" s="8">
        <f t="shared" si="945"/>
        <v>63.28125</v>
      </c>
      <c r="Q3841" t="s">
        <v>8317</v>
      </c>
      <c r="R3841" t="s">
        <v>8318</v>
      </c>
      <c r="S3841" s="12">
        <f t="shared" si="946"/>
        <v>42214.767638888894</v>
      </c>
      <c r="T3841" s="12">
        <f t="shared" si="947"/>
        <v>42154.767638888894</v>
      </c>
      <c r="U3841">
        <f t="shared" si="948"/>
        <v>0</v>
      </c>
      <c r="V3841">
        <f t="shared" si="949"/>
        <v>1</v>
      </c>
      <c r="W3841">
        <f t="shared" si="950"/>
        <v>0</v>
      </c>
      <c r="X3841">
        <f t="shared" si="951"/>
        <v>0</v>
      </c>
      <c r="Y3841">
        <f t="shared" si="952"/>
        <v>0</v>
      </c>
      <c r="Z3841">
        <f t="shared" si="953"/>
        <v>0</v>
      </c>
      <c r="AA3841">
        <f t="shared" si="954"/>
        <v>0</v>
      </c>
      <c r="AB3841">
        <f t="shared" si="955"/>
        <v>0</v>
      </c>
      <c r="AC3841">
        <f t="shared" si="956"/>
        <v>0</v>
      </c>
      <c r="AD3841">
        <f t="shared" si="957"/>
        <v>0</v>
      </c>
      <c r="AE3841">
        <f t="shared" si="958"/>
        <v>0</v>
      </c>
      <c r="AF3841">
        <f t="shared" si="959"/>
        <v>0</v>
      </c>
    </row>
    <row r="3842" spans="1:32" ht="45" x14ac:dyDescent="0.25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944"/>
        <v>65</v>
      </c>
      <c r="P3842" s="8">
        <f t="shared" si="945"/>
        <v>21.666666666666668</v>
      </c>
      <c r="Q3842" t="s">
        <v>8317</v>
      </c>
      <c r="R3842" t="s">
        <v>8318</v>
      </c>
      <c r="S3842" s="12">
        <f t="shared" si="946"/>
        <v>42457.285057870366</v>
      </c>
      <c r="T3842" s="12">
        <f t="shared" si="947"/>
        <v>42432.326724537037</v>
      </c>
      <c r="U3842">
        <f t="shared" si="948"/>
        <v>1</v>
      </c>
      <c r="V3842">
        <f t="shared" si="949"/>
        <v>0</v>
      </c>
      <c r="W3842">
        <f t="shared" si="950"/>
        <v>0</v>
      </c>
      <c r="X3842">
        <f t="shared" si="951"/>
        <v>0</v>
      </c>
      <c r="Y3842">
        <f t="shared" si="952"/>
        <v>0</v>
      </c>
      <c r="Z3842">
        <f t="shared" si="953"/>
        <v>0</v>
      </c>
      <c r="AA3842">
        <f t="shared" si="954"/>
        <v>0</v>
      </c>
      <c r="AB3842">
        <f t="shared" si="955"/>
        <v>0</v>
      </c>
      <c r="AC3842">
        <f t="shared" si="956"/>
        <v>0</v>
      </c>
      <c r="AD3842">
        <f t="shared" si="957"/>
        <v>0</v>
      </c>
      <c r="AE3842">
        <f t="shared" si="958"/>
        <v>0</v>
      </c>
      <c r="AF3842">
        <f t="shared" si="959"/>
        <v>0</v>
      </c>
    </row>
    <row r="3843" spans="1:32" ht="60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960">E3843/D3843</f>
        <v>8.72E-2</v>
      </c>
      <c r="P3843" s="8">
        <f t="shared" ref="P3843:P3906" si="961">E3843/L3843</f>
        <v>25.647058823529413</v>
      </c>
      <c r="Q3843" t="s">
        <v>8317</v>
      </c>
      <c r="R3843" t="s">
        <v>8318</v>
      </c>
      <c r="S3843" s="12">
        <f t="shared" ref="S3843:S3906" si="962">(I3843/86400)+25569+(-9/24)</f>
        <v>41840.410729166666</v>
      </c>
      <c r="T3843" s="12">
        <f t="shared" ref="T3843:T3906" si="963">(J3843/86400)+25569+(-9/24)</f>
        <v>41780.410729166666</v>
      </c>
      <c r="U3843">
        <f t="shared" ref="U3843:U3906" si="964">COUNTIFS(D3843, "&gt;=0", D3843,"&lt;=1000")</f>
        <v>0</v>
      </c>
      <c r="V3843">
        <f t="shared" ref="V3843:V3906" si="965">COUNTIFS(D3843, "&gt;=1000", D3843,"&lt;=4999")</f>
        <v>0</v>
      </c>
      <c r="W3843">
        <f t="shared" ref="W3843:W3906" si="966">COUNTIFS(D3843, "&gt;=5000", D3843,"&lt;=9999")</f>
        <v>0</v>
      </c>
      <c r="X3843">
        <f t="shared" ref="X3843:X3906" si="967">COUNTIFS(D3843, "&gt;=10000", D3843,"&lt;=14999")</f>
        <v>1</v>
      </c>
      <c r="Y3843">
        <f t="shared" ref="Y3843:Y3906" si="968">COUNTIFS(D3843, "&gt;=15000", D3843,"&lt;=19999")</f>
        <v>0</v>
      </c>
      <c r="Z3843">
        <f t="shared" ref="Z3843:Z3906" si="969">COUNTIFS(D3843, "&gt;=20000", D3843,"&lt;=24999")</f>
        <v>0</v>
      </c>
      <c r="AA3843">
        <f t="shared" ref="AA3843:AA3906" si="970">COUNTIFS(D3843, "&gt;=25000", D3843,"&lt;=29999")</f>
        <v>0</v>
      </c>
      <c r="AB3843">
        <f t="shared" ref="AB3843:AB3906" si="971">COUNTIFS(D3843, "&gt;=30000", D3843,"&lt;=34999")</f>
        <v>0</v>
      </c>
      <c r="AC3843">
        <f t="shared" ref="AC3843:AC3906" si="972">COUNTIFS(D3843, "&gt;=35000", D3843,"&lt;=39999")</f>
        <v>0</v>
      </c>
      <c r="AD3843">
        <f t="shared" ref="AD3843:AD3906" si="973">COUNTIFS(D3843, "&gt;=40000", D3843,"&lt;=44999")</f>
        <v>0</v>
      </c>
      <c r="AE3843">
        <f t="shared" ref="AE3843:AE3906" si="974">COUNTIFS(D3843, "&gt;=45000", D3843,"&lt;=49999")</f>
        <v>0</v>
      </c>
      <c r="AF3843">
        <f t="shared" ref="AF3843:AF3906" si="975">COUNTIFS(D3843, "&gt;=50000")</f>
        <v>0</v>
      </c>
    </row>
    <row r="3844" spans="1:32" ht="60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960"/>
        <v>0.21940000000000001</v>
      </c>
      <c r="P3844" s="8">
        <f t="shared" si="961"/>
        <v>47.695652173913047</v>
      </c>
      <c r="Q3844" t="s">
        <v>8317</v>
      </c>
      <c r="R3844" t="s">
        <v>8318</v>
      </c>
      <c r="S3844" s="12">
        <f t="shared" si="962"/>
        <v>41770.118657407409</v>
      </c>
      <c r="T3844" s="12">
        <f t="shared" si="963"/>
        <v>41740.118657407409</v>
      </c>
      <c r="U3844">
        <f t="shared" si="964"/>
        <v>0</v>
      </c>
      <c r="V3844">
        <f t="shared" si="965"/>
        <v>0</v>
      </c>
      <c r="W3844">
        <f t="shared" si="966"/>
        <v>1</v>
      </c>
      <c r="X3844">
        <f t="shared" si="967"/>
        <v>0</v>
      </c>
      <c r="Y3844">
        <f t="shared" si="968"/>
        <v>0</v>
      </c>
      <c r="Z3844">
        <f t="shared" si="969"/>
        <v>0</v>
      </c>
      <c r="AA3844">
        <f t="shared" si="970"/>
        <v>0</v>
      </c>
      <c r="AB3844">
        <f t="shared" si="971"/>
        <v>0</v>
      </c>
      <c r="AC3844">
        <f t="shared" si="972"/>
        <v>0</v>
      </c>
      <c r="AD3844">
        <f t="shared" si="973"/>
        <v>0</v>
      </c>
      <c r="AE3844">
        <f t="shared" si="974"/>
        <v>0</v>
      </c>
      <c r="AF3844">
        <f t="shared" si="975"/>
        <v>0</v>
      </c>
    </row>
    <row r="3845" spans="1:32" ht="60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960"/>
        <v>0.21299999999999999</v>
      </c>
      <c r="P3845" s="8">
        <f t="shared" si="961"/>
        <v>56.05263157894737</v>
      </c>
      <c r="Q3845" t="s">
        <v>8317</v>
      </c>
      <c r="R3845" t="s">
        <v>8318</v>
      </c>
      <c r="S3845" s="12">
        <f t="shared" si="962"/>
        <v>41790.697500000002</v>
      </c>
      <c r="T3845" s="12">
        <f t="shared" si="963"/>
        <v>41765.697500000002</v>
      </c>
      <c r="U3845">
        <f t="shared" si="964"/>
        <v>0</v>
      </c>
      <c r="V3845">
        <f t="shared" si="965"/>
        <v>0</v>
      </c>
      <c r="W3845">
        <f t="shared" si="966"/>
        <v>1</v>
      </c>
      <c r="X3845">
        <f t="shared" si="967"/>
        <v>0</v>
      </c>
      <c r="Y3845">
        <f t="shared" si="968"/>
        <v>0</v>
      </c>
      <c r="Z3845">
        <f t="shared" si="969"/>
        <v>0</v>
      </c>
      <c r="AA3845">
        <f t="shared" si="970"/>
        <v>0</v>
      </c>
      <c r="AB3845">
        <f t="shared" si="971"/>
        <v>0</v>
      </c>
      <c r="AC3845">
        <f t="shared" si="972"/>
        <v>0</v>
      </c>
      <c r="AD3845">
        <f t="shared" si="973"/>
        <v>0</v>
      </c>
      <c r="AE3845">
        <f t="shared" si="974"/>
        <v>0</v>
      </c>
      <c r="AF3845">
        <f t="shared" si="975"/>
        <v>0</v>
      </c>
    </row>
    <row r="3846" spans="1:32" ht="60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960"/>
        <v>0.41489795918367345</v>
      </c>
      <c r="P3846" s="8">
        <f t="shared" si="961"/>
        <v>81.319999999999993</v>
      </c>
      <c r="Q3846" t="s">
        <v>8317</v>
      </c>
      <c r="R3846" t="s">
        <v>8318</v>
      </c>
      <c r="S3846" s="12">
        <f t="shared" si="962"/>
        <v>41792.915972222225</v>
      </c>
      <c r="T3846" s="12">
        <f t="shared" si="963"/>
        <v>41766.242291666669</v>
      </c>
      <c r="U3846">
        <f t="shared" si="964"/>
        <v>0</v>
      </c>
      <c r="V3846">
        <f t="shared" si="965"/>
        <v>0</v>
      </c>
      <c r="W3846">
        <f t="shared" si="966"/>
        <v>1</v>
      </c>
      <c r="X3846">
        <f t="shared" si="967"/>
        <v>0</v>
      </c>
      <c r="Y3846">
        <f t="shared" si="968"/>
        <v>0</v>
      </c>
      <c r="Z3846">
        <f t="shared" si="969"/>
        <v>0</v>
      </c>
      <c r="AA3846">
        <f t="shared" si="970"/>
        <v>0</v>
      </c>
      <c r="AB3846">
        <f t="shared" si="971"/>
        <v>0</v>
      </c>
      <c r="AC3846">
        <f t="shared" si="972"/>
        <v>0</v>
      </c>
      <c r="AD3846">
        <f t="shared" si="973"/>
        <v>0</v>
      </c>
      <c r="AE3846">
        <f t="shared" si="974"/>
        <v>0</v>
      </c>
      <c r="AF3846">
        <f t="shared" si="975"/>
        <v>0</v>
      </c>
    </row>
    <row r="3847" spans="1:32" ht="60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960"/>
        <v>2.1049999999999999E-2</v>
      </c>
      <c r="P3847" s="8">
        <f t="shared" si="961"/>
        <v>70.166666666666671</v>
      </c>
      <c r="Q3847" t="s">
        <v>8317</v>
      </c>
      <c r="R3847" t="s">
        <v>8318</v>
      </c>
      <c r="S3847" s="12">
        <f t="shared" si="962"/>
        <v>42278.252013888894</v>
      </c>
      <c r="T3847" s="12">
        <f t="shared" si="963"/>
        <v>42248.252013888894</v>
      </c>
      <c r="U3847">
        <f t="shared" si="964"/>
        <v>0</v>
      </c>
      <c r="V3847">
        <f t="shared" si="965"/>
        <v>0</v>
      </c>
      <c r="W3847">
        <f t="shared" si="966"/>
        <v>0</v>
      </c>
      <c r="X3847">
        <f t="shared" si="967"/>
        <v>0</v>
      </c>
      <c r="Y3847">
        <f t="shared" si="968"/>
        <v>0</v>
      </c>
      <c r="Z3847">
        <f t="shared" si="969"/>
        <v>0</v>
      </c>
      <c r="AA3847">
        <f t="shared" si="970"/>
        <v>0</v>
      </c>
      <c r="AB3847">
        <f t="shared" si="971"/>
        <v>0</v>
      </c>
      <c r="AC3847">
        <f t="shared" si="972"/>
        <v>0</v>
      </c>
      <c r="AD3847">
        <f t="shared" si="973"/>
        <v>1</v>
      </c>
      <c r="AE3847">
        <f t="shared" si="974"/>
        <v>0</v>
      </c>
      <c r="AF3847">
        <f t="shared" si="975"/>
        <v>0</v>
      </c>
    </row>
    <row r="3848" spans="1:32" ht="45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960"/>
        <v>2.7E-2</v>
      </c>
      <c r="P3848" s="8">
        <f t="shared" si="961"/>
        <v>23.625</v>
      </c>
      <c r="Q3848" t="s">
        <v>8317</v>
      </c>
      <c r="R3848" t="s">
        <v>8318</v>
      </c>
      <c r="S3848" s="12">
        <f t="shared" si="962"/>
        <v>41915.915972222225</v>
      </c>
      <c r="T3848" s="12">
        <f t="shared" si="963"/>
        <v>41884.846550925926</v>
      </c>
      <c r="U3848">
        <f t="shared" si="964"/>
        <v>0</v>
      </c>
      <c r="V3848">
        <f t="shared" si="965"/>
        <v>0</v>
      </c>
      <c r="W3848">
        <f t="shared" si="966"/>
        <v>1</v>
      </c>
      <c r="X3848">
        <f t="shared" si="967"/>
        <v>0</v>
      </c>
      <c r="Y3848">
        <f t="shared" si="968"/>
        <v>0</v>
      </c>
      <c r="Z3848">
        <f t="shared" si="969"/>
        <v>0</v>
      </c>
      <c r="AA3848">
        <f t="shared" si="970"/>
        <v>0</v>
      </c>
      <c r="AB3848">
        <f t="shared" si="971"/>
        <v>0</v>
      </c>
      <c r="AC3848">
        <f t="shared" si="972"/>
        <v>0</v>
      </c>
      <c r="AD3848">
        <f t="shared" si="973"/>
        <v>0</v>
      </c>
      <c r="AE3848">
        <f t="shared" si="974"/>
        <v>0</v>
      </c>
      <c r="AF3848">
        <f t="shared" si="975"/>
        <v>0</v>
      </c>
    </row>
    <row r="3849" spans="1:32" ht="45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960"/>
        <v>0.16161904761904761</v>
      </c>
      <c r="P3849" s="8">
        <f t="shared" si="961"/>
        <v>188.55555555555554</v>
      </c>
      <c r="Q3849" t="s">
        <v>8317</v>
      </c>
      <c r="R3849" t="s">
        <v>8318</v>
      </c>
      <c r="S3849" s="12">
        <f t="shared" si="962"/>
        <v>42203.849432870367</v>
      </c>
      <c r="T3849" s="12">
        <f t="shared" si="963"/>
        <v>42158.849432870367</v>
      </c>
      <c r="U3849">
        <f t="shared" si="964"/>
        <v>0</v>
      </c>
      <c r="V3849">
        <f t="shared" si="965"/>
        <v>0</v>
      </c>
      <c r="W3849">
        <f t="shared" si="966"/>
        <v>0</v>
      </c>
      <c r="X3849">
        <f t="shared" si="967"/>
        <v>1</v>
      </c>
      <c r="Y3849">
        <f t="shared" si="968"/>
        <v>0</v>
      </c>
      <c r="Z3849">
        <f t="shared" si="969"/>
        <v>0</v>
      </c>
      <c r="AA3849">
        <f t="shared" si="970"/>
        <v>0</v>
      </c>
      <c r="AB3849">
        <f t="shared" si="971"/>
        <v>0</v>
      </c>
      <c r="AC3849">
        <f t="shared" si="972"/>
        <v>0</v>
      </c>
      <c r="AD3849">
        <f t="shared" si="973"/>
        <v>0</v>
      </c>
      <c r="AE3849">
        <f t="shared" si="974"/>
        <v>0</v>
      </c>
      <c r="AF3849">
        <f t="shared" si="975"/>
        <v>0</v>
      </c>
    </row>
    <row r="3850" spans="1:32" ht="60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960"/>
        <v>0.16376923076923078</v>
      </c>
      <c r="P3850" s="8">
        <f t="shared" si="961"/>
        <v>49.511627906976742</v>
      </c>
      <c r="Q3850" t="s">
        <v>8317</v>
      </c>
      <c r="R3850" t="s">
        <v>8318</v>
      </c>
      <c r="S3850" s="12">
        <f t="shared" si="962"/>
        <v>42295.442002314812</v>
      </c>
      <c r="T3850" s="12">
        <f t="shared" si="963"/>
        <v>42265.442002314812</v>
      </c>
      <c r="U3850">
        <f t="shared" si="964"/>
        <v>0</v>
      </c>
      <c r="V3850">
        <f t="shared" si="965"/>
        <v>0</v>
      </c>
      <c r="W3850">
        <f t="shared" si="966"/>
        <v>0</v>
      </c>
      <c r="X3850">
        <f t="shared" si="967"/>
        <v>1</v>
      </c>
      <c r="Y3850">
        <f t="shared" si="968"/>
        <v>0</v>
      </c>
      <c r="Z3850">
        <f t="shared" si="969"/>
        <v>0</v>
      </c>
      <c r="AA3850">
        <f t="shared" si="970"/>
        <v>0</v>
      </c>
      <c r="AB3850">
        <f t="shared" si="971"/>
        <v>0</v>
      </c>
      <c r="AC3850">
        <f t="shared" si="972"/>
        <v>0</v>
      </c>
      <c r="AD3850">
        <f t="shared" si="973"/>
        <v>0</v>
      </c>
      <c r="AE3850">
        <f t="shared" si="974"/>
        <v>0</v>
      </c>
      <c r="AF3850">
        <f t="shared" si="975"/>
        <v>0</v>
      </c>
    </row>
    <row r="3851" spans="1:32" ht="75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960"/>
        <v>7.0433333333333334E-2</v>
      </c>
      <c r="P3851" s="8">
        <f t="shared" si="961"/>
        <v>75.464285714285708</v>
      </c>
      <c r="Q3851" t="s">
        <v>8317</v>
      </c>
      <c r="R3851" t="s">
        <v>8318</v>
      </c>
      <c r="S3851" s="12">
        <f t="shared" si="962"/>
        <v>42166.392175925925</v>
      </c>
      <c r="T3851" s="12">
        <f t="shared" si="963"/>
        <v>42136.392175925925</v>
      </c>
      <c r="U3851">
        <f t="shared" si="964"/>
        <v>0</v>
      </c>
      <c r="V3851">
        <f t="shared" si="965"/>
        <v>0</v>
      </c>
      <c r="W3851">
        <f t="shared" si="966"/>
        <v>0</v>
      </c>
      <c r="X3851">
        <f t="shared" si="967"/>
        <v>0</v>
      </c>
      <c r="Y3851">
        <f t="shared" si="968"/>
        <v>0</v>
      </c>
      <c r="Z3851">
        <f t="shared" si="969"/>
        <v>0</v>
      </c>
      <c r="AA3851">
        <f t="shared" si="970"/>
        <v>0</v>
      </c>
      <c r="AB3851">
        <f t="shared" si="971"/>
        <v>1</v>
      </c>
      <c r="AC3851">
        <f t="shared" si="972"/>
        <v>0</v>
      </c>
      <c r="AD3851">
        <f t="shared" si="973"/>
        <v>0</v>
      </c>
      <c r="AE3851">
        <f t="shared" si="974"/>
        <v>0</v>
      </c>
      <c r="AF3851">
        <f t="shared" si="975"/>
        <v>0</v>
      </c>
    </row>
    <row r="3852" spans="1:32" ht="30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960"/>
        <v>3.7999999999999999E-2</v>
      </c>
      <c r="P3852" s="8">
        <f t="shared" si="961"/>
        <v>9.5</v>
      </c>
      <c r="Q3852" t="s">
        <v>8317</v>
      </c>
      <c r="R3852" t="s">
        <v>8318</v>
      </c>
      <c r="S3852" s="12">
        <f t="shared" si="962"/>
        <v>42004.749340277776</v>
      </c>
      <c r="T3852" s="12">
        <f t="shared" si="963"/>
        <v>41974.749340277776</v>
      </c>
      <c r="U3852">
        <f t="shared" si="964"/>
        <v>1</v>
      </c>
      <c r="V3852">
        <f t="shared" si="965"/>
        <v>1</v>
      </c>
      <c r="W3852">
        <f t="shared" si="966"/>
        <v>0</v>
      </c>
      <c r="X3852">
        <f t="shared" si="967"/>
        <v>0</v>
      </c>
      <c r="Y3852">
        <f t="shared" si="968"/>
        <v>0</v>
      </c>
      <c r="Z3852">
        <f t="shared" si="969"/>
        <v>0</v>
      </c>
      <c r="AA3852">
        <f t="shared" si="970"/>
        <v>0</v>
      </c>
      <c r="AB3852">
        <f t="shared" si="971"/>
        <v>0</v>
      </c>
      <c r="AC3852">
        <f t="shared" si="972"/>
        <v>0</v>
      </c>
      <c r="AD3852">
        <f t="shared" si="973"/>
        <v>0</v>
      </c>
      <c r="AE3852">
        <f t="shared" si="974"/>
        <v>0</v>
      </c>
      <c r="AF3852">
        <f t="shared" si="975"/>
        <v>0</v>
      </c>
    </row>
    <row r="3853" spans="1:32" ht="45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960"/>
        <v>0.34079999999999999</v>
      </c>
      <c r="P3853" s="8">
        <f t="shared" si="961"/>
        <v>35.5</v>
      </c>
      <c r="Q3853" t="s">
        <v>8317</v>
      </c>
      <c r="R3853" t="s">
        <v>8318</v>
      </c>
      <c r="S3853" s="12">
        <f t="shared" si="962"/>
        <v>42202.064571759256</v>
      </c>
      <c r="T3853" s="12">
        <f t="shared" si="963"/>
        <v>42172.064571759256</v>
      </c>
      <c r="U3853">
        <f t="shared" si="964"/>
        <v>0</v>
      </c>
      <c r="V3853">
        <f t="shared" si="965"/>
        <v>1</v>
      </c>
      <c r="W3853">
        <f t="shared" si="966"/>
        <v>0</v>
      </c>
      <c r="X3853">
        <f t="shared" si="967"/>
        <v>0</v>
      </c>
      <c r="Y3853">
        <f t="shared" si="968"/>
        <v>0</v>
      </c>
      <c r="Z3853">
        <f t="shared" si="969"/>
        <v>0</v>
      </c>
      <c r="AA3853">
        <f t="shared" si="970"/>
        <v>0</v>
      </c>
      <c r="AB3853">
        <f t="shared" si="971"/>
        <v>0</v>
      </c>
      <c r="AC3853">
        <f t="shared" si="972"/>
        <v>0</v>
      </c>
      <c r="AD3853">
        <f t="shared" si="973"/>
        <v>0</v>
      </c>
      <c r="AE3853">
        <f t="shared" si="974"/>
        <v>0</v>
      </c>
      <c r="AF3853">
        <f t="shared" si="975"/>
        <v>0</v>
      </c>
    </row>
    <row r="3854" spans="1:32" ht="45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960"/>
        <v>2E-3</v>
      </c>
      <c r="P3854" s="8">
        <f t="shared" si="961"/>
        <v>10</v>
      </c>
      <c r="Q3854" t="s">
        <v>8317</v>
      </c>
      <c r="R3854" t="s">
        <v>8318</v>
      </c>
      <c r="S3854" s="12">
        <f t="shared" si="962"/>
        <v>42089.774027777778</v>
      </c>
      <c r="T3854" s="12">
        <f t="shared" si="963"/>
        <v>42064.815694444449</v>
      </c>
      <c r="U3854">
        <f t="shared" si="964"/>
        <v>0</v>
      </c>
      <c r="V3854">
        <f t="shared" si="965"/>
        <v>0</v>
      </c>
      <c r="W3854">
        <f t="shared" si="966"/>
        <v>0</v>
      </c>
      <c r="X3854">
        <f t="shared" si="967"/>
        <v>1</v>
      </c>
      <c r="Y3854">
        <f t="shared" si="968"/>
        <v>0</v>
      </c>
      <c r="Z3854">
        <f t="shared" si="969"/>
        <v>0</v>
      </c>
      <c r="AA3854">
        <f t="shared" si="970"/>
        <v>0</v>
      </c>
      <c r="AB3854">
        <f t="shared" si="971"/>
        <v>0</v>
      </c>
      <c r="AC3854">
        <f t="shared" si="972"/>
        <v>0</v>
      </c>
      <c r="AD3854">
        <f t="shared" si="973"/>
        <v>0</v>
      </c>
      <c r="AE3854">
        <f t="shared" si="974"/>
        <v>0</v>
      </c>
      <c r="AF3854">
        <f t="shared" si="975"/>
        <v>0</v>
      </c>
    </row>
    <row r="3855" spans="1:32" ht="45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960"/>
        <v>2.5999999999999998E-4</v>
      </c>
      <c r="P3855" s="8">
        <f t="shared" si="961"/>
        <v>13</v>
      </c>
      <c r="Q3855" t="s">
        <v>8317</v>
      </c>
      <c r="R3855" t="s">
        <v>8318</v>
      </c>
      <c r="S3855" s="12">
        <f t="shared" si="962"/>
        <v>41883.46502314815</v>
      </c>
      <c r="T3855" s="12">
        <f t="shared" si="963"/>
        <v>41848.46502314815</v>
      </c>
      <c r="U3855">
        <f t="shared" si="964"/>
        <v>0</v>
      </c>
      <c r="V3855">
        <f t="shared" si="965"/>
        <v>0</v>
      </c>
      <c r="W3855">
        <f t="shared" si="966"/>
        <v>0</v>
      </c>
      <c r="X3855">
        <f t="shared" si="967"/>
        <v>0</v>
      </c>
      <c r="Y3855">
        <f t="shared" si="968"/>
        <v>0</v>
      </c>
      <c r="Z3855">
        <f t="shared" si="969"/>
        <v>0</v>
      </c>
      <c r="AA3855">
        <f t="shared" si="970"/>
        <v>0</v>
      </c>
      <c r="AB3855">
        <f t="shared" si="971"/>
        <v>0</v>
      </c>
      <c r="AC3855">
        <f t="shared" si="972"/>
        <v>0</v>
      </c>
      <c r="AD3855">
        <f t="shared" si="973"/>
        <v>0</v>
      </c>
      <c r="AE3855">
        <f t="shared" si="974"/>
        <v>0</v>
      </c>
      <c r="AF3855">
        <f t="shared" si="975"/>
        <v>1</v>
      </c>
    </row>
    <row r="3856" spans="1:32" ht="30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960"/>
        <v>0.16254545454545455</v>
      </c>
      <c r="P3856" s="8">
        <f t="shared" si="961"/>
        <v>89.4</v>
      </c>
      <c r="Q3856" t="s">
        <v>8317</v>
      </c>
      <c r="R3856" t="s">
        <v>8318</v>
      </c>
      <c r="S3856" s="12">
        <f t="shared" si="962"/>
        <v>42133.509930555556</v>
      </c>
      <c r="T3856" s="12">
        <f t="shared" si="963"/>
        <v>42103.509930555556</v>
      </c>
      <c r="U3856">
        <f t="shared" si="964"/>
        <v>0</v>
      </c>
      <c r="V3856">
        <f t="shared" si="965"/>
        <v>0</v>
      </c>
      <c r="W3856">
        <f t="shared" si="966"/>
        <v>0</v>
      </c>
      <c r="X3856">
        <f t="shared" si="967"/>
        <v>1</v>
      </c>
      <c r="Y3856">
        <f t="shared" si="968"/>
        <v>0</v>
      </c>
      <c r="Z3856">
        <f t="shared" si="969"/>
        <v>0</v>
      </c>
      <c r="AA3856">
        <f t="shared" si="970"/>
        <v>0</v>
      </c>
      <c r="AB3856">
        <f t="shared" si="971"/>
        <v>0</v>
      </c>
      <c r="AC3856">
        <f t="shared" si="972"/>
        <v>0</v>
      </c>
      <c r="AD3856">
        <f t="shared" si="973"/>
        <v>0</v>
      </c>
      <c r="AE3856">
        <f t="shared" si="974"/>
        <v>0</v>
      </c>
      <c r="AF3856">
        <f t="shared" si="975"/>
        <v>0</v>
      </c>
    </row>
    <row r="3857" spans="1:32" ht="75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960"/>
        <v>2.5000000000000001E-2</v>
      </c>
      <c r="P3857" s="8">
        <f t="shared" si="961"/>
        <v>25</v>
      </c>
      <c r="Q3857" t="s">
        <v>8317</v>
      </c>
      <c r="R3857" t="s">
        <v>8318</v>
      </c>
      <c r="S3857" s="12">
        <f t="shared" si="962"/>
        <v>42089.554062499999</v>
      </c>
      <c r="T3857" s="12">
        <f t="shared" si="963"/>
        <v>42059.595729166671</v>
      </c>
      <c r="U3857">
        <f t="shared" si="964"/>
        <v>1</v>
      </c>
      <c r="V3857">
        <f t="shared" si="965"/>
        <v>1</v>
      </c>
      <c r="W3857">
        <f t="shared" si="966"/>
        <v>0</v>
      </c>
      <c r="X3857">
        <f t="shared" si="967"/>
        <v>0</v>
      </c>
      <c r="Y3857">
        <f t="shared" si="968"/>
        <v>0</v>
      </c>
      <c r="Z3857">
        <f t="shared" si="969"/>
        <v>0</v>
      </c>
      <c r="AA3857">
        <f t="shared" si="970"/>
        <v>0</v>
      </c>
      <c r="AB3857">
        <f t="shared" si="971"/>
        <v>0</v>
      </c>
      <c r="AC3857">
        <f t="shared" si="972"/>
        <v>0</v>
      </c>
      <c r="AD3857">
        <f t="shared" si="973"/>
        <v>0</v>
      </c>
      <c r="AE3857">
        <f t="shared" si="974"/>
        <v>0</v>
      </c>
      <c r="AF3857">
        <f t="shared" si="975"/>
        <v>0</v>
      </c>
    </row>
    <row r="3858" spans="1:32" ht="60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960"/>
        <v>2.0000000000000001E-4</v>
      </c>
      <c r="P3858" s="8">
        <f t="shared" si="961"/>
        <v>1</v>
      </c>
      <c r="Q3858" t="s">
        <v>8317</v>
      </c>
      <c r="R3858" t="s">
        <v>8318</v>
      </c>
      <c r="S3858" s="12">
        <f t="shared" si="962"/>
        <v>42071.326423611114</v>
      </c>
      <c r="T3858" s="12">
        <f t="shared" si="963"/>
        <v>42041.368090277778</v>
      </c>
      <c r="U3858">
        <f t="shared" si="964"/>
        <v>0</v>
      </c>
      <c r="V3858">
        <f t="shared" si="965"/>
        <v>0</v>
      </c>
      <c r="W3858">
        <f t="shared" si="966"/>
        <v>1</v>
      </c>
      <c r="X3858">
        <f t="shared" si="967"/>
        <v>0</v>
      </c>
      <c r="Y3858">
        <f t="shared" si="968"/>
        <v>0</v>
      </c>
      <c r="Z3858">
        <f t="shared" si="969"/>
        <v>0</v>
      </c>
      <c r="AA3858">
        <f t="shared" si="970"/>
        <v>0</v>
      </c>
      <c r="AB3858">
        <f t="shared" si="971"/>
        <v>0</v>
      </c>
      <c r="AC3858">
        <f t="shared" si="972"/>
        <v>0</v>
      </c>
      <c r="AD3858">
        <f t="shared" si="973"/>
        <v>0</v>
      </c>
      <c r="AE3858">
        <f t="shared" si="974"/>
        <v>0</v>
      </c>
      <c r="AF3858">
        <f t="shared" si="975"/>
        <v>0</v>
      </c>
    </row>
    <row r="3859" spans="1:32" ht="60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960"/>
        <v>5.1999999999999998E-2</v>
      </c>
      <c r="P3859" s="8">
        <f t="shared" si="961"/>
        <v>65</v>
      </c>
      <c r="Q3859" t="s">
        <v>8317</v>
      </c>
      <c r="R3859" t="s">
        <v>8318</v>
      </c>
      <c r="S3859" s="12">
        <f t="shared" si="962"/>
        <v>41852.341666666667</v>
      </c>
      <c r="T3859" s="12">
        <f t="shared" si="963"/>
        <v>41829.36215277778</v>
      </c>
      <c r="U3859">
        <f t="shared" si="964"/>
        <v>0</v>
      </c>
      <c r="V3859">
        <f t="shared" si="965"/>
        <v>0</v>
      </c>
      <c r="W3859">
        <f t="shared" si="966"/>
        <v>1</v>
      </c>
      <c r="X3859">
        <f t="shared" si="967"/>
        <v>0</v>
      </c>
      <c r="Y3859">
        <f t="shared" si="968"/>
        <v>0</v>
      </c>
      <c r="Z3859">
        <f t="shared" si="969"/>
        <v>0</v>
      </c>
      <c r="AA3859">
        <f t="shared" si="970"/>
        <v>0</v>
      </c>
      <c r="AB3859">
        <f t="shared" si="971"/>
        <v>0</v>
      </c>
      <c r="AC3859">
        <f t="shared" si="972"/>
        <v>0</v>
      </c>
      <c r="AD3859">
        <f t="shared" si="973"/>
        <v>0</v>
      </c>
      <c r="AE3859">
        <f t="shared" si="974"/>
        <v>0</v>
      </c>
      <c r="AF3859">
        <f t="shared" si="975"/>
        <v>0</v>
      </c>
    </row>
    <row r="3860" spans="1:32" ht="60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960"/>
        <v>0.02</v>
      </c>
      <c r="P3860" s="8">
        <f t="shared" si="961"/>
        <v>10</v>
      </c>
      <c r="Q3860" t="s">
        <v>8317</v>
      </c>
      <c r="R3860" t="s">
        <v>8318</v>
      </c>
      <c r="S3860" s="12">
        <f t="shared" si="962"/>
        <v>42146.5</v>
      </c>
      <c r="T3860" s="12">
        <f t="shared" si="963"/>
        <v>42128.056064814809</v>
      </c>
      <c r="U3860">
        <f t="shared" si="964"/>
        <v>1</v>
      </c>
      <c r="V3860">
        <f t="shared" si="965"/>
        <v>0</v>
      </c>
      <c r="W3860">
        <f t="shared" si="966"/>
        <v>0</v>
      </c>
      <c r="X3860">
        <f t="shared" si="967"/>
        <v>0</v>
      </c>
      <c r="Y3860">
        <f t="shared" si="968"/>
        <v>0</v>
      </c>
      <c r="Z3860">
        <f t="shared" si="969"/>
        <v>0</v>
      </c>
      <c r="AA3860">
        <f t="shared" si="970"/>
        <v>0</v>
      </c>
      <c r="AB3860">
        <f t="shared" si="971"/>
        <v>0</v>
      </c>
      <c r="AC3860">
        <f t="shared" si="972"/>
        <v>0</v>
      </c>
      <c r="AD3860">
        <f t="shared" si="973"/>
        <v>0</v>
      </c>
      <c r="AE3860">
        <f t="shared" si="974"/>
        <v>0</v>
      </c>
      <c r="AF3860">
        <f t="shared" si="975"/>
        <v>0</v>
      </c>
    </row>
    <row r="3861" spans="1:32" ht="45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960"/>
        <v>4.0000000000000002E-4</v>
      </c>
      <c r="P3861" s="8">
        <f t="shared" si="961"/>
        <v>1</v>
      </c>
      <c r="Q3861" t="s">
        <v>8317</v>
      </c>
      <c r="R3861" t="s">
        <v>8318</v>
      </c>
      <c r="S3861" s="12">
        <f t="shared" si="962"/>
        <v>41815.5</v>
      </c>
      <c r="T3861" s="12">
        <f t="shared" si="963"/>
        <v>41789.518599537041</v>
      </c>
      <c r="U3861">
        <f t="shared" si="964"/>
        <v>0</v>
      </c>
      <c r="V3861">
        <f t="shared" si="965"/>
        <v>1</v>
      </c>
      <c r="W3861">
        <f t="shared" si="966"/>
        <v>0</v>
      </c>
      <c r="X3861">
        <f t="shared" si="967"/>
        <v>0</v>
      </c>
      <c r="Y3861">
        <f t="shared" si="968"/>
        <v>0</v>
      </c>
      <c r="Z3861">
        <f t="shared" si="969"/>
        <v>0</v>
      </c>
      <c r="AA3861">
        <f t="shared" si="970"/>
        <v>0</v>
      </c>
      <c r="AB3861">
        <f t="shared" si="971"/>
        <v>0</v>
      </c>
      <c r="AC3861">
        <f t="shared" si="972"/>
        <v>0</v>
      </c>
      <c r="AD3861">
        <f t="shared" si="973"/>
        <v>0</v>
      </c>
      <c r="AE3861">
        <f t="shared" si="974"/>
        <v>0</v>
      </c>
      <c r="AF3861">
        <f t="shared" si="975"/>
        <v>0</v>
      </c>
    </row>
    <row r="3862" spans="1:32" ht="60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960"/>
        <v>0.17666666666666667</v>
      </c>
      <c r="P3862" s="8">
        <f t="shared" si="961"/>
        <v>81.538461538461533</v>
      </c>
      <c r="Q3862" t="s">
        <v>8317</v>
      </c>
      <c r="R3862" t="s">
        <v>8318</v>
      </c>
      <c r="S3862" s="12">
        <f t="shared" si="962"/>
        <v>41863.285995370374</v>
      </c>
      <c r="T3862" s="12">
        <f t="shared" si="963"/>
        <v>41833.285995370374</v>
      </c>
      <c r="U3862">
        <f t="shared" si="964"/>
        <v>0</v>
      </c>
      <c r="V3862">
        <f t="shared" si="965"/>
        <v>0</v>
      </c>
      <c r="W3862">
        <f t="shared" si="966"/>
        <v>1</v>
      </c>
      <c r="X3862">
        <f t="shared" si="967"/>
        <v>0</v>
      </c>
      <c r="Y3862">
        <f t="shared" si="968"/>
        <v>0</v>
      </c>
      <c r="Z3862">
        <f t="shared" si="969"/>
        <v>0</v>
      </c>
      <c r="AA3862">
        <f t="shared" si="970"/>
        <v>0</v>
      </c>
      <c r="AB3862">
        <f t="shared" si="971"/>
        <v>0</v>
      </c>
      <c r="AC3862">
        <f t="shared" si="972"/>
        <v>0</v>
      </c>
      <c r="AD3862">
        <f t="shared" si="973"/>
        <v>0</v>
      </c>
      <c r="AE3862">
        <f t="shared" si="974"/>
        <v>0</v>
      </c>
      <c r="AF3862">
        <f t="shared" si="975"/>
        <v>0</v>
      </c>
    </row>
    <row r="3863" spans="1:32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960"/>
        <v>0.05</v>
      </c>
      <c r="P3863" s="8">
        <f t="shared" si="961"/>
        <v>100</v>
      </c>
      <c r="Q3863" t="s">
        <v>8317</v>
      </c>
      <c r="R3863" t="s">
        <v>8318</v>
      </c>
      <c r="S3863" s="12">
        <f t="shared" si="962"/>
        <v>41955.532638888893</v>
      </c>
      <c r="T3863" s="12">
        <f t="shared" si="963"/>
        <v>41914.215011574073</v>
      </c>
      <c r="U3863">
        <f t="shared" si="964"/>
        <v>0</v>
      </c>
      <c r="V3863">
        <f t="shared" si="965"/>
        <v>1</v>
      </c>
      <c r="W3863">
        <f t="shared" si="966"/>
        <v>0</v>
      </c>
      <c r="X3863">
        <f t="shared" si="967"/>
        <v>0</v>
      </c>
      <c r="Y3863">
        <f t="shared" si="968"/>
        <v>0</v>
      </c>
      <c r="Z3863">
        <f t="shared" si="969"/>
        <v>0</v>
      </c>
      <c r="AA3863">
        <f t="shared" si="970"/>
        <v>0</v>
      </c>
      <c r="AB3863">
        <f t="shared" si="971"/>
        <v>0</v>
      </c>
      <c r="AC3863">
        <f t="shared" si="972"/>
        <v>0</v>
      </c>
      <c r="AD3863">
        <f t="shared" si="973"/>
        <v>0</v>
      </c>
      <c r="AE3863">
        <f t="shared" si="974"/>
        <v>0</v>
      </c>
      <c r="AF3863">
        <f t="shared" si="975"/>
        <v>0</v>
      </c>
    </row>
    <row r="3864" spans="1:32" ht="30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960"/>
        <v>1.3333333333333334E-4</v>
      </c>
      <c r="P3864" s="8">
        <f t="shared" si="961"/>
        <v>1</v>
      </c>
      <c r="Q3864" t="s">
        <v>8317</v>
      </c>
      <c r="R3864" t="s">
        <v>8318</v>
      </c>
      <c r="S3864" s="12">
        <f t="shared" si="962"/>
        <v>42625.332638888889</v>
      </c>
      <c r="T3864" s="12">
        <f t="shared" si="963"/>
        <v>42610.886064814811</v>
      </c>
      <c r="U3864">
        <f t="shared" si="964"/>
        <v>0</v>
      </c>
      <c r="V3864">
        <f t="shared" si="965"/>
        <v>0</v>
      </c>
      <c r="W3864">
        <f t="shared" si="966"/>
        <v>1</v>
      </c>
      <c r="X3864">
        <f t="shared" si="967"/>
        <v>0</v>
      </c>
      <c r="Y3864">
        <f t="shared" si="968"/>
        <v>0</v>
      </c>
      <c r="Z3864">
        <f t="shared" si="969"/>
        <v>0</v>
      </c>
      <c r="AA3864">
        <f t="shared" si="970"/>
        <v>0</v>
      </c>
      <c r="AB3864">
        <f t="shared" si="971"/>
        <v>0</v>
      </c>
      <c r="AC3864">
        <f t="shared" si="972"/>
        <v>0</v>
      </c>
      <c r="AD3864">
        <f t="shared" si="973"/>
        <v>0</v>
      </c>
      <c r="AE3864">
        <f t="shared" si="974"/>
        <v>0</v>
      </c>
      <c r="AF3864">
        <f t="shared" si="975"/>
        <v>0</v>
      </c>
    </row>
    <row r="3865" spans="1:32" ht="60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960"/>
        <v>0</v>
      </c>
      <c r="P3865" s="8" t="e">
        <f t="shared" si="961"/>
        <v>#DIV/0!</v>
      </c>
      <c r="Q3865" t="s">
        <v>8317</v>
      </c>
      <c r="R3865" t="s">
        <v>8318</v>
      </c>
      <c r="S3865" s="12">
        <f t="shared" si="962"/>
        <v>42313.299826388888</v>
      </c>
      <c r="T3865" s="12">
        <f t="shared" si="963"/>
        <v>42253.258159722223</v>
      </c>
      <c r="U3865">
        <f t="shared" si="964"/>
        <v>0</v>
      </c>
      <c r="V3865">
        <f t="shared" si="965"/>
        <v>0</v>
      </c>
      <c r="W3865">
        <f t="shared" si="966"/>
        <v>1</v>
      </c>
      <c r="X3865">
        <f t="shared" si="967"/>
        <v>0</v>
      </c>
      <c r="Y3865">
        <f t="shared" si="968"/>
        <v>0</v>
      </c>
      <c r="Z3865">
        <f t="shared" si="969"/>
        <v>0</v>
      </c>
      <c r="AA3865">
        <f t="shared" si="970"/>
        <v>0</v>
      </c>
      <c r="AB3865">
        <f t="shared" si="971"/>
        <v>0</v>
      </c>
      <c r="AC3865">
        <f t="shared" si="972"/>
        <v>0</v>
      </c>
      <c r="AD3865">
        <f t="shared" si="973"/>
        <v>0</v>
      </c>
      <c r="AE3865">
        <f t="shared" si="974"/>
        <v>0</v>
      </c>
      <c r="AF3865">
        <f t="shared" si="975"/>
        <v>0</v>
      </c>
    </row>
    <row r="3866" spans="1:32" ht="60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960"/>
        <v>1.2E-2</v>
      </c>
      <c r="P3866" s="8">
        <f t="shared" si="961"/>
        <v>20</v>
      </c>
      <c r="Q3866" t="s">
        <v>8317</v>
      </c>
      <c r="R3866" t="s">
        <v>8318</v>
      </c>
      <c r="S3866" s="12">
        <f t="shared" si="962"/>
        <v>42325.558495370366</v>
      </c>
      <c r="T3866" s="12">
        <f t="shared" si="963"/>
        <v>42295.516828703709</v>
      </c>
      <c r="U3866">
        <f t="shared" si="964"/>
        <v>0</v>
      </c>
      <c r="V3866">
        <f t="shared" si="965"/>
        <v>0</v>
      </c>
      <c r="W3866">
        <f t="shared" si="966"/>
        <v>1</v>
      </c>
      <c r="X3866">
        <f t="shared" si="967"/>
        <v>0</v>
      </c>
      <c r="Y3866">
        <f t="shared" si="968"/>
        <v>0</v>
      </c>
      <c r="Z3866">
        <f t="shared" si="969"/>
        <v>0</v>
      </c>
      <c r="AA3866">
        <f t="shared" si="970"/>
        <v>0</v>
      </c>
      <c r="AB3866">
        <f t="shared" si="971"/>
        <v>0</v>
      </c>
      <c r="AC3866">
        <f t="shared" si="972"/>
        <v>0</v>
      </c>
      <c r="AD3866">
        <f t="shared" si="973"/>
        <v>0</v>
      </c>
      <c r="AE3866">
        <f t="shared" si="974"/>
        <v>0</v>
      </c>
      <c r="AF3866">
        <f t="shared" si="975"/>
        <v>0</v>
      </c>
    </row>
    <row r="3867" spans="1:32" ht="45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960"/>
        <v>0.26937422295897223</v>
      </c>
      <c r="P3867" s="8">
        <f t="shared" si="961"/>
        <v>46.428571428571431</v>
      </c>
      <c r="Q3867" t="s">
        <v>8317</v>
      </c>
      <c r="R3867" t="s">
        <v>8318</v>
      </c>
      <c r="S3867" s="12">
        <f t="shared" si="962"/>
        <v>41880.854166666664</v>
      </c>
      <c r="T3867" s="12">
        <f t="shared" si="963"/>
        <v>41841.276597222226</v>
      </c>
      <c r="U3867">
        <f t="shared" si="964"/>
        <v>0</v>
      </c>
      <c r="V3867">
        <f t="shared" si="965"/>
        <v>1</v>
      </c>
      <c r="W3867">
        <f t="shared" si="966"/>
        <v>0</v>
      </c>
      <c r="X3867">
        <f t="shared" si="967"/>
        <v>0</v>
      </c>
      <c r="Y3867">
        <f t="shared" si="968"/>
        <v>0</v>
      </c>
      <c r="Z3867">
        <f t="shared" si="969"/>
        <v>0</v>
      </c>
      <c r="AA3867">
        <f t="shared" si="970"/>
        <v>0</v>
      </c>
      <c r="AB3867">
        <f t="shared" si="971"/>
        <v>0</v>
      </c>
      <c r="AC3867">
        <f t="shared" si="972"/>
        <v>0</v>
      </c>
      <c r="AD3867">
        <f t="shared" si="973"/>
        <v>0</v>
      </c>
      <c r="AE3867">
        <f t="shared" si="974"/>
        <v>0</v>
      </c>
      <c r="AF3867">
        <f t="shared" si="975"/>
        <v>0</v>
      </c>
    </row>
    <row r="3868" spans="1:32" ht="30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960"/>
        <v>5.4999999999999997E-3</v>
      </c>
      <c r="P3868" s="8">
        <f t="shared" si="961"/>
        <v>5.5</v>
      </c>
      <c r="Q3868" t="s">
        <v>8317</v>
      </c>
      <c r="R3868" t="s">
        <v>8318</v>
      </c>
      <c r="S3868" s="12">
        <f t="shared" si="962"/>
        <v>42451.770138888889</v>
      </c>
      <c r="T3868" s="12">
        <f t="shared" si="963"/>
        <v>42402.572002314817</v>
      </c>
      <c r="U3868">
        <f t="shared" si="964"/>
        <v>0</v>
      </c>
      <c r="V3868">
        <f t="shared" si="965"/>
        <v>1</v>
      </c>
      <c r="W3868">
        <f t="shared" si="966"/>
        <v>0</v>
      </c>
      <c r="X3868">
        <f t="shared" si="967"/>
        <v>0</v>
      </c>
      <c r="Y3868">
        <f t="shared" si="968"/>
        <v>0</v>
      </c>
      <c r="Z3868">
        <f t="shared" si="969"/>
        <v>0</v>
      </c>
      <c r="AA3868">
        <f t="shared" si="970"/>
        <v>0</v>
      </c>
      <c r="AB3868">
        <f t="shared" si="971"/>
        <v>0</v>
      </c>
      <c r="AC3868">
        <f t="shared" si="972"/>
        <v>0</v>
      </c>
      <c r="AD3868">
        <f t="shared" si="973"/>
        <v>0</v>
      </c>
      <c r="AE3868">
        <f t="shared" si="974"/>
        <v>0</v>
      </c>
      <c r="AF3868">
        <f t="shared" si="975"/>
        <v>0</v>
      </c>
    </row>
    <row r="3869" spans="1:32" ht="45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960"/>
        <v>0.1255</v>
      </c>
      <c r="P3869" s="8">
        <f t="shared" si="961"/>
        <v>50.2</v>
      </c>
      <c r="Q3869" t="s">
        <v>8317</v>
      </c>
      <c r="R3869" t="s">
        <v>8318</v>
      </c>
      <c r="S3869" s="12">
        <f t="shared" si="962"/>
        <v>42539.439108796301</v>
      </c>
      <c r="T3869" s="12">
        <f t="shared" si="963"/>
        <v>42509.439108796301</v>
      </c>
      <c r="U3869">
        <f t="shared" si="964"/>
        <v>0</v>
      </c>
      <c r="V3869">
        <f t="shared" si="965"/>
        <v>1</v>
      </c>
      <c r="W3869">
        <f t="shared" si="966"/>
        <v>0</v>
      </c>
      <c r="X3869">
        <f t="shared" si="967"/>
        <v>0</v>
      </c>
      <c r="Y3869">
        <f t="shared" si="968"/>
        <v>0</v>
      </c>
      <c r="Z3869">
        <f t="shared" si="969"/>
        <v>0</v>
      </c>
      <c r="AA3869">
        <f t="shared" si="970"/>
        <v>0</v>
      </c>
      <c r="AB3869">
        <f t="shared" si="971"/>
        <v>0</v>
      </c>
      <c r="AC3869">
        <f t="shared" si="972"/>
        <v>0</v>
      </c>
      <c r="AD3869">
        <f t="shared" si="973"/>
        <v>0</v>
      </c>
      <c r="AE3869">
        <f t="shared" si="974"/>
        <v>0</v>
      </c>
      <c r="AF3869">
        <f t="shared" si="975"/>
        <v>0</v>
      </c>
    </row>
    <row r="3870" spans="1:32" ht="30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960"/>
        <v>2E-3</v>
      </c>
      <c r="P3870" s="8">
        <f t="shared" si="961"/>
        <v>10</v>
      </c>
      <c r="Q3870" t="s">
        <v>8317</v>
      </c>
      <c r="R3870" t="s">
        <v>8359</v>
      </c>
      <c r="S3870" s="12">
        <f t="shared" si="962"/>
        <v>41890.284780092596</v>
      </c>
      <c r="T3870" s="12">
        <f t="shared" si="963"/>
        <v>41865.284780092596</v>
      </c>
      <c r="U3870">
        <f t="shared" si="964"/>
        <v>0</v>
      </c>
      <c r="V3870">
        <f t="shared" si="965"/>
        <v>0</v>
      </c>
      <c r="W3870">
        <f t="shared" si="966"/>
        <v>1</v>
      </c>
      <c r="X3870">
        <f t="shared" si="967"/>
        <v>0</v>
      </c>
      <c r="Y3870">
        <f t="shared" si="968"/>
        <v>0</v>
      </c>
      <c r="Z3870">
        <f t="shared" si="969"/>
        <v>0</v>
      </c>
      <c r="AA3870">
        <f t="shared" si="970"/>
        <v>0</v>
      </c>
      <c r="AB3870">
        <f t="shared" si="971"/>
        <v>0</v>
      </c>
      <c r="AC3870">
        <f t="shared" si="972"/>
        <v>0</v>
      </c>
      <c r="AD3870">
        <f t="shared" si="973"/>
        <v>0</v>
      </c>
      <c r="AE3870">
        <f t="shared" si="974"/>
        <v>0</v>
      </c>
      <c r="AF3870">
        <f t="shared" si="975"/>
        <v>0</v>
      </c>
    </row>
    <row r="3871" spans="1:32" ht="30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960"/>
        <v>3.44748684310884E-2</v>
      </c>
      <c r="P3871" s="8">
        <f t="shared" si="961"/>
        <v>30.133333333333333</v>
      </c>
      <c r="Q3871" t="s">
        <v>8317</v>
      </c>
      <c r="R3871" t="s">
        <v>8359</v>
      </c>
      <c r="S3871" s="12">
        <f t="shared" si="962"/>
        <v>42076.757638888885</v>
      </c>
      <c r="T3871" s="12">
        <f t="shared" si="963"/>
        <v>42047.349444444444</v>
      </c>
      <c r="U3871">
        <f t="shared" si="964"/>
        <v>0</v>
      </c>
      <c r="V3871">
        <f t="shared" si="965"/>
        <v>0</v>
      </c>
      <c r="W3871">
        <f t="shared" si="966"/>
        <v>0</v>
      </c>
      <c r="X3871">
        <f t="shared" si="967"/>
        <v>1</v>
      </c>
      <c r="Y3871">
        <f t="shared" si="968"/>
        <v>0</v>
      </c>
      <c r="Z3871">
        <f t="shared" si="969"/>
        <v>0</v>
      </c>
      <c r="AA3871">
        <f t="shared" si="970"/>
        <v>0</v>
      </c>
      <c r="AB3871">
        <f t="shared" si="971"/>
        <v>0</v>
      </c>
      <c r="AC3871">
        <f t="shared" si="972"/>
        <v>0</v>
      </c>
      <c r="AD3871">
        <f t="shared" si="973"/>
        <v>0</v>
      </c>
      <c r="AE3871">
        <f t="shared" si="974"/>
        <v>0</v>
      </c>
      <c r="AF3871">
        <f t="shared" si="975"/>
        <v>0</v>
      </c>
    </row>
    <row r="3872" spans="1:32" ht="60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960"/>
        <v>0.15</v>
      </c>
      <c r="P3872" s="8">
        <f t="shared" si="961"/>
        <v>150</v>
      </c>
      <c r="Q3872" t="s">
        <v>8317</v>
      </c>
      <c r="R3872" t="s">
        <v>8359</v>
      </c>
      <c r="S3872" s="12">
        <f t="shared" si="962"/>
        <v>41822.797199074077</v>
      </c>
      <c r="T3872" s="12">
        <f t="shared" si="963"/>
        <v>41792.797199074077</v>
      </c>
      <c r="U3872">
        <f t="shared" si="964"/>
        <v>0</v>
      </c>
      <c r="V3872">
        <f t="shared" si="965"/>
        <v>0</v>
      </c>
      <c r="W3872">
        <f t="shared" si="966"/>
        <v>0</v>
      </c>
      <c r="X3872">
        <f t="shared" si="967"/>
        <v>1</v>
      </c>
      <c r="Y3872">
        <f t="shared" si="968"/>
        <v>0</v>
      </c>
      <c r="Z3872">
        <f t="shared" si="969"/>
        <v>0</v>
      </c>
      <c r="AA3872">
        <f t="shared" si="970"/>
        <v>0</v>
      </c>
      <c r="AB3872">
        <f t="shared" si="971"/>
        <v>0</v>
      </c>
      <c r="AC3872">
        <f t="shared" si="972"/>
        <v>0</v>
      </c>
      <c r="AD3872">
        <f t="shared" si="973"/>
        <v>0</v>
      </c>
      <c r="AE3872">
        <f t="shared" si="974"/>
        <v>0</v>
      </c>
      <c r="AF3872">
        <f t="shared" si="975"/>
        <v>0</v>
      </c>
    </row>
    <row r="3873" spans="1:32" ht="45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960"/>
        <v>2.6666666666666668E-2</v>
      </c>
      <c r="P3873" s="8">
        <f t="shared" si="961"/>
        <v>13.333333333333334</v>
      </c>
      <c r="Q3873" t="s">
        <v>8317</v>
      </c>
      <c r="R3873" t="s">
        <v>8359</v>
      </c>
      <c r="S3873" s="12">
        <f t="shared" si="962"/>
        <v>42823.364004629635</v>
      </c>
      <c r="T3873" s="12">
        <f t="shared" si="963"/>
        <v>42763.405671296292</v>
      </c>
      <c r="U3873">
        <f t="shared" si="964"/>
        <v>0</v>
      </c>
      <c r="V3873">
        <f t="shared" si="965"/>
        <v>1</v>
      </c>
      <c r="W3873">
        <f t="shared" si="966"/>
        <v>0</v>
      </c>
      <c r="X3873">
        <f t="shared" si="967"/>
        <v>0</v>
      </c>
      <c r="Y3873">
        <f t="shared" si="968"/>
        <v>0</v>
      </c>
      <c r="Z3873">
        <f t="shared" si="969"/>
        <v>0</v>
      </c>
      <c r="AA3873">
        <f t="shared" si="970"/>
        <v>0</v>
      </c>
      <c r="AB3873">
        <f t="shared" si="971"/>
        <v>0</v>
      </c>
      <c r="AC3873">
        <f t="shared" si="972"/>
        <v>0</v>
      </c>
      <c r="AD3873">
        <f t="shared" si="973"/>
        <v>0</v>
      </c>
      <c r="AE3873">
        <f t="shared" si="974"/>
        <v>0</v>
      </c>
      <c r="AF3873">
        <f t="shared" si="975"/>
        <v>0</v>
      </c>
    </row>
    <row r="3874" spans="1:32" ht="60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960"/>
        <v>0</v>
      </c>
      <c r="P3874" s="8" t="e">
        <f t="shared" si="961"/>
        <v>#DIV/0!</v>
      </c>
      <c r="Q3874" t="s">
        <v>8317</v>
      </c>
      <c r="R3874" t="s">
        <v>8359</v>
      </c>
      <c r="S3874" s="12">
        <f t="shared" si="962"/>
        <v>42229.770787037036</v>
      </c>
      <c r="T3874" s="12">
        <f t="shared" si="963"/>
        <v>42179.770787037036</v>
      </c>
      <c r="U3874">
        <f t="shared" si="964"/>
        <v>0</v>
      </c>
      <c r="V3874">
        <f t="shared" si="965"/>
        <v>0</v>
      </c>
      <c r="W3874">
        <f t="shared" si="966"/>
        <v>0</v>
      </c>
      <c r="X3874">
        <f t="shared" si="967"/>
        <v>0</v>
      </c>
      <c r="Y3874">
        <f t="shared" si="968"/>
        <v>1</v>
      </c>
      <c r="Z3874">
        <f t="shared" si="969"/>
        <v>0</v>
      </c>
      <c r="AA3874">
        <f t="shared" si="970"/>
        <v>0</v>
      </c>
      <c r="AB3874">
        <f t="shared" si="971"/>
        <v>0</v>
      </c>
      <c r="AC3874">
        <f t="shared" si="972"/>
        <v>0</v>
      </c>
      <c r="AD3874">
        <f t="shared" si="973"/>
        <v>0</v>
      </c>
      <c r="AE3874">
        <f t="shared" si="974"/>
        <v>0</v>
      </c>
      <c r="AF3874">
        <f t="shared" si="975"/>
        <v>0</v>
      </c>
    </row>
    <row r="3875" spans="1:32" ht="60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960"/>
        <v>0</v>
      </c>
      <c r="P3875" s="8" t="e">
        <f t="shared" si="961"/>
        <v>#DIV/0!</v>
      </c>
      <c r="Q3875" t="s">
        <v>8317</v>
      </c>
      <c r="R3875" t="s">
        <v>8359</v>
      </c>
      <c r="S3875" s="12">
        <f t="shared" si="962"/>
        <v>42285.321006944447</v>
      </c>
      <c r="T3875" s="12">
        <f t="shared" si="963"/>
        <v>42255.321006944447</v>
      </c>
      <c r="U3875">
        <f t="shared" si="964"/>
        <v>0</v>
      </c>
      <c r="V3875">
        <f t="shared" si="965"/>
        <v>0</v>
      </c>
      <c r="W3875">
        <f t="shared" si="966"/>
        <v>1</v>
      </c>
      <c r="X3875">
        <f t="shared" si="967"/>
        <v>0</v>
      </c>
      <c r="Y3875">
        <f t="shared" si="968"/>
        <v>0</v>
      </c>
      <c r="Z3875">
        <f t="shared" si="969"/>
        <v>0</v>
      </c>
      <c r="AA3875">
        <f t="shared" si="970"/>
        <v>0</v>
      </c>
      <c r="AB3875">
        <f t="shared" si="971"/>
        <v>0</v>
      </c>
      <c r="AC3875">
        <f t="shared" si="972"/>
        <v>0</v>
      </c>
      <c r="AD3875">
        <f t="shared" si="973"/>
        <v>0</v>
      </c>
      <c r="AE3875">
        <f t="shared" si="974"/>
        <v>0</v>
      </c>
      <c r="AF3875">
        <f t="shared" si="975"/>
        <v>0</v>
      </c>
    </row>
    <row r="3876" spans="1:32" ht="60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960"/>
        <v>0</v>
      </c>
      <c r="P3876" s="8" t="e">
        <f t="shared" si="961"/>
        <v>#DIV/0!</v>
      </c>
      <c r="Q3876" t="s">
        <v>8317</v>
      </c>
      <c r="R3876" t="s">
        <v>8359</v>
      </c>
      <c r="S3876" s="12">
        <f t="shared" si="962"/>
        <v>42027.666666666672</v>
      </c>
      <c r="T3876" s="12">
        <f t="shared" si="963"/>
        <v>42006.641458333332</v>
      </c>
      <c r="U3876">
        <f t="shared" si="964"/>
        <v>1</v>
      </c>
      <c r="V3876">
        <f t="shared" si="965"/>
        <v>0</v>
      </c>
      <c r="W3876">
        <f t="shared" si="966"/>
        <v>0</v>
      </c>
      <c r="X3876">
        <f t="shared" si="967"/>
        <v>0</v>
      </c>
      <c r="Y3876">
        <f t="shared" si="968"/>
        <v>0</v>
      </c>
      <c r="Z3876">
        <f t="shared" si="969"/>
        <v>0</v>
      </c>
      <c r="AA3876">
        <f t="shared" si="970"/>
        <v>0</v>
      </c>
      <c r="AB3876">
        <f t="shared" si="971"/>
        <v>0</v>
      </c>
      <c r="AC3876">
        <f t="shared" si="972"/>
        <v>0</v>
      </c>
      <c r="AD3876">
        <f t="shared" si="973"/>
        <v>0</v>
      </c>
      <c r="AE3876">
        <f t="shared" si="974"/>
        <v>0</v>
      </c>
      <c r="AF3876">
        <f t="shared" si="975"/>
        <v>0</v>
      </c>
    </row>
    <row r="3877" spans="1:32" ht="45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960"/>
        <v>0</v>
      </c>
      <c r="P3877" s="8" t="e">
        <f t="shared" si="961"/>
        <v>#DIV/0!</v>
      </c>
      <c r="Q3877" t="s">
        <v>8317</v>
      </c>
      <c r="R3877" t="s">
        <v>8359</v>
      </c>
      <c r="S3877" s="12">
        <f t="shared" si="962"/>
        <v>42616.041666666672</v>
      </c>
      <c r="T3877" s="12">
        <f t="shared" si="963"/>
        <v>42614.971817129626</v>
      </c>
      <c r="U3877">
        <f t="shared" si="964"/>
        <v>0</v>
      </c>
      <c r="V3877">
        <f t="shared" si="965"/>
        <v>0</v>
      </c>
      <c r="W3877">
        <f t="shared" si="966"/>
        <v>0</v>
      </c>
      <c r="X3877">
        <f t="shared" si="967"/>
        <v>0</v>
      </c>
      <c r="Y3877">
        <f t="shared" si="968"/>
        <v>0</v>
      </c>
      <c r="Z3877">
        <f t="shared" si="969"/>
        <v>0</v>
      </c>
      <c r="AA3877">
        <f t="shared" si="970"/>
        <v>0</v>
      </c>
      <c r="AB3877">
        <f t="shared" si="971"/>
        <v>1</v>
      </c>
      <c r="AC3877">
        <f t="shared" si="972"/>
        <v>0</v>
      </c>
      <c r="AD3877">
        <f t="shared" si="973"/>
        <v>0</v>
      </c>
      <c r="AE3877">
        <f t="shared" si="974"/>
        <v>0</v>
      </c>
      <c r="AF3877">
        <f t="shared" si="975"/>
        <v>0</v>
      </c>
    </row>
    <row r="3878" spans="1:32" ht="60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960"/>
        <v>0.52794871794871789</v>
      </c>
      <c r="P3878" s="8">
        <f t="shared" si="961"/>
        <v>44.760869565217391</v>
      </c>
      <c r="Q3878" t="s">
        <v>8317</v>
      </c>
      <c r="R3878" t="s">
        <v>8359</v>
      </c>
      <c r="S3878" s="12">
        <f t="shared" si="962"/>
        <v>42402.249166666668</v>
      </c>
      <c r="T3878" s="12">
        <f t="shared" si="963"/>
        <v>42372.249166666668</v>
      </c>
      <c r="U3878">
        <f t="shared" si="964"/>
        <v>0</v>
      </c>
      <c r="V3878">
        <f t="shared" si="965"/>
        <v>1</v>
      </c>
      <c r="W3878">
        <f t="shared" si="966"/>
        <v>0</v>
      </c>
      <c r="X3878">
        <f t="shared" si="967"/>
        <v>0</v>
      </c>
      <c r="Y3878">
        <f t="shared" si="968"/>
        <v>0</v>
      </c>
      <c r="Z3878">
        <f t="shared" si="969"/>
        <v>0</v>
      </c>
      <c r="AA3878">
        <f t="shared" si="970"/>
        <v>0</v>
      </c>
      <c r="AB3878">
        <f t="shared" si="971"/>
        <v>0</v>
      </c>
      <c r="AC3878">
        <f t="shared" si="972"/>
        <v>0</v>
      </c>
      <c r="AD3878">
        <f t="shared" si="973"/>
        <v>0</v>
      </c>
      <c r="AE3878">
        <f t="shared" si="974"/>
        <v>0</v>
      </c>
      <c r="AF3878">
        <f t="shared" si="975"/>
        <v>0</v>
      </c>
    </row>
    <row r="3879" spans="1:32" ht="60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960"/>
        <v>4.9639999999999997E-2</v>
      </c>
      <c r="P3879" s="8">
        <f t="shared" si="961"/>
        <v>88.642857142857139</v>
      </c>
      <c r="Q3879" t="s">
        <v>8317</v>
      </c>
      <c r="R3879" t="s">
        <v>8359</v>
      </c>
      <c r="S3879" s="12">
        <f t="shared" si="962"/>
        <v>42712.30268518519</v>
      </c>
      <c r="T3879" s="12">
        <f t="shared" si="963"/>
        <v>42682.30268518519</v>
      </c>
      <c r="U3879">
        <f t="shared" si="964"/>
        <v>0</v>
      </c>
      <c r="V3879">
        <f t="shared" si="965"/>
        <v>0</v>
      </c>
      <c r="W3879">
        <f t="shared" si="966"/>
        <v>0</v>
      </c>
      <c r="X3879">
        <f t="shared" si="967"/>
        <v>0</v>
      </c>
      <c r="Y3879">
        <f t="shared" si="968"/>
        <v>0</v>
      </c>
      <c r="Z3879">
        <f t="shared" si="969"/>
        <v>0</v>
      </c>
      <c r="AA3879">
        <f t="shared" si="970"/>
        <v>1</v>
      </c>
      <c r="AB3879">
        <f t="shared" si="971"/>
        <v>0</v>
      </c>
      <c r="AC3879">
        <f t="shared" si="972"/>
        <v>0</v>
      </c>
      <c r="AD3879">
        <f t="shared" si="973"/>
        <v>0</v>
      </c>
      <c r="AE3879">
        <f t="shared" si="974"/>
        <v>0</v>
      </c>
      <c r="AF3879">
        <f t="shared" si="975"/>
        <v>0</v>
      </c>
    </row>
    <row r="3880" spans="1:32" ht="45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960"/>
        <v>5.5555555555555556E-4</v>
      </c>
      <c r="P3880" s="8">
        <f t="shared" si="961"/>
        <v>10</v>
      </c>
      <c r="Q3880" t="s">
        <v>8317</v>
      </c>
      <c r="R3880" t="s">
        <v>8359</v>
      </c>
      <c r="S3880" s="12">
        <f t="shared" si="962"/>
        <v>42184.790972222225</v>
      </c>
      <c r="T3880" s="12">
        <f t="shared" si="963"/>
        <v>42154.443819444445</v>
      </c>
      <c r="U3880">
        <f t="shared" si="964"/>
        <v>0</v>
      </c>
      <c r="V3880">
        <f t="shared" si="965"/>
        <v>0</v>
      </c>
      <c r="W3880">
        <f t="shared" si="966"/>
        <v>0</v>
      </c>
      <c r="X3880">
        <f t="shared" si="967"/>
        <v>0</v>
      </c>
      <c r="Y3880">
        <f t="shared" si="968"/>
        <v>1</v>
      </c>
      <c r="Z3880">
        <f t="shared" si="969"/>
        <v>0</v>
      </c>
      <c r="AA3880">
        <f t="shared" si="970"/>
        <v>0</v>
      </c>
      <c r="AB3880">
        <f t="shared" si="971"/>
        <v>0</v>
      </c>
      <c r="AC3880">
        <f t="shared" si="972"/>
        <v>0</v>
      </c>
      <c r="AD3880">
        <f t="shared" si="973"/>
        <v>0</v>
      </c>
      <c r="AE3880">
        <f t="shared" si="974"/>
        <v>0</v>
      </c>
      <c r="AF3880">
        <f t="shared" si="975"/>
        <v>0</v>
      </c>
    </row>
    <row r="3881" spans="1:32" ht="45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960"/>
        <v>0</v>
      </c>
      <c r="P3881" s="8" t="e">
        <f t="shared" si="961"/>
        <v>#DIV/0!</v>
      </c>
      <c r="Q3881" t="s">
        <v>8317</v>
      </c>
      <c r="R3881" t="s">
        <v>8359</v>
      </c>
      <c r="S3881" s="12">
        <f t="shared" si="962"/>
        <v>42029.486064814817</v>
      </c>
      <c r="T3881" s="12">
        <f t="shared" si="963"/>
        <v>41999.486064814817</v>
      </c>
      <c r="U3881">
        <f t="shared" si="964"/>
        <v>0</v>
      </c>
      <c r="V3881">
        <f t="shared" si="965"/>
        <v>0</v>
      </c>
      <c r="W3881">
        <f t="shared" si="966"/>
        <v>0</v>
      </c>
      <c r="X3881">
        <f t="shared" si="967"/>
        <v>0</v>
      </c>
      <c r="Y3881">
        <f t="shared" si="968"/>
        <v>1</v>
      </c>
      <c r="Z3881">
        <f t="shared" si="969"/>
        <v>0</v>
      </c>
      <c r="AA3881">
        <f t="shared" si="970"/>
        <v>0</v>
      </c>
      <c r="AB3881">
        <f t="shared" si="971"/>
        <v>0</v>
      </c>
      <c r="AC3881">
        <f t="shared" si="972"/>
        <v>0</v>
      </c>
      <c r="AD3881">
        <f t="shared" si="973"/>
        <v>0</v>
      </c>
      <c r="AE3881">
        <f t="shared" si="974"/>
        <v>0</v>
      </c>
      <c r="AF3881">
        <f t="shared" si="975"/>
        <v>0</v>
      </c>
    </row>
    <row r="3882" spans="1:32" ht="60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960"/>
        <v>0.13066666666666665</v>
      </c>
      <c r="P3882" s="8">
        <f t="shared" si="961"/>
        <v>57.647058823529413</v>
      </c>
      <c r="Q3882" t="s">
        <v>8317</v>
      </c>
      <c r="R3882" t="s">
        <v>8359</v>
      </c>
      <c r="S3882" s="12">
        <f t="shared" si="962"/>
        <v>41850.583333333336</v>
      </c>
      <c r="T3882" s="12">
        <f t="shared" si="963"/>
        <v>41815.440046296295</v>
      </c>
      <c r="U3882">
        <f t="shared" si="964"/>
        <v>0</v>
      </c>
      <c r="V3882">
        <f t="shared" si="965"/>
        <v>0</v>
      </c>
      <c r="W3882">
        <f t="shared" si="966"/>
        <v>1</v>
      </c>
      <c r="X3882">
        <f t="shared" si="967"/>
        <v>0</v>
      </c>
      <c r="Y3882">
        <f t="shared" si="968"/>
        <v>0</v>
      </c>
      <c r="Z3882">
        <f t="shared" si="969"/>
        <v>0</v>
      </c>
      <c r="AA3882">
        <f t="shared" si="970"/>
        <v>0</v>
      </c>
      <c r="AB3882">
        <f t="shared" si="971"/>
        <v>0</v>
      </c>
      <c r="AC3882">
        <f t="shared" si="972"/>
        <v>0</v>
      </c>
      <c r="AD3882">
        <f t="shared" si="973"/>
        <v>0</v>
      </c>
      <c r="AE3882">
        <f t="shared" si="974"/>
        <v>0</v>
      </c>
      <c r="AF3882">
        <f t="shared" si="975"/>
        <v>0</v>
      </c>
    </row>
    <row r="3883" spans="1:32" ht="30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960"/>
        <v>0.05</v>
      </c>
      <c r="P3883" s="8">
        <f t="shared" si="961"/>
        <v>25</v>
      </c>
      <c r="Q3883" t="s">
        <v>8317</v>
      </c>
      <c r="R3883" t="s">
        <v>8359</v>
      </c>
      <c r="S3883" s="12">
        <f t="shared" si="962"/>
        <v>42785.643506944441</v>
      </c>
      <c r="T3883" s="12">
        <f t="shared" si="963"/>
        <v>42755.643506944441</v>
      </c>
      <c r="U3883">
        <f t="shared" si="964"/>
        <v>1</v>
      </c>
      <c r="V3883">
        <f t="shared" si="965"/>
        <v>0</v>
      </c>
      <c r="W3883">
        <f t="shared" si="966"/>
        <v>0</v>
      </c>
      <c r="X3883">
        <f t="shared" si="967"/>
        <v>0</v>
      </c>
      <c r="Y3883">
        <f t="shared" si="968"/>
        <v>0</v>
      </c>
      <c r="Z3883">
        <f t="shared" si="969"/>
        <v>0</v>
      </c>
      <c r="AA3883">
        <f t="shared" si="970"/>
        <v>0</v>
      </c>
      <c r="AB3883">
        <f t="shared" si="971"/>
        <v>0</v>
      </c>
      <c r="AC3883">
        <f t="shared" si="972"/>
        <v>0</v>
      </c>
      <c r="AD3883">
        <f t="shared" si="973"/>
        <v>0</v>
      </c>
      <c r="AE3883">
        <f t="shared" si="974"/>
        <v>0</v>
      </c>
      <c r="AF3883">
        <f t="shared" si="975"/>
        <v>0</v>
      </c>
    </row>
    <row r="3884" spans="1:32" ht="60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960"/>
        <v>0</v>
      </c>
      <c r="P3884" s="8" t="e">
        <f t="shared" si="961"/>
        <v>#DIV/0!</v>
      </c>
      <c r="Q3884" t="s">
        <v>8317</v>
      </c>
      <c r="R3884" t="s">
        <v>8359</v>
      </c>
      <c r="S3884" s="12">
        <f t="shared" si="962"/>
        <v>42400.585416666669</v>
      </c>
      <c r="T3884" s="12">
        <f t="shared" si="963"/>
        <v>42373.608449074076</v>
      </c>
      <c r="U3884">
        <f t="shared" si="964"/>
        <v>0</v>
      </c>
      <c r="V3884">
        <f t="shared" si="965"/>
        <v>0</v>
      </c>
      <c r="W3884">
        <f t="shared" si="966"/>
        <v>0</v>
      </c>
      <c r="X3884">
        <f t="shared" si="967"/>
        <v>0</v>
      </c>
      <c r="Y3884">
        <f t="shared" si="968"/>
        <v>0</v>
      </c>
      <c r="Z3884">
        <f t="shared" si="969"/>
        <v>0</v>
      </c>
      <c r="AA3884">
        <f t="shared" si="970"/>
        <v>0</v>
      </c>
      <c r="AB3884">
        <f t="shared" si="971"/>
        <v>1</v>
      </c>
      <c r="AC3884">
        <f t="shared" si="972"/>
        <v>0</v>
      </c>
      <c r="AD3884">
        <f t="shared" si="973"/>
        <v>0</v>
      </c>
      <c r="AE3884">
        <f t="shared" si="974"/>
        <v>0</v>
      </c>
      <c r="AF3884">
        <f t="shared" si="975"/>
        <v>0</v>
      </c>
    </row>
    <row r="3885" spans="1:32" ht="60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960"/>
        <v>0</v>
      </c>
      <c r="P3885" s="8" t="e">
        <f t="shared" si="961"/>
        <v>#DIV/0!</v>
      </c>
      <c r="Q3885" t="s">
        <v>8317</v>
      </c>
      <c r="R3885" t="s">
        <v>8359</v>
      </c>
      <c r="S3885" s="12">
        <f t="shared" si="962"/>
        <v>41884.227650462963</v>
      </c>
      <c r="T3885" s="12">
        <f t="shared" si="963"/>
        <v>41854.227650462963</v>
      </c>
      <c r="U3885">
        <f t="shared" si="964"/>
        <v>0</v>
      </c>
      <c r="V3885">
        <f t="shared" si="965"/>
        <v>0</v>
      </c>
      <c r="W3885">
        <f t="shared" si="966"/>
        <v>0</v>
      </c>
      <c r="X3885">
        <f t="shared" si="967"/>
        <v>0</v>
      </c>
      <c r="Y3885">
        <f t="shared" si="968"/>
        <v>1</v>
      </c>
      <c r="Z3885">
        <f t="shared" si="969"/>
        <v>0</v>
      </c>
      <c r="AA3885">
        <f t="shared" si="970"/>
        <v>0</v>
      </c>
      <c r="AB3885">
        <f t="shared" si="971"/>
        <v>0</v>
      </c>
      <c r="AC3885">
        <f t="shared" si="972"/>
        <v>0</v>
      </c>
      <c r="AD3885">
        <f t="shared" si="973"/>
        <v>0</v>
      </c>
      <c r="AE3885">
        <f t="shared" si="974"/>
        <v>0</v>
      </c>
      <c r="AF3885">
        <f t="shared" si="975"/>
        <v>0</v>
      </c>
    </row>
    <row r="3886" spans="1:32" ht="45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960"/>
        <v>0</v>
      </c>
      <c r="P3886" s="8" t="e">
        <f t="shared" si="961"/>
        <v>#DIV/0!</v>
      </c>
      <c r="Q3886" t="s">
        <v>8317</v>
      </c>
      <c r="R3886" t="s">
        <v>8359</v>
      </c>
      <c r="S3886" s="12">
        <f t="shared" si="962"/>
        <v>42090.374907407408</v>
      </c>
      <c r="T3886" s="12">
        <f t="shared" si="963"/>
        <v>42065.416574074072</v>
      </c>
      <c r="U3886">
        <f t="shared" si="964"/>
        <v>0</v>
      </c>
      <c r="V3886">
        <f t="shared" si="965"/>
        <v>0</v>
      </c>
      <c r="W3886">
        <f t="shared" si="966"/>
        <v>0</v>
      </c>
      <c r="X3886">
        <f t="shared" si="967"/>
        <v>1</v>
      </c>
      <c r="Y3886">
        <f t="shared" si="968"/>
        <v>0</v>
      </c>
      <c r="Z3886">
        <f t="shared" si="969"/>
        <v>0</v>
      </c>
      <c r="AA3886">
        <f t="shared" si="970"/>
        <v>0</v>
      </c>
      <c r="AB3886">
        <f t="shared" si="971"/>
        <v>0</v>
      </c>
      <c r="AC3886">
        <f t="shared" si="972"/>
        <v>0</v>
      </c>
      <c r="AD3886">
        <f t="shared" si="973"/>
        <v>0</v>
      </c>
      <c r="AE3886">
        <f t="shared" si="974"/>
        <v>0</v>
      </c>
      <c r="AF3886">
        <f t="shared" si="975"/>
        <v>0</v>
      </c>
    </row>
    <row r="3887" spans="1:32" ht="45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960"/>
        <v>0</v>
      </c>
      <c r="P3887" s="8" t="e">
        <f t="shared" si="961"/>
        <v>#DIV/0!</v>
      </c>
      <c r="Q3887" t="s">
        <v>8317</v>
      </c>
      <c r="R3887" t="s">
        <v>8359</v>
      </c>
      <c r="S3887" s="12">
        <f t="shared" si="962"/>
        <v>42499.576284722221</v>
      </c>
      <c r="T3887" s="12">
        <f t="shared" si="963"/>
        <v>42469.576284722221</v>
      </c>
      <c r="U3887">
        <f t="shared" si="964"/>
        <v>0</v>
      </c>
      <c r="V3887">
        <f t="shared" si="965"/>
        <v>0</v>
      </c>
      <c r="W3887">
        <f t="shared" si="966"/>
        <v>0</v>
      </c>
      <c r="X3887">
        <f t="shared" si="967"/>
        <v>0</v>
      </c>
      <c r="Y3887">
        <f t="shared" si="968"/>
        <v>0</v>
      </c>
      <c r="Z3887">
        <f t="shared" si="969"/>
        <v>0</v>
      </c>
      <c r="AA3887">
        <f t="shared" si="970"/>
        <v>0</v>
      </c>
      <c r="AB3887">
        <f t="shared" si="971"/>
        <v>0</v>
      </c>
      <c r="AC3887">
        <f t="shared" si="972"/>
        <v>0</v>
      </c>
      <c r="AD3887">
        <f t="shared" si="973"/>
        <v>0</v>
      </c>
      <c r="AE3887">
        <f t="shared" si="974"/>
        <v>0</v>
      </c>
      <c r="AF3887">
        <f t="shared" si="975"/>
        <v>1</v>
      </c>
    </row>
    <row r="3888" spans="1:32" x14ac:dyDescent="0.25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960"/>
        <v>0</v>
      </c>
      <c r="P3888" s="8" t="e">
        <f t="shared" si="961"/>
        <v>#DIV/0!</v>
      </c>
      <c r="Q3888" t="s">
        <v>8317</v>
      </c>
      <c r="R3888" t="s">
        <v>8359</v>
      </c>
      <c r="S3888" s="12">
        <f t="shared" si="962"/>
        <v>41983.853032407409</v>
      </c>
      <c r="T3888" s="12">
        <f t="shared" si="963"/>
        <v>41953.853032407409</v>
      </c>
      <c r="U3888">
        <f t="shared" si="964"/>
        <v>0</v>
      </c>
      <c r="V3888">
        <f t="shared" si="965"/>
        <v>0</v>
      </c>
      <c r="W3888">
        <f t="shared" si="966"/>
        <v>0</v>
      </c>
      <c r="X3888">
        <f t="shared" si="967"/>
        <v>1</v>
      </c>
      <c r="Y3888">
        <f t="shared" si="968"/>
        <v>0</v>
      </c>
      <c r="Z3888">
        <f t="shared" si="969"/>
        <v>0</v>
      </c>
      <c r="AA3888">
        <f t="shared" si="970"/>
        <v>0</v>
      </c>
      <c r="AB3888">
        <f t="shared" si="971"/>
        <v>0</v>
      </c>
      <c r="AC3888">
        <f t="shared" si="972"/>
        <v>0</v>
      </c>
      <c r="AD3888">
        <f t="shared" si="973"/>
        <v>0</v>
      </c>
      <c r="AE3888">
        <f t="shared" si="974"/>
        <v>0</v>
      </c>
      <c r="AF3888">
        <f t="shared" si="975"/>
        <v>0</v>
      </c>
    </row>
    <row r="3889" spans="1:32" ht="60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960"/>
        <v>1.7500000000000002E-2</v>
      </c>
      <c r="P3889" s="8">
        <f t="shared" si="961"/>
        <v>17.5</v>
      </c>
      <c r="Q3889" t="s">
        <v>8317</v>
      </c>
      <c r="R3889" t="s">
        <v>8359</v>
      </c>
      <c r="S3889" s="12">
        <f t="shared" si="962"/>
        <v>42125.541666666672</v>
      </c>
      <c r="T3889" s="12">
        <f t="shared" si="963"/>
        <v>42079.482974537037</v>
      </c>
      <c r="U3889">
        <f t="shared" si="964"/>
        <v>0</v>
      </c>
      <c r="V3889">
        <f t="shared" si="965"/>
        <v>1</v>
      </c>
      <c r="W3889">
        <f t="shared" si="966"/>
        <v>0</v>
      </c>
      <c r="X3889">
        <f t="shared" si="967"/>
        <v>0</v>
      </c>
      <c r="Y3889">
        <f t="shared" si="968"/>
        <v>0</v>
      </c>
      <c r="Z3889">
        <f t="shared" si="969"/>
        <v>0</v>
      </c>
      <c r="AA3889">
        <f t="shared" si="970"/>
        <v>0</v>
      </c>
      <c r="AB3889">
        <f t="shared" si="971"/>
        <v>0</v>
      </c>
      <c r="AC3889">
        <f t="shared" si="972"/>
        <v>0</v>
      </c>
      <c r="AD3889">
        <f t="shared" si="973"/>
        <v>0</v>
      </c>
      <c r="AE3889">
        <f t="shared" si="974"/>
        <v>0</v>
      </c>
      <c r="AF3889">
        <f t="shared" si="975"/>
        <v>0</v>
      </c>
    </row>
    <row r="3890" spans="1:32" ht="60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960"/>
        <v>0.27100000000000002</v>
      </c>
      <c r="P3890" s="8">
        <f t="shared" si="961"/>
        <v>38.714285714285715</v>
      </c>
      <c r="Q3890" t="s">
        <v>8317</v>
      </c>
      <c r="R3890" t="s">
        <v>8318</v>
      </c>
      <c r="S3890" s="12">
        <f t="shared" si="962"/>
        <v>42792.170810185184</v>
      </c>
      <c r="T3890" s="12">
        <f t="shared" si="963"/>
        <v>42762.170810185184</v>
      </c>
      <c r="U3890">
        <f t="shared" si="964"/>
        <v>0</v>
      </c>
      <c r="V3890">
        <f t="shared" si="965"/>
        <v>1</v>
      </c>
      <c r="W3890">
        <f t="shared" si="966"/>
        <v>0</v>
      </c>
      <c r="X3890">
        <f t="shared" si="967"/>
        <v>0</v>
      </c>
      <c r="Y3890">
        <f t="shared" si="968"/>
        <v>0</v>
      </c>
      <c r="Z3890">
        <f t="shared" si="969"/>
        <v>0</v>
      </c>
      <c r="AA3890">
        <f t="shared" si="970"/>
        <v>0</v>
      </c>
      <c r="AB3890">
        <f t="shared" si="971"/>
        <v>0</v>
      </c>
      <c r="AC3890">
        <f t="shared" si="972"/>
        <v>0</v>
      </c>
      <c r="AD3890">
        <f t="shared" si="973"/>
        <v>0</v>
      </c>
      <c r="AE3890">
        <f t="shared" si="974"/>
        <v>0</v>
      </c>
      <c r="AF3890">
        <f t="shared" si="975"/>
        <v>0</v>
      </c>
    </row>
    <row r="3891" spans="1:32" ht="45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960"/>
        <v>1.4749999999999999E-2</v>
      </c>
      <c r="P3891" s="8">
        <f t="shared" si="961"/>
        <v>13.111111111111111</v>
      </c>
      <c r="Q3891" t="s">
        <v>8317</v>
      </c>
      <c r="R3891" t="s">
        <v>8318</v>
      </c>
      <c r="S3891" s="12">
        <f t="shared" si="962"/>
        <v>42008.601388888885</v>
      </c>
      <c r="T3891" s="12">
        <f t="shared" si="963"/>
        <v>41976.629976851851</v>
      </c>
      <c r="U3891">
        <f t="shared" si="964"/>
        <v>0</v>
      </c>
      <c r="V3891">
        <f t="shared" si="965"/>
        <v>0</v>
      </c>
      <c r="W3891">
        <f t="shared" si="966"/>
        <v>1</v>
      </c>
      <c r="X3891">
        <f t="shared" si="967"/>
        <v>0</v>
      </c>
      <c r="Y3891">
        <f t="shared" si="968"/>
        <v>0</v>
      </c>
      <c r="Z3891">
        <f t="shared" si="969"/>
        <v>0</v>
      </c>
      <c r="AA3891">
        <f t="shared" si="970"/>
        <v>0</v>
      </c>
      <c r="AB3891">
        <f t="shared" si="971"/>
        <v>0</v>
      </c>
      <c r="AC3891">
        <f t="shared" si="972"/>
        <v>0</v>
      </c>
      <c r="AD3891">
        <f t="shared" si="973"/>
        <v>0</v>
      </c>
      <c r="AE3891">
        <f t="shared" si="974"/>
        <v>0</v>
      </c>
      <c r="AF3891">
        <f t="shared" si="975"/>
        <v>0</v>
      </c>
    </row>
    <row r="3892" spans="1:32" ht="60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960"/>
        <v>0.16826666666666668</v>
      </c>
      <c r="P3892" s="8">
        <f t="shared" si="961"/>
        <v>315.5</v>
      </c>
      <c r="Q3892" t="s">
        <v>8317</v>
      </c>
      <c r="R3892" t="s">
        <v>8318</v>
      </c>
      <c r="S3892" s="12">
        <f t="shared" si="962"/>
        <v>42231.383611111116</v>
      </c>
      <c r="T3892" s="12">
        <f t="shared" si="963"/>
        <v>42171.383611111116</v>
      </c>
      <c r="U3892">
        <f t="shared" si="964"/>
        <v>0</v>
      </c>
      <c r="V3892">
        <f t="shared" si="965"/>
        <v>0</v>
      </c>
      <c r="W3892">
        <f t="shared" si="966"/>
        <v>0</v>
      </c>
      <c r="X3892">
        <f t="shared" si="967"/>
        <v>0</v>
      </c>
      <c r="Y3892">
        <f t="shared" si="968"/>
        <v>1</v>
      </c>
      <c r="Z3892">
        <f t="shared" si="969"/>
        <v>0</v>
      </c>
      <c r="AA3892">
        <f t="shared" si="970"/>
        <v>0</v>
      </c>
      <c r="AB3892">
        <f t="shared" si="971"/>
        <v>0</v>
      </c>
      <c r="AC3892">
        <f t="shared" si="972"/>
        <v>0</v>
      </c>
      <c r="AD3892">
        <f t="shared" si="973"/>
        <v>0</v>
      </c>
      <c r="AE3892">
        <f t="shared" si="974"/>
        <v>0</v>
      </c>
      <c r="AF3892">
        <f t="shared" si="975"/>
        <v>0</v>
      </c>
    </row>
    <row r="3893" spans="1:32" ht="30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960"/>
        <v>0.32500000000000001</v>
      </c>
      <c r="P3893" s="8">
        <f t="shared" si="961"/>
        <v>37.142857142857146</v>
      </c>
      <c r="Q3893" t="s">
        <v>8317</v>
      </c>
      <c r="R3893" t="s">
        <v>8318</v>
      </c>
      <c r="S3893" s="12">
        <f t="shared" si="962"/>
        <v>42085.832638888889</v>
      </c>
      <c r="T3893" s="12">
        <f t="shared" si="963"/>
        <v>42055.7574537037</v>
      </c>
      <c r="U3893">
        <f t="shared" si="964"/>
        <v>1</v>
      </c>
      <c r="V3893">
        <f t="shared" si="965"/>
        <v>0</v>
      </c>
      <c r="W3893">
        <f t="shared" si="966"/>
        <v>0</v>
      </c>
      <c r="X3893">
        <f t="shared" si="967"/>
        <v>0</v>
      </c>
      <c r="Y3893">
        <f t="shared" si="968"/>
        <v>0</v>
      </c>
      <c r="Z3893">
        <f t="shared" si="969"/>
        <v>0</v>
      </c>
      <c r="AA3893">
        <f t="shared" si="970"/>
        <v>0</v>
      </c>
      <c r="AB3893">
        <f t="shared" si="971"/>
        <v>0</v>
      </c>
      <c r="AC3893">
        <f t="shared" si="972"/>
        <v>0</v>
      </c>
      <c r="AD3893">
        <f t="shared" si="973"/>
        <v>0</v>
      </c>
      <c r="AE3893">
        <f t="shared" si="974"/>
        <v>0</v>
      </c>
      <c r="AF3893">
        <f t="shared" si="975"/>
        <v>0</v>
      </c>
    </row>
    <row r="3894" spans="1:32" ht="60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960"/>
        <v>0</v>
      </c>
      <c r="P3894" s="8" t="e">
        <f t="shared" si="961"/>
        <v>#DIV/0!</v>
      </c>
      <c r="Q3894" t="s">
        <v>8317</v>
      </c>
      <c r="R3894" t="s">
        <v>8318</v>
      </c>
      <c r="S3894" s="12">
        <f t="shared" si="962"/>
        <v>41874.916666666664</v>
      </c>
      <c r="T3894" s="12">
        <f t="shared" si="963"/>
        <v>41867.277280092589</v>
      </c>
      <c r="U3894">
        <f t="shared" si="964"/>
        <v>1</v>
      </c>
      <c r="V3894">
        <f t="shared" si="965"/>
        <v>1</v>
      </c>
      <c r="W3894">
        <f t="shared" si="966"/>
        <v>0</v>
      </c>
      <c r="X3894">
        <f t="shared" si="967"/>
        <v>0</v>
      </c>
      <c r="Y3894">
        <f t="shared" si="968"/>
        <v>0</v>
      </c>
      <c r="Z3894">
        <f t="shared" si="969"/>
        <v>0</v>
      </c>
      <c r="AA3894">
        <f t="shared" si="970"/>
        <v>0</v>
      </c>
      <c r="AB3894">
        <f t="shared" si="971"/>
        <v>0</v>
      </c>
      <c r="AC3894">
        <f t="shared" si="972"/>
        <v>0</v>
      </c>
      <c r="AD3894">
        <f t="shared" si="973"/>
        <v>0</v>
      </c>
      <c r="AE3894">
        <f t="shared" si="974"/>
        <v>0</v>
      </c>
      <c r="AF3894">
        <f t="shared" si="975"/>
        <v>0</v>
      </c>
    </row>
    <row r="3895" spans="1:32" ht="60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960"/>
        <v>0.2155</v>
      </c>
      <c r="P3895" s="8">
        <f t="shared" si="961"/>
        <v>128.27380952380952</v>
      </c>
      <c r="Q3895" t="s">
        <v>8317</v>
      </c>
      <c r="R3895" t="s">
        <v>8318</v>
      </c>
      <c r="S3895" s="12">
        <f t="shared" si="962"/>
        <v>41820.875</v>
      </c>
      <c r="T3895" s="12">
        <f t="shared" si="963"/>
        <v>41779.282870370371</v>
      </c>
      <c r="U3895">
        <f t="shared" si="964"/>
        <v>0</v>
      </c>
      <c r="V3895">
        <f t="shared" si="965"/>
        <v>0</v>
      </c>
      <c r="W3895">
        <f t="shared" si="966"/>
        <v>0</v>
      </c>
      <c r="X3895">
        <f t="shared" si="967"/>
        <v>0</v>
      </c>
      <c r="Y3895">
        <f t="shared" si="968"/>
        <v>0</v>
      </c>
      <c r="Z3895">
        <f t="shared" si="969"/>
        <v>0</v>
      </c>
      <c r="AA3895">
        <f t="shared" si="970"/>
        <v>0</v>
      </c>
      <c r="AB3895">
        <f t="shared" si="971"/>
        <v>0</v>
      </c>
      <c r="AC3895">
        <f t="shared" si="972"/>
        <v>0</v>
      </c>
      <c r="AD3895">
        <f t="shared" si="973"/>
        <v>0</v>
      </c>
      <c r="AE3895">
        <f t="shared" si="974"/>
        <v>0</v>
      </c>
      <c r="AF3895">
        <f t="shared" si="975"/>
        <v>1</v>
      </c>
    </row>
    <row r="3896" spans="1:32" ht="60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960"/>
        <v>3.4666666666666665E-2</v>
      </c>
      <c r="P3896" s="8">
        <f t="shared" si="961"/>
        <v>47.272727272727273</v>
      </c>
      <c r="Q3896" t="s">
        <v>8317</v>
      </c>
      <c r="R3896" t="s">
        <v>8318</v>
      </c>
      <c r="S3896" s="12">
        <f t="shared" si="962"/>
        <v>42709.832638888889</v>
      </c>
      <c r="T3896" s="12">
        <f t="shared" si="963"/>
        <v>42679.583472222221</v>
      </c>
      <c r="U3896">
        <f t="shared" si="964"/>
        <v>0</v>
      </c>
      <c r="V3896">
        <f t="shared" si="965"/>
        <v>0</v>
      </c>
      <c r="W3896">
        <f t="shared" si="966"/>
        <v>0</v>
      </c>
      <c r="X3896">
        <f t="shared" si="967"/>
        <v>0</v>
      </c>
      <c r="Y3896">
        <f t="shared" si="968"/>
        <v>1</v>
      </c>
      <c r="Z3896">
        <f t="shared" si="969"/>
        <v>0</v>
      </c>
      <c r="AA3896">
        <f t="shared" si="970"/>
        <v>0</v>
      </c>
      <c r="AB3896">
        <f t="shared" si="971"/>
        <v>0</v>
      </c>
      <c r="AC3896">
        <f t="shared" si="972"/>
        <v>0</v>
      </c>
      <c r="AD3896">
        <f t="shared" si="973"/>
        <v>0</v>
      </c>
      <c r="AE3896">
        <f t="shared" si="974"/>
        <v>0</v>
      </c>
      <c r="AF3896">
        <f t="shared" si="975"/>
        <v>0</v>
      </c>
    </row>
    <row r="3897" spans="1:32" ht="60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960"/>
        <v>0.05</v>
      </c>
      <c r="P3897" s="8">
        <f t="shared" si="961"/>
        <v>50</v>
      </c>
      <c r="Q3897" t="s">
        <v>8317</v>
      </c>
      <c r="R3897" t="s">
        <v>8318</v>
      </c>
      <c r="S3897" s="12">
        <f t="shared" si="962"/>
        <v>42062.875208333338</v>
      </c>
      <c r="T3897" s="12">
        <f t="shared" si="963"/>
        <v>42031.875208333338</v>
      </c>
      <c r="U3897">
        <f t="shared" si="964"/>
        <v>1</v>
      </c>
      <c r="V3897">
        <f t="shared" si="965"/>
        <v>1</v>
      </c>
      <c r="W3897">
        <f t="shared" si="966"/>
        <v>0</v>
      </c>
      <c r="X3897">
        <f t="shared" si="967"/>
        <v>0</v>
      </c>
      <c r="Y3897">
        <f t="shared" si="968"/>
        <v>0</v>
      </c>
      <c r="Z3897">
        <f t="shared" si="969"/>
        <v>0</v>
      </c>
      <c r="AA3897">
        <f t="shared" si="970"/>
        <v>0</v>
      </c>
      <c r="AB3897">
        <f t="shared" si="971"/>
        <v>0</v>
      </c>
      <c r="AC3897">
        <f t="shared" si="972"/>
        <v>0</v>
      </c>
      <c r="AD3897">
        <f t="shared" si="973"/>
        <v>0</v>
      </c>
      <c r="AE3897">
        <f t="shared" si="974"/>
        <v>0</v>
      </c>
      <c r="AF3897">
        <f t="shared" si="975"/>
        <v>0</v>
      </c>
    </row>
    <row r="3898" spans="1:32" ht="60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960"/>
        <v>0.10625</v>
      </c>
      <c r="P3898" s="8">
        <f t="shared" si="961"/>
        <v>42.5</v>
      </c>
      <c r="Q3898" t="s">
        <v>8317</v>
      </c>
      <c r="R3898" t="s">
        <v>8318</v>
      </c>
      <c r="S3898" s="12">
        <f t="shared" si="962"/>
        <v>41806.816875000004</v>
      </c>
      <c r="T3898" s="12">
        <f t="shared" si="963"/>
        <v>41792.816875000004</v>
      </c>
      <c r="U3898">
        <f t="shared" si="964"/>
        <v>0</v>
      </c>
      <c r="V3898">
        <f t="shared" si="965"/>
        <v>1</v>
      </c>
      <c r="W3898">
        <f t="shared" si="966"/>
        <v>0</v>
      </c>
      <c r="X3898">
        <f t="shared" si="967"/>
        <v>0</v>
      </c>
      <c r="Y3898">
        <f t="shared" si="968"/>
        <v>0</v>
      </c>
      <c r="Z3898">
        <f t="shared" si="969"/>
        <v>0</v>
      </c>
      <c r="AA3898">
        <f t="shared" si="970"/>
        <v>0</v>
      </c>
      <c r="AB3898">
        <f t="shared" si="971"/>
        <v>0</v>
      </c>
      <c r="AC3898">
        <f t="shared" si="972"/>
        <v>0</v>
      </c>
      <c r="AD3898">
        <f t="shared" si="973"/>
        <v>0</v>
      </c>
      <c r="AE3898">
        <f t="shared" si="974"/>
        <v>0</v>
      </c>
      <c r="AF3898">
        <f t="shared" si="975"/>
        <v>0</v>
      </c>
    </row>
    <row r="3899" spans="1:32" ht="60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960"/>
        <v>0.17599999999999999</v>
      </c>
      <c r="P3899" s="8">
        <f t="shared" si="961"/>
        <v>44</v>
      </c>
      <c r="Q3899" t="s">
        <v>8317</v>
      </c>
      <c r="R3899" t="s">
        <v>8318</v>
      </c>
      <c r="S3899" s="12">
        <f t="shared" si="962"/>
        <v>42012.49864583333</v>
      </c>
      <c r="T3899" s="12">
        <f t="shared" si="963"/>
        <v>41982.49864583333</v>
      </c>
      <c r="U3899">
        <f t="shared" si="964"/>
        <v>0</v>
      </c>
      <c r="V3899">
        <f t="shared" si="965"/>
        <v>1</v>
      </c>
      <c r="W3899">
        <f t="shared" si="966"/>
        <v>0</v>
      </c>
      <c r="X3899">
        <f t="shared" si="967"/>
        <v>0</v>
      </c>
      <c r="Y3899">
        <f t="shared" si="968"/>
        <v>0</v>
      </c>
      <c r="Z3899">
        <f t="shared" si="969"/>
        <v>0</v>
      </c>
      <c r="AA3899">
        <f t="shared" si="970"/>
        <v>0</v>
      </c>
      <c r="AB3899">
        <f t="shared" si="971"/>
        <v>0</v>
      </c>
      <c r="AC3899">
        <f t="shared" si="972"/>
        <v>0</v>
      </c>
      <c r="AD3899">
        <f t="shared" si="973"/>
        <v>0</v>
      </c>
      <c r="AE3899">
        <f t="shared" si="974"/>
        <v>0</v>
      </c>
      <c r="AF3899">
        <f t="shared" si="975"/>
        <v>0</v>
      </c>
    </row>
    <row r="3900" spans="1:32" ht="60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960"/>
        <v>0.3256</v>
      </c>
      <c r="P3900" s="8">
        <f t="shared" si="961"/>
        <v>50.875</v>
      </c>
      <c r="Q3900" t="s">
        <v>8317</v>
      </c>
      <c r="R3900" t="s">
        <v>8318</v>
      </c>
      <c r="S3900" s="12">
        <f t="shared" si="962"/>
        <v>42233.291666666672</v>
      </c>
      <c r="T3900" s="12">
        <f t="shared" si="963"/>
        <v>42193.107291666667</v>
      </c>
      <c r="U3900">
        <f t="shared" si="964"/>
        <v>0</v>
      </c>
      <c r="V3900">
        <f t="shared" si="965"/>
        <v>1</v>
      </c>
      <c r="W3900">
        <f t="shared" si="966"/>
        <v>0</v>
      </c>
      <c r="X3900">
        <f t="shared" si="967"/>
        <v>0</v>
      </c>
      <c r="Y3900">
        <f t="shared" si="968"/>
        <v>0</v>
      </c>
      <c r="Z3900">
        <f t="shared" si="969"/>
        <v>0</v>
      </c>
      <c r="AA3900">
        <f t="shared" si="970"/>
        <v>0</v>
      </c>
      <c r="AB3900">
        <f t="shared" si="971"/>
        <v>0</v>
      </c>
      <c r="AC3900">
        <f t="shared" si="972"/>
        <v>0</v>
      </c>
      <c r="AD3900">
        <f t="shared" si="973"/>
        <v>0</v>
      </c>
      <c r="AE3900">
        <f t="shared" si="974"/>
        <v>0</v>
      </c>
      <c r="AF3900">
        <f t="shared" si="975"/>
        <v>0</v>
      </c>
    </row>
    <row r="3901" spans="1:32" ht="45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960"/>
        <v>1.2500000000000001E-2</v>
      </c>
      <c r="P3901" s="8">
        <f t="shared" si="961"/>
        <v>62.5</v>
      </c>
      <c r="Q3901" t="s">
        <v>8317</v>
      </c>
      <c r="R3901" t="s">
        <v>8318</v>
      </c>
      <c r="S3901" s="12">
        <f t="shared" si="962"/>
        <v>41863.400011574078</v>
      </c>
      <c r="T3901" s="12">
        <f t="shared" si="963"/>
        <v>41843.400011574078</v>
      </c>
      <c r="U3901">
        <f t="shared" si="964"/>
        <v>0</v>
      </c>
      <c r="V3901">
        <f t="shared" si="965"/>
        <v>0</v>
      </c>
      <c r="W3901">
        <f t="shared" si="966"/>
        <v>0</v>
      </c>
      <c r="X3901">
        <f t="shared" si="967"/>
        <v>1</v>
      </c>
      <c r="Y3901">
        <f t="shared" si="968"/>
        <v>0</v>
      </c>
      <c r="Z3901">
        <f t="shared" si="969"/>
        <v>0</v>
      </c>
      <c r="AA3901">
        <f t="shared" si="970"/>
        <v>0</v>
      </c>
      <c r="AB3901">
        <f t="shared" si="971"/>
        <v>0</v>
      </c>
      <c r="AC3901">
        <f t="shared" si="972"/>
        <v>0</v>
      </c>
      <c r="AD3901">
        <f t="shared" si="973"/>
        <v>0</v>
      </c>
      <c r="AE3901">
        <f t="shared" si="974"/>
        <v>0</v>
      </c>
      <c r="AF3901">
        <f t="shared" si="975"/>
        <v>0</v>
      </c>
    </row>
    <row r="3902" spans="1:32" ht="45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960"/>
        <v>5.3999999999999999E-2</v>
      </c>
      <c r="P3902" s="8">
        <f t="shared" si="961"/>
        <v>27</v>
      </c>
      <c r="Q3902" t="s">
        <v>8317</v>
      </c>
      <c r="R3902" t="s">
        <v>8318</v>
      </c>
      <c r="S3902" s="12">
        <f t="shared" si="962"/>
        <v>42165.717488425929</v>
      </c>
      <c r="T3902" s="12">
        <f t="shared" si="963"/>
        <v>42135.717488425929</v>
      </c>
      <c r="U3902">
        <f t="shared" si="964"/>
        <v>0</v>
      </c>
      <c r="V3902">
        <f t="shared" si="965"/>
        <v>1</v>
      </c>
      <c r="W3902">
        <f t="shared" si="966"/>
        <v>0</v>
      </c>
      <c r="X3902">
        <f t="shared" si="967"/>
        <v>0</v>
      </c>
      <c r="Y3902">
        <f t="shared" si="968"/>
        <v>0</v>
      </c>
      <c r="Z3902">
        <f t="shared" si="969"/>
        <v>0</v>
      </c>
      <c r="AA3902">
        <f t="shared" si="970"/>
        <v>0</v>
      </c>
      <c r="AB3902">
        <f t="shared" si="971"/>
        <v>0</v>
      </c>
      <c r="AC3902">
        <f t="shared" si="972"/>
        <v>0</v>
      </c>
      <c r="AD3902">
        <f t="shared" si="973"/>
        <v>0</v>
      </c>
      <c r="AE3902">
        <f t="shared" si="974"/>
        <v>0</v>
      </c>
      <c r="AF3902">
        <f t="shared" si="975"/>
        <v>0</v>
      </c>
    </row>
    <row r="3903" spans="1:32" ht="60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960"/>
        <v>8.3333333333333332E-3</v>
      </c>
      <c r="P3903" s="8">
        <f t="shared" si="961"/>
        <v>25</v>
      </c>
      <c r="Q3903" t="s">
        <v>8317</v>
      </c>
      <c r="R3903" t="s">
        <v>8318</v>
      </c>
      <c r="S3903" s="12">
        <f t="shared" si="962"/>
        <v>42357.451377314814</v>
      </c>
      <c r="T3903" s="12">
        <f t="shared" si="963"/>
        <v>42317.451377314814</v>
      </c>
      <c r="U3903">
        <f t="shared" si="964"/>
        <v>0</v>
      </c>
      <c r="V3903">
        <f t="shared" si="965"/>
        <v>1</v>
      </c>
      <c r="W3903">
        <f t="shared" si="966"/>
        <v>0</v>
      </c>
      <c r="X3903">
        <f t="shared" si="967"/>
        <v>0</v>
      </c>
      <c r="Y3903">
        <f t="shared" si="968"/>
        <v>0</v>
      </c>
      <c r="Z3903">
        <f t="shared" si="969"/>
        <v>0</v>
      </c>
      <c r="AA3903">
        <f t="shared" si="970"/>
        <v>0</v>
      </c>
      <c r="AB3903">
        <f t="shared" si="971"/>
        <v>0</v>
      </c>
      <c r="AC3903">
        <f t="shared" si="972"/>
        <v>0</v>
      </c>
      <c r="AD3903">
        <f t="shared" si="973"/>
        <v>0</v>
      </c>
      <c r="AE3903">
        <f t="shared" si="974"/>
        <v>0</v>
      </c>
      <c r="AF3903">
        <f t="shared" si="975"/>
        <v>0</v>
      </c>
    </row>
    <row r="3904" spans="1:32" ht="60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960"/>
        <v>0.48833333333333334</v>
      </c>
      <c r="P3904" s="8">
        <f t="shared" si="961"/>
        <v>47.258064516129032</v>
      </c>
      <c r="Q3904" t="s">
        <v>8317</v>
      </c>
      <c r="R3904" t="s">
        <v>8318</v>
      </c>
      <c r="S3904" s="12">
        <f t="shared" si="962"/>
        <v>42688.134745370371</v>
      </c>
      <c r="T3904" s="12">
        <f t="shared" si="963"/>
        <v>42663.093078703707</v>
      </c>
      <c r="U3904">
        <f t="shared" si="964"/>
        <v>0</v>
      </c>
      <c r="V3904">
        <f t="shared" si="965"/>
        <v>1</v>
      </c>
      <c r="W3904">
        <f t="shared" si="966"/>
        <v>0</v>
      </c>
      <c r="X3904">
        <f t="shared" si="967"/>
        <v>0</v>
      </c>
      <c r="Y3904">
        <f t="shared" si="968"/>
        <v>0</v>
      </c>
      <c r="Z3904">
        <f t="shared" si="969"/>
        <v>0</v>
      </c>
      <c r="AA3904">
        <f t="shared" si="970"/>
        <v>0</v>
      </c>
      <c r="AB3904">
        <f t="shared" si="971"/>
        <v>0</v>
      </c>
      <c r="AC3904">
        <f t="shared" si="972"/>
        <v>0</v>
      </c>
      <c r="AD3904">
        <f t="shared" si="973"/>
        <v>0</v>
      </c>
      <c r="AE3904">
        <f t="shared" si="974"/>
        <v>0</v>
      </c>
      <c r="AF3904">
        <f t="shared" si="975"/>
        <v>0</v>
      </c>
    </row>
    <row r="3905" spans="1:32" ht="60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960"/>
        <v>0</v>
      </c>
      <c r="P3905" s="8" t="e">
        <f t="shared" si="961"/>
        <v>#DIV/0!</v>
      </c>
      <c r="Q3905" t="s">
        <v>8317</v>
      </c>
      <c r="R3905" t="s">
        <v>8318</v>
      </c>
      <c r="S3905" s="12">
        <f t="shared" si="962"/>
        <v>42230.443055555559</v>
      </c>
      <c r="T3905" s="12">
        <f t="shared" si="963"/>
        <v>42185.63616898148</v>
      </c>
      <c r="U3905">
        <f t="shared" si="964"/>
        <v>0</v>
      </c>
      <c r="V3905">
        <f t="shared" si="965"/>
        <v>1</v>
      </c>
      <c r="W3905">
        <f t="shared" si="966"/>
        <v>0</v>
      </c>
      <c r="X3905">
        <f t="shared" si="967"/>
        <v>0</v>
      </c>
      <c r="Y3905">
        <f t="shared" si="968"/>
        <v>0</v>
      </c>
      <c r="Z3905">
        <f t="shared" si="969"/>
        <v>0</v>
      </c>
      <c r="AA3905">
        <f t="shared" si="970"/>
        <v>0</v>
      </c>
      <c r="AB3905">
        <f t="shared" si="971"/>
        <v>0</v>
      </c>
      <c r="AC3905">
        <f t="shared" si="972"/>
        <v>0</v>
      </c>
      <c r="AD3905">
        <f t="shared" si="973"/>
        <v>0</v>
      </c>
      <c r="AE3905">
        <f t="shared" si="974"/>
        <v>0</v>
      </c>
      <c r="AF3905">
        <f t="shared" si="975"/>
        <v>0</v>
      </c>
    </row>
    <row r="3906" spans="1:32" ht="30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960"/>
        <v>2.9999999999999997E-4</v>
      </c>
      <c r="P3906" s="8">
        <f t="shared" si="961"/>
        <v>1.5</v>
      </c>
      <c r="Q3906" t="s">
        <v>8317</v>
      </c>
      <c r="R3906" t="s">
        <v>8318</v>
      </c>
      <c r="S3906" s="12">
        <f t="shared" si="962"/>
        <v>42108.836111111115</v>
      </c>
      <c r="T3906" s="12">
        <f t="shared" si="963"/>
        <v>42094.854166666672</v>
      </c>
      <c r="U3906">
        <f t="shared" si="964"/>
        <v>0</v>
      </c>
      <c r="V3906">
        <f t="shared" si="965"/>
        <v>0</v>
      </c>
      <c r="W3906">
        <f t="shared" si="966"/>
        <v>0</v>
      </c>
      <c r="X3906">
        <f t="shared" si="967"/>
        <v>1</v>
      </c>
      <c r="Y3906">
        <f t="shared" si="968"/>
        <v>0</v>
      </c>
      <c r="Z3906">
        <f t="shared" si="969"/>
        <v>0</v>
      </c>
      <c r="AA3906">
        <f t="shared" si="970"/>
        <v>0</v>
      </c>
      <c r="AB3906">
        <f t="shared" si="971"/>
        <v>0</v>
      </c>
      <c r="AC3906">
        <f t="shared" si="972"/>
        <v>0</v>
      </c>
      <c r="AD3906">
        <f t="shared" si="973"/>
        <v>0</v>
      </c>
      <c r="AE3906">
        <f t="shared" si="974"/>
        <v>0</v>
      </c>
      <c r="AF3906">
        <f t="shared" si="975"/>
        <v>0</v>
      </c>
    </row>
    <row r="3907" spans="1:32" ht="60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976">E3907/D3907</f>
        <v>0.11533333333333333</v>
      </c>
      <c r="P3907" s="8">
        <f t="shared" ref="P3907:P3970" si="977">E3907/L3907</f>
        <v>24.714285714285715</v>
      </c>
      <c r="Q3907" t="s">
        <v>8317</v>
      </c>
      <c r="R3907" t="s">
        <v>8318</v>
      </c>
      <c r="S3907" s="12">
        <f t="shared" ref="S3907:S3970" si="978">(I3907/86400)+25569+(-9/24)</f>
        <v>42166.583333333328</v>
      </c>
      <c r="T3907" s="12">
        <f t="shared" ref="T3907:T3970" si="979">(J3907/86400)+25569+(-9/24)</f>
        <v>42124.248877314814</v>
      </c>
      <c r="U3907">
        <f t="shared" ref="U3907:U3970" si="980">COUNTIFS(D3907, "&gt;=0", D3907,"&lt;=1000")</f>
        <v>0</v>
      </c>
      <c r="V3907">
        <f t="shared" ref="V3907:V3970" si="981">COUNTIFS(D3907, "&gt;=1000", D3907,"&lt;=4999")</f>
        <v>1</v>
      </c>
      <c r="W3907">
        <f t="shared" ref="W3907:W3970" si="982">COUNTIFS(D3907, "&gt;=5000", D3907,"&lt;=9999")</f>
        <v>0</v>
      </c>
      <c r="X3907">
        <f t="shared" ref="X3907:X3970" si="983">COUNTIFS(D3907, "&gt;=10000", D3907,"&lt;=14999")</f>
        <v>0</v>
      </c>
      <c r="Y3907">
        <f t="shared" ref="Y3907:Y3970" si="984">COUNTIFS(D3907, "&gt;=15000", D3907,"&lt;=19999")</f>
        <v>0</v>
      </c>
      <c r="Z3907">
        <f t="shared" ref="Z3907:Z3970" si="985">COUNTIFS(D3907, "&gt;=20000", D3907,"&lt;=24999")</f>
        <v>0</v>
      </c>
      <c r="AA3907">
        <f t="shared" ref="AA3907:AA3970" si="986">COUNTIFS(D3907, "&gt;=25000", D3907,"&lt;=29999")</f>
        <v>0</v>
      </c>
      <c r="AB3907">
        <f t="shared" ref="AB3907:AB3970" si="987">COUNTIFS(D3907, "&gt;=30000", D3907,"&lt;=34999")</f>
        <v>0</v>
      </c>
      <c r="AC3907">
        <f t="shared" ref="AC3907:AC3970" si="988">COUNTIFS(D3907, "&gt;=35000", D3907,"&lt;=39999")</f>
        <v>0</v>
      </c>
      <c r="AD3907">
        <f t="shared" ref="AD3907:AD3970" si="989">COUNTIFS(D3907, "&gt;=40000", D3907,"&lt;=44999")</f>
        <v>0</v>
      </c>
      <c r="AE3907">
        <f t="shared" ref="AE3907:AE3970" si="990">COUNTIFS(D3907, "&gt;=45000", D3907,"&lt;=49999")</f>
        <v>0</v>
      </c>
      <c r="AF3907">
        <f t="shared" ref="AF3907:AF3970" si="991">COUNTIFS(D3907, "&gt;=50000")</f>
        <v>0</v>
      </c>
    </row>
    <row r="3908" spans="1:32" ht="45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976"/>
        <v>0.67333333333333334</v>
      </c>
      <c r="P3908" s="8">
        <f t="shared" si="977"/>
        <v>63.125</v>
      </c>
      <c r="Q3908" t="s">
        <v>8317</v>
      </c>
      <c r="R3908" t="s">
        <v>8318</v>
      </c>
      <c r="S3908" s="12">
        <f t="shared" si="978"/>
        <v>42181.184027777781</v>
      </c>
      <c r="T3908" s="12">
        <f t="shared" si="979"/>
        <v>42143.542743055557</v>
      </c>
      <c r="U3908">
        <f t="shared" si="980"/>
        <v>0</v>
      </c>
      <c r="V3908">
        <f t="shared" si="981"/>
        <v>1</v>
      </c>
      <c r="W3908">
        <f t="shared" si="982"/>
        <v>0</v>
      </c>
      <c r="X3908">
        <f t="shared" si="983"/>
        <v>0</v>
      </c>
      <c r="Y3908">
        <f t="shared" si="984"/>
        <v>0</v>
      </c>
      <c r="Z3908">
        <f t="shared" si="985"/>
        <v>0</v>
      </c>
      <c r="AA3908">
        <f t="shared" si="986"/>
        <v>0</v>
      </c>
      <c r="AB3908">
        <f t="shared" si="987"/>
        <v>0</v>
      </c>
      <c r="AC3908">
        <f t="shared" si="988"/>
        <v>0</v>
      </c>
      <c r="AD3908">
        <f t="shared" si="989"/>
        <v>0</v>
      </c>
      <c r="AE3908">
        <f t="shared" si="990"/>
        <v>0</v>
      </c>
      <c r="AF3908">
        <f t="shared" si="991"/>
        <v>0</v>
      </c>
    </row>
    <row r="3909" spans="1:32" ht="45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976"/>
        <v>0.153</v>
      </c>
      <c r="P3909" s="8">
        <f t="shared" si="977"/>
        <v>38.25</v>
      </c>
      <c r="Q3909" t="s">
        <v>8317</v>
      </c>
      <c r="R3909" t="s">
        <v>8318</v>
      </c>
      <c r="S3909" s="12">
        <f t="shared" si="978"/>
        <v>41938.463888888888</v>
      </c>
      <c r="T3909" s="12">
        <f t="shared" si="979"/>
        <v>41906.444513888891</v>
      </c>
      <c r="U3909">
        <f t="shared" si="980"/>
        <v>1</v>
      </c>
      <c r="V3909">
        <f t="shared" si="981"/>
        <v>1</v>
      </c>
      <c r="W3909">
        <f t="shared" si="982"/>
        <v>0</v>
      </c>
      <c r="X3909">
        <f t="shared" si="983"/>
        <v>0</v>
      </c>
      <c r="Y3909">
        <f t="shared" si="984"/>
        <v>0</v>
      </c>
      <c r="Z3909">
        <f t="shared" si="985"/>
        <v>0</v>
      </c>
      <c r="AA3909">
        <f t="shared" si="986"/>
        <v>0</v>
      </c>
      <c r="AB3909">
        <f t="shared" si="987"/>
        <v>0</v>
      </c>
      <c r="AC3909">
        <f t="shared" si="988"/>
        <v>0</v>
      </c>
      <c r="AD3909">
        <f t="shared" si="989"/>
        <v>0</v>
      </c>
      <c r="AE3909">
        <f t="shared" si="990"/>
        <v>0</v>
      </c>
      <c r="AF3909">
        <f t="shared" si="991"/>
        <v>0</v>
      </c>
    </row>
    <row r="3910" spans="1:32" ht="60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976"/>
        <v>8.666666666666667E-2</v>
      </c>
      <c r="P3910" s="8">
        <f t="shared" si="977"/>
        <v>16.25</v>
      </c>
      <c r="Q3910" t="s">
        <v>8317</v>
      </c>
      <c r="R3910" t="s">
        <v>8318</v>
      </c>
      <c r="S3910" s="12">
        <f t="shared" si="978"/>
        <v>41848.760370370372</v>
      </c>
      <c r="T3910" s="12">
        <f t="shared" si="979"/>
        <v>41833.760370370372</v>
      </c>
      <c r="U3910">
        <f t="shared" si="980"/>
        <v>1</v>
      </c>
      <c r="V3910">
        <f t="shared" si="981"/>
        <v>0</v>
      </c>
      <c r="W3910">
        <f t="shared" si="982"/>
        <v>0</v>
      </c>
      <c r="X3910">
        <f t="shared" si="983"/>
        <v>0</v>
      </c>
      <c r="Y3910">
        <f t="shared" si="984"/>
        <v>0</v>
      </c>
      <c r="Z3910">
        <f t="shared" si="985"/>
        <v>0</v>
      </c>
      <c r="AA3910">
        <f t="shared" si="986"/>
        <v>0</v>
      </c>
      <c r="AB3910">
        <f t="shared" si="987"/>
        <v>0</v>
      </c>
      <c r="AC3910">
        <f t="shared" si="988"/>
        <v>0</v>
      </c>
      <c r="AD3910">
        <f t="shared" si="989"/>
        <v>0</v>
      </c>
      <c r="AE3910">
        <f t="shared" si="990"/>
        <v>0</v>
      </c>
      <c r="AF3910">
        <f t="shared" si="991"/>
        <v>0</v>
      </c>
    </row>
    <row r="3911" spans="1:32" ht="45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976"/>
        <v>2.2499999999999998E-3</v>
      </c>
      <c r="P3911" s="8">
        <f t="shared" si="977"/>
        <v>33.75</v>
      </c>
      <c r="Q3911" t="s">
        <v>8317</v>
      </c>
      <c r="R3911" t="s">
        <v>8318</v>
      </c>
      <c r="S3911" s="12">
        <f t="shared" si="978"/>
        <v>41892.984282407408</v>
      </c>
      <c r="T3911" s="12">
        <f t="shared" si="979"/>
        <v>41862.984282407408</v>
      </c>
      <c r="U3911">
        <f t="shared" si="980"/>
        <v>0</v>
      </c>
      <c r="V3911">
        <f t="shared" si="981"/>
        <v>0</v>
      </c>
      <c r="W3911">
        <f t="shared" si="982"/>
        <v>0</v>
      </c>
      <c r="X3911">
        <f t="shared" si="983"/>
        <v>0</v>
      </c>
      <c r="Y3911">
        <f t="shared" si="984"/>
        <v>0</v>
      </c>
      <c r="Z3911">
        <f t="shared" si="985"/>
        <v>0</v>
      </c>
      <c r="AA3911">
        <f t="shared" si="986"/>
        <v>0</v>
      </c>
      <c r="AB3911">
        <f t="shared" si="987"/>
        <v>0</v>
      </c>
      <c r="AC3911">
        <f t="shared" si="988"/>
        <v>0</v>
      </c>
      <c r="AD3911">
        <f t="shared" si="989"/>
        <v>0</v>
      </c>
      <c r="AE3911">
        <f t="shared" si="990"/>
        <v>0</v>
      </c>
      <c r="AF3911">
        <f t="shared" si="991"/>
        <v>1</v>
      </c>
    </row>
    <row r="3912" spans="1:32" ht="45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976"/>
        <v>3.0833333333333334E-2</v>
      </c>
      <c r="P3912" s="8">
        <f t="shared" si="977"/>
        <v>61.666666666666664</v>
      </c>
      <c r="Q3912" t="s">
        <v>8317</v>
      </c>
      <c r="R3912" t="s">
        <v>8318</v>
      </c>
      <c r="S3912" s="12">
        <f t="shared" si="978"/>
        <v>42254.381909722222</v>
      </c>
      <c r="T3912" s="12">
        <f t="shared" si="979"/>
        <v>42224.381909722222</v>
      </c>
      <c r="U3912">
        <f t="shared" si="980"/>
        <v>0</v>
      </c>
      <c r="V3912">
        <f t="shared" si="981"/>
        <v>0</v>
      </c>
      <c r="W3912">
        <f t="shared" si="982"/>
        <v>1</v>
      </c>
      <c r="X3912">
        <f t="shared" si="983"/>
        <v>0</v>
      </c>
      <c r="Y3912">
        <f t="shared" si="984"/>
        <v>0</v>
      </c>
      <c r="Z3912">
        <f t="shared" si="985"/>
        <v>0</v>
      </c>
      <c r="AA3912">
        <f t="shared" si="986"/>
        <v>0</v>
      </c>
      <c r="AB3912">
        <f t="shared" si="987"/>
        <v>0</v>
      </c>
      <c r="AC3912">
        <f t="shared" si="988"/>
        <v>0</v>
      </c>
      <c r="AD3912">
        <f t="shared" si="989"/>
        <v>0</v>
      </c>
      <c r="AE3912">
        <f t="shared" si="990"/>
        <v>0</v>
      </c>
      <c r="AF3912">
        <f t="shared" si="991"/>
        <v>0</v>
      </c>
    </row>
    <row r="3913" spans="1:32" ht="45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976"/>
        <v>0.37412499999999999</v>
      </c>
      <c r="P3913" s="8">
        <f t="shared" si="977"/>
        <v>83.138888888888886</v>
      </c>
      <c r="Q3913" t="s">
        <v>8317</v>
      </c>
      <c r="R3913" t="s">
        <v>8318</v>
      </c>
      <c r="S3913" s="12">
        <f t="shared" si="978"/>
        <v>41969.478900462964</v>
      </c>
      <c r="T3913" s="12">
        <f t="shared" si="979"/>
        <v>41939.4372337963</v>
      </c>
      <c r="U3913">
        <f t="shared" si="980"/>
        <v>0</v>
      </c>
      <c r="V3913">
        <f t="shared" si="981"/>
        <v>0</v>
      </c>
      <c r="W3913">
        <f t="shared" si="982"/>
        <v>1</v>
      </c>
      <c r="X3913">
        <f t="shared" si="983"/>
        <v>0</v>
      </c>
      <c r="Y3913">
        <f t="shared" si="984"/>
        <v>0</v>
      </c>
      <c r="Z3913">
        <f t="shared" si="985"/>
        <v>0</v>
      </c>
      <c r="AA3913">
        <f t="shared" si="986"/>
        <v>0</v>
      </c>
      <c r="AB3913">
        <f t="shared" si="987"/>
        <v>0</v>
      </c>
      <c r="AC3913">
        <f t="shared" si="988"/>
        <v>0</v>
      </c>
      <c r="AD3913">
        <f t="shared" si="989"/>
        <v>0</v>
      </c>
      <c r="AE3913">
        <f t="shared" si="990"/>
        <v>0</v>
      </c>
      <c r="AF3913">
        <f t="shared" si="991"/>
        <v>0</v>
      </c>
    </row>
    <row r="3914" spans="1:32" ht="45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976"/>
        <v>6.666666666666667E-5</v>
      </c>
      <c r="P3914" s="8">
        <f t="shared" si="977"/>
        <v>1</v>
      </c>
      <c r="Q3914" t="s">
        <v>8317</v>
      </c>
      <c r="R3914" t="s">
        <v>8318</v>
      </c>
      <c r="S3914" s="12">
        <f t="shared" si="978"/>
        <v>42118.815972222219</v>
      </c>
      <c r="T3914" s="12">
        <f t="shared" si="979"/>
        <v>42058.895023148143</v>
      </c>
      <c r="U3914">
        <f t="shared" si="980"/>
        <v>0</v>
      </c>
      <c r="V3914">
        <f t="shared" si="981"/>
        <v>0</v>
      </c>
      <c r="W3914">
        <f t="shared" si="982"/>
        <v>0</v>
      </c>
      <c r="X3914">
        <f t="shared" si="983"/>
        <v>0</v>
      </c>
      <c r="Y3914">
        <f t="shared" si="984"/>
        <v>1</v>
      </c>
      <c r="Z3914">
        <f t="shared" si="985"/>
        <v>0</v>
      </c>
      <c r="AA3914">
        <f t="shared" si="986"/>
        <v>0</v>
      </c>
      <c r="AB3914">
        <f t="shared" si="987"/>
        <v>0</v>
      </c>
      <c r="AC3914">
        <f t="shared" si="988"/>
        <v>0</v>
      </c>
      <c r="AD3914">
        <f t="shared" si="989"/>
        <v>0</v>
      </c>
      <c r="AE3914">
        <f t="shared" si="990"/>
        <v>0</v>
      </c>
      <c r="AF3914">
        <f t="shared" si="991"/>
        <v>0</v>
      </c>
    </row>
    <row r="3915" spans="1:32" ht="45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976"/>
        <v>0.1</v>
      </c>
      <c r="P3915" s="8">
        <f t="shared" si="977"/>
        <v>142.85714285714286</v>
      </c>
      <c r="Q3915" t="s">
        <v>8317</v>
      </c>
      <c r="R3915" t="s">
        <v>8318</v>
      </c>
      <c r="S3915" s="12">
        <f t="shared" si="978"/>
        <v>42337.877881944441</v>
      </c>
      <c r="T3915" s="12">
        <f t="shared" si="979"/>
        <v>42307.836215277777</v>
      </c>
      <c r="U3915">
        <f t="shared" si="980"/>
        <v>0</v>
      </c>
      <c r="V3915">
        <f t="shared" si="981"/>
        <v>0</v>
      </c>
      <c r="W3915">
        <f t="shared" si="982"/>
        <v>0</v>
      </c>
      <c r="X3915">
        <f t="shared" si="983"/>
        <v>1</v>
      </c>
      <c r="Y3915">
        <f t="shared" si="984"/>
        <v>0</v>
      </c>
      <c r="Z3915">
        <f t="shared" si="985"/>
        <v>0</v>
      </c>
      <c r="AA3915">
        <f t="shared" si="986"/>
        <v>0</v>
      </c>
      <c r="AB3915">
        <f t="shared" si="987"/>
        <v>0</v>
      </c>
      <c r="AC3915">
        <f t="shared" si="988"/>
        <v>0</v>
      </c>
      <c r="AD3915">
        <f t="shared" si="989"/>
        <v>0</v>
      </c>
      <c r="AE3915">
        <f t="shared" si="990"/>
        <v>0</v>
      </c>
      <c r="AF3915">
        <f t="shared" si="991"/>
        <v>0</v>
      </c>
    </row>
    <row r="3916" spans="1:32" ht="60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976"/>
        <v>0.36359999999999998</v>
      </c>
      <c r="P3916" s="8">
        <f t="shared" si="977"/>
        <v>33.666666666666664</v>
      </c>
      <c r="Q3916" t="s">
        <v>8317</v>
      </c>
      <c r="R3916" t="s">
        <v>8318</v>
      </c>
      <c r="S3916" s="12">
        <f t="shared" si="978"/>
        <v>42134.582638888889</v>
      </c>
      <c r="T3916" s="12">
        <f t="shared" si="979"/>
        <v>42114.443935185191</v>
      </c>
      <c r="U3916">
        <f t="shared" si="980"/>
        <v>0</v>
      </c>
      <c r="V3916">
        <f t="shared" si="981"/>
        <v>1</v>
      </c>
      <c r="W3916">
        <f t="shared" si="982"/>
        <v>0</v>
      </c>
      <c r="X3916">
        <f t="shared" si="983"/>
        <v>0</v>
      </c>
      <c r="Y3916">
        <f t="shared" si="984"/>
        <v>0</v>
      </c>
      <c r="Z3916">
        <f t="shared" si="985"/>
        <v>0</v>
      </c>
      <c r="AA3916">
        <f t="shared" si="986"/>
        <v>0</v>
      </c>
      <c r="AB3916">
        <f t="shared" si="987"/>
        <v>0</v>
      </c>
      <c r="AC3916">
        <f t="shared" si="988"/>
        <v>0</v>
      </c>
      <c r="AD3916">
        <f t="shared" si="989"/>
        <v>0</v>
      </c>
      <c r="AE3916">
        <f t="shared" si="990"/>
        <v>0</v>
      </c>
      <c r="AF3916">
        <f t="shared" si="991"/>
        <v>0</v>
      </c>
    </row>
    <row r="3917" spans="1:32" ht="60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976"/>
        <v>3.3333333333333335E-3</v>
      </c>
      <c r="P3917" s="8">
        <f t="shared" si="977"/>
        <v>5</v>
      </c>
      <c r="Q3917" t="s">
        <v>8317</v>
      </c>
      <c r="R3917" t="s">
        <v>8318</v>
      </c>
      <c r="S3917" s="12">
        <f t="shared" si="978"/>
        <v>42522.61005787037</v>
      </c>
      <c r="T3917" s="12">
        <f t="shared" si="979"/>
        <v>42492.61005787037</v>
      </c>
      <c r="U3917">
        <f t="shared" si="980"/>
        <v>0</v>
      </c>
      <c r="V3917">
        <f t="shared" si="981"/>
        <v>1</v>
      </c>
      <c r="W3917">
        <f t="shared" si="982"/>
        <v>0</v>
      </c>
      <c r="X3917">
        <f t="shared" si="983"/>
        <v>0</v>
      </c>
      <c r="Y3917">
        <f t="shared" si="984"/>
        <v>0</v>
      </c>
      <c r="Z3917">
        <f t="shared" si="985"/>
        <v>0</v>
      </c>
      <c r="AA3917">
        <f t="shared" si="986"/>
        <v>0</v>
      </c>
      <c r="AB3917">
        <f t="shared" si="987"/>
        <v>0</v>
      </c>
      <c r="AC3917">
        <f t="shared" si="988"/>
        <v>0</v>
      </c>
      <c r="AD3917">
        <f t="shared" si="989"/>
        <v>0</v>
      </c>
      <c r="AE3917">
        <f t="shared" si="990"/>
        <v>0</v>
      </c>
      <c r="AF3917">
        <f t="shared" si="991"/>
        <v>0</v>
      </c>
    </row>
    <row r="3918" spans="1:32" ht="60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976"/>
        <v>0</v>
      </c>
      <c r="P3918" s="8" t="e">
        <f t="shared" si="977"/>
        <v>#DIV/0!</v>
      </c>
      <c r="Q3918" t="s">
        <v>8317</v>
      </c>
      <c r="R3918" t="s">
        <v>8318</v>
      </c>
      <c r="S3918" s="12">
        <f t="shared" si="978"/>
        <v>42524.096666666665</v>
      </c>
      <c r="T3918" s="12">
        <f t="shared" si="979"/>
        <v>42494.096666666665</v>
      </c>
      <c r="U3918">
        <f t="shared" si="980"/>
        <v>0</v>
      </c>
      <c r="V3918">
        <f t="shared" si="981"/>
        <v>1</v>
      </c>
      <c r="W3918">
        <f t="shared" si="982"/>
        <v>0</v>
      </c>
      <c r="X3918">
        <f t="shared" si="983"/>
        <v>0</v>
      </c>
      <c r="Y3918">
        <f t="shared" si="984"/>
        <v>0</v>
      </c>
      <c r="Z3918">
        <f t="shared" si="985"/>
        <v>0</v>
      </c>
      <c r="AA3918">
        <f t="shared" si="986"/>
        <v>0</v>
      </c>
      <c r="AB3918">
        <f t="shared" si="987"/>
        <v>0</v>
      </c>
      <c r="AC3918">
        <f t="shared" si="988"/>
        <v>0</v>
      </c>
      <c r="AD3918">
        <f t="shared" si="989"/>
        <v>0</v>
      </c>
      <c r="AE3918">
        <f t="shared" si="990"/>
        <v>0</v>
      </c>
      <c r="AF3918">
        <f t="shared" si="991"/>
        <v>0</v>
      </c>
    </row>
    <row r="3919" spans="1:32" ht="45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976"/>
        <v>2.8571428571428571E-3</v>
      </c>
      <c r="P3919" s="8">
        <f t="shared" si="977"/>
        <v>10</v>
      </c>
      <c r="Q3919" t="s">
        <v>8317</v>
      </c>
      <c r="R3919" t="s">
        <v>8318</v>
      </c>
      <c r="S3919" s="12">
        <f t="shared" si="978"/>
        <v>41893.152326388888</v>
      </c>
      <c r="T3919" s="12">
        <f t="shared" si="979"/>
        <v>41863.152326388888</v>
      </c>
      <c r="U3919">
        <f t="shared" si="980"/>
        <v>0</v>
      </c>
      <c r="V3919">
        <f t="shared" si="981"/>
        <v>1</v>
      </c>
      <c r="W3919">
        <f t="shared" si="982"/>
        <v>0</v>
      </c>
      <c r="X3919">
        <f t="shared" si="983"/>
        <v>0</v>
      </c>
      <c r="Y3919">
        <f t="shared" si="984"/>
        <v>0</v>
      </c>
      <c r="Z3919">
        <f t="shared" si="985"/>
        <v>0</v>
      </c>
      <c r="AA3919">
        <f t="shared" si="986"/>
        <v>0</v>
      </c>
      <c r="AB3919">
        <f t="shared" si="987"/>
        <v>0</v>
      </c>
      <c r="AC3919">
        <f t="shared" si="988"/>
        <v>0</v>
      </c>
      <c r="AD3919">
        <f t="shared" si="989"/>
        <v>0</v>
      </c>
      <c r="AE3919">
        <f t="shared" si="990"/>
        <v>0</v>
      </c>
      <c r="AF3919">
        <f t="shared" si="991"/>
        <v>0</v>
      </c>
    </row>
    <row r="3920" spans="1:32" ht="60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976"/>
        <v>2E-3</v>
      </c>
      <c r="P3920" s="8">
        <f t="shared" si="977"/>
        <v>40</v>
      </c>
      <c r="Q3920" t="s">
        <v>8317</v>
      </c>
      <c r="R3920" t="s">
        <v>8318</v>
      </c>
      <c r="S3920" s="12">
        <f t="shared" si="978"/>
        <v>41855.291666666664</v>
      </c>
      <c r="T3920" s="12">
        <f t="shared" si="979"/>
        <v>41843.289618055554</v>
      </c>
      <c r="U3920">
        <f t="shared" si="980"/>
        <v>0</v>
      </c>
      <c r="V3920">
        <f t="shared" si="981"/>
        <v>0</v>
      </c>
      <c r="W3920">
        <f t="shared" si="982"/>
        <v>0</v>
      </c>
      <c r="X3920">
        <f t="shared" si="983"/>
        <v>0</v>
      </c>
      <c r="Y3920">
        <f t="shared" si="984"/>
        <v>0</v>
      </c>
      <c r="Z3920">
        <f t="shared" si="985"/>
        <v>0</v>
      </c>
      <c r="AA3920">
        <f t="shared" si="986"/>
        <v>0</v>
      </c>
      <c r="AB3920">
        <f t="shared" si="987"/>
        <v>0</v>
      </c>
      <c r="AC3920">
        <f t="shared" si="988"/>
        <v>0</v>
      </c>
      <c r="AD3920">
        <f t="shared" si="989"/>
        <v>0</v>
      </c>
      <c r="AE3920">
        <f t="shared" si="990"/>
        <v>0</v>
      </c>
      <c r="AF3920">
        <f t="shared" si="991"/>
        <v>1</v>
      </c>
    </row>
    <row r="3921" spans="1:32" ht="45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976"/>
        <v>1.7999999999999999E-2</v>
      </c>
      <c r="P3921" s="8">
        <f t="shared" si="977"/>
        <v>30</v>
      </c>
      <c r="Q3921" t="s">
        <v>8317</v>
      </c>
      <c r="R3921" t="s">
        <v>8318</v>
      </c>
      <c r="S3921" s="12">
        <f t="shared" si="978"/>
        <v>42386.625</v>
      </c>
      <c r="T3921" s="12">
        <f t="shared" si="979"/>
        <v>42358.309872685189</v>
      </c>
      <c r="U3921">
        <f t="shared" si="980"/>
        <v>0</v>
      </c>
      <c r="V3921">
        <f t="shared" si="981"/>
        <v>0</v>
      </c>
      <c r="W3921">
        <f t="shared" si="982"/>
        <v>1</v>
      </c>
      <c r="X3921">
        <f t="shared" si="983"/>
        <v>0</v>
      </c>
      <c r="Y3921">
        <f t="shared" si="984"/>
        <v>0</v>
      </c>
      <c r="Z3921">
        <f t="shared" si="985"/>
        <v>0</v>
      </c>
      <c r="AA3921">
        <f t="shared" si="986"/>
        <v>0</v>
      </c>
      <c r="AB3921">
        <f t="shared" si="987"/>
        <v>0</v>
      </c>
      <c r="AC3921">
        <f t="shared" si="988"/>
        <v>0</v>
      </c>
      <c r="AD3921">
        <f t="shared" si="989"/>
        <v>0</v>
      </c>
      <c r="AE3921">
        <f t="shared" si="990"/>
        <v>0</v>
      </c>
      <c r="AF3921">
        <f t="shared" si="991"/>
        <v>0</v>
      </c>
    </row>
    <row r="3922" spans="1:32" ht="60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976"/>
        <v>5.3999999999999999E-2</v>
      </c>
      <c r="P3922" s="8">
        <f t="shared" si="977"/>
        <v>45</v>
      </c>
      <c r="Q3922" t="s">
        <v>8317</v>
      </c>
      <c r="R3922" t="s">
        <v>8318</v>
      </c>
      <c r="S3922" s="12">
        <f t="shared" si="978"/>
        <v>42687.053935185184</v>
      </c>
      <c r="T3922" s="12">
        <f t="shared" si="979"/>
        <v>42657.01226851852</v>
      </c>
      <c r="U3922">
        <f t="shared" si="980"/>
        <v>0</v>
      </c>
      <c r="V3922">
        <f t="shared" si="981"/>
        <v>1</v>
      </c>
      <c r="W3922">
        <f t="shared" si="982"/>
        <v>0</v>
      </c>
      <c r="X3922">
        <f t="shared" si="983"/>
        <v>0</v>
      </c>
      <c r="Y3922">
        <f t="shared" si="984"/>
        <v>0</v>
      </c>
      <c r="Z3922">
        <f t="shared" si="985"/>
        <v>0</v>
      </c>
      <c r="AA3922">
        <f t="shared" si="986"/>
        <v>0</v>
      </c>
      <c r="AB3922">
        <f t="shared" si="987"/>
        <v>0</v>
      </c>
      <c r="AC3922">
        <f t="shared" si="988"/>
        <v>0</v>
      </c>
      <c r="AD3922">
        <f t="shared" si="989"/>
        <v>0</v>
      </c>
      <c r="AE3922">
        <f t="shared" si="990"/>
        <v>0</v>
      </c>
      <c r="AF3922">
        <f t="shared" si="991"/>
        <v>0</v>
      </c>
    </row>
    <row r="3923" spans="1:32" ht="60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976"/>
        <v>0</v>
      </c>
      <c r="P3923" s="8" t="e">
        <f t="shared" si="977"/>
        <v>#DIV/0!</v>
      </c>
      <c r="Q3923" t="s">
        <v>8317</v>
      </c>
      <c r="R3923" t="s">
        <v>8318</v>
      </c>
      <c r="S3923" s="12">
        <f t="shared" si="978"/>
        <v>41938.375</v>
      </c>
      <c r="T3923" s="12">
        <f t="shared" si="979"/>
        <v>41926.167303240742</v>
      </c>
      <c r="U3923">
        <f t="shared" si="980"/>
        <v>0</v>
      </c>
      <c r="V3923">
        <f t="shared" si="981"/>
        <v>1</v>
      </c>
      <c r="W3923">
        <f t="shared" si="982"/>
        <v>0</v>
      </c>
      <c r="X3923">
        <f t="shared" si="983"/>
        <v>0</v>
      </c>
      <c r="Y3923">
        <f t="shared" si="984"/>
        <v>0</v>
      </c>
      <c r="Z3923">
        <f t="shared" si="985"/>
        <v>0</v>
      </c>
      <c r="AA3923">
        <f t="shared" si="986"/>
        <v>0</v>
      </c>
      <c r="AB3923">
        <f t="shared" si="987"/>
        <v>0</v>
      </c>
      <c r="AC3923">
        <f t="shared" si="988"/>
        <v>0</v>
      </c>
      <c r="AD3923">
        <f t="shared" si="989"/>
        <v>0</v>
      </c>
      <c r="AE3923">
        <f t="shared" si="990"/>
        <v>0</v>
      </c>
      <c r="AF3923">
        <f t="shared" si="991"/>
        <v>0</v>
      </c>
    </row>
    <row r="3924" spans="1:32" ht="60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976"/>
        <v>8.1333333333333327E-2</v>
      </c>
      <c r="P3924" s="8">
        <f t="shared" si="977"/>
        <v>10.166666666666666</v>
      </c>
      <c r="Q3924" t="s">
        <v>8317</v>
      </c>
      <c r="R3924" t="s">
        <v>8318</v>
      </c>
      <c r="S3924" s="12">
        <f t="shared" si="978"/>
        <v>42065.583333333328</v>
      </c>
      <c r="T3924" s="12">
        <f t="shared" si="979"/>
        <v>42020.393634259264</v>
      </c>
      <c r="U3924">
        <f t="shared" si="980"/>
        <v>1</v>
      </c>
      <c r="V3924">
        <f t="shared" si="981"/>
        <v>0</v>
      </c>
      <c r="W3924">
        <f t="shared" si="982"/>
        <v>0</v>
      </c>
      <c r="X3924">
        <f t="shared" si="983"/>
        <v>0</v>
      </c>
      <c r="Y3924">
        <f t="shared" si="984"/>
        <v>0</v>
      </c>
      <c r="Z3924">
        <f t="shared" si="985"/>
        <v>0</v>
      </c>
      <c r="AA3924">
        <f t="shared" si="986"/>
        <v>0</v>
      </c>
      <c r="AB3924">
        <f t="shared" si="987"/>
        <v>0</v>
      </c>
      <c r="AC3924">
        <f t="shared" si="988"/>
        <v>0</v>
      </c>
      <c r="AD3924">
        <f t="shared" si="989"/>
        <v>0</v>
      </c>
      <c r="AE3924">
        <f t="shared" si="990"/>
        <v>0</v>
      </c>
      <c r="AF3924">
        <f t="shared" si="991"/>
        <v>0</v>
      </c>
    </row>
    <row r="3925" spans="1:32" ht="60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976"/>
        <v>0.12034782608695652</v>
      </c>
      <c r="P3925" s="8">
        <f t="shared" si="977"/>
        <v>81.411764705882348</v>
      </c>
      <c r="Q3925" t="s">
        <v>8317</v>
      </c>
      <c r="R3925" t="s">
        <v>8318</v>
      </c>
      <c r="S3925" s="12">
        <f t="shared" si="978"/>
        <v>42103.604988425926</v>
      </c>
      <c r="T3925" s="12">
        <f t="shared" si="979"/>
        <v>42075.604988425926</v>
      </c>
      <c r="U3925">
        <f t="shared" si="980"/>
        <v>0</v>
      </c>
      <c r="V3925">
        <f t="shared" si="981"/>
        <v>0</v>
      </c>
      <c r="W3925">
        <f t="shared" si="982"/>
        <v>0</v>
      </c>
      <c r="X3925">
        <f t="shared" si="983"/>
        <v>1</v>
      </c>
      <c r="Y3925">
        <f t="shared" si="984"/>
        <v>0</v>
      </c>
      <c r="Z3925">
        <f t="shared" si="985"/>
        <v>0</v>
      </c>
      <c r="AA3925">
        <f t="shared" si="986"/>
        <v>0</v>
      </c>
      <c r="AB3925">
        <f t="shared" si="987"/>
        <v>0</v>
      </c>
      <c r="AC3925">
        <f t="shared" si="988"/>
        <v>0</v>
      </c>
      <c r="AD3925">
        <f t="shared" si="989"/>
        <v>0</v>
      </c>
      <c r="AE3925">
        <f t="shared" si="990"/>
        <v>0</v>
      </c>
      <c r="AF3925">
        <f t="shared" si="991"/>
        <v>0</v>
      </c>
    </row>
    <row r="3926" spans="1:32" ht="45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976"/>
        <v>0.15266666666666667</v>
      </c>
      <c r="P3926" s="8">
        <f t="shared" si="977"/>
        <v>57.25</v>
      </c>
      <c r="Q3926" t="s">
        <v>8317</v>
      </c>
      <c r="R3926" t="s">
        <v>8318</v>
      </c>
      <c r="S3926" s="12">
        <f t="shared" si="978"/>
        <v>41816.584745370368</v>
      </c>
      <c r="T3926" s="12">
        <f t="shared" si="979"/>
        <v>41786.584745370368</v>
      </c>
      <c r="U3926">
        <f t="shared" si="980"/>
        <v>0</v>
      </c>
      <c r="V3926">
        <f t="shared" si="981"/>
        <v>0</v>
      </c>
      <c r="W3926">
        <f t="shared" si="982"/>
        <v>0</v>
      </c>
      <c r="X3926">
        <f t="shared" si="983"/>
        <v>0</v>
      </c>
      <c r="Y3926">
        <f t="shared" si="984"/>
        <v>1</v>
      </c>
      <c r="Z3926">
        <f t="shared" si="985"/>
        <v>0</v>
      </c>
      <c r="AA3926">
        <f t="shared" si="986"/>
        <v>0</v>
      </c>
      <c r="AB3926">
        <f t="shared" si="987"/>
        <v>0</v>
      </c>
      <c r="AC3926">
        <f t="shared" si="988"/>
        <v>0</v>
      </c>
      <c r="AD3926">
        <f t="shared" si="989"/>
        <v>0</v>
      </c>
      <c r="AE3926">
        <f t="shared" si="990"/>
        <v>0</v>
      </c>
      <c r="AF3926">
        <f t="shared" si="991"/>
        <v>0</v>
      </c>
    </row>
    <row r="3927" spans="1:32" ht="45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976"/>
        <v>0.1</v>
      </c>
      <c r="P3927" s="8">
        <f t="shared" si="977"/>
        <v>5</v>
      </c>
      <c r="Q3927" t="s">
        <v>8317</v>
      </c>
      <c r="R3927" t="s">
        <v>8318</v>
      </c>
      <c r="S3927" s="12">
        <f t="shared" si="978"/>
        <v>41850.495821759258</v>
      </c>
      <c r="T3927" s="12">
        <f t="shared" si="979"/>
        <v>41820.495821759258</v>
      </c>
      <c r="U3927">
        <f t="shared" si="980"/>
        <v>1</v>
      </c>
      <c r="V3927">
        <f t="shared" si="981"/>
        <v>0</v>
      </c>
      <c r="W3927">
        <f t="shared" si="982"/>
        <v>0</v>
      </c>
      <c r="X3927">
        <f t="shared" si="983"/>
        <v>0</v>
      </c>
      <c r="Y3927">
        <f t="shared" si="984"/>
        <v>0</v>
      </c>
      <c r="Z3927">
        <f t="shared" si="985"/>
        <v>0</v>
      </c>
      <c r="AA3927">
        <f t="shared" si="986"/>
        <v>0</v>
      </c>
      <c r="AB3927">
        <f t="shared" si="987"/>
        <v>0</v>
      </c>
      <c r="AC3927">
        <f t="shared" si="988"/>
        <v>0</v>
      </c>
      <c r="AD3927">
        <f t="shared" si="989"/>
        <v>0</v>
      </c>
      <c r="AE3927">
        <f t="shared" si="990"/>
        <v>0</v>
      </c>
      <c r="AF3927">
        <f t="shared" si="991"/>
        <v>0</v>
      </c>
    </row>
    <row r="3928" spans="1:32" ht="45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976"/>
        <v>3.0000000000000001E-3</v>
      </c>
      <c r="P3928" s="8">
        <f t="shared" si="977"/>
        <v>15</v>
      </c>
      <c r="Q3928" t="s">
        <v>8317</v>
      </c>
      <c r="R3928" t="s">
        <v>8318</v>
      </c>
      <c r="S3928" s="12">
        <f t="shared" si="978"/>
        <v>41999.710046296299</v>
      </c>
      <c r="T3928" s="12">
        <f t="shared" si="979"/>
        <v>41969.710046296299</v>
      </c>
      <c r="U3928">
        <f t="shared" si="980"/>
        <v>0</v>
      </c>
      <c r="V3928">
        <f t="shared" si="981"/>
        <v>0</v>
      </c>
      <c r="W3928">
        <f t="shared" si="982"/>
        <v>1</v>
      </c>
      <c r="X3928">
        <f t="shared" si="983"/>
        <v>0</v>
      </c>
      <c r="Y3928">
        <f t="shared" si="984"/>
        <v>0</v>
      </c>
      <c r="Z3928">
        <f t="shared" si="985"/>
        <v>0</v>
      </c>
      <c r="AA3928">
        <f t="shared" si="986"/>
        <v>0</v>
      </c>
      <c r="AB3928">
        <f t="shared" si="987"/>
        <v>0</v>
      </c>
      <c r="AC3928">
        <f t="shared" si="988"/>
        <v>0</v>
      </c>
      <c r="AD3928">
        <f t="shared" si="989"/>
        <v>0</v>
      </c>
      <c r="AE3928">
        <f t="shared" si="990"/>
        <v>0</v>
      </c>
      <c r="AF3928">
        <f t="shared" si="991"/>
        <v>0</v>
      </c>
    </row>
    <row r="3929" spans="1:32" ht="60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976"/>
        <v>0.01</v>
      </c>
      <c r="P3929" s="8">
        <f t="shared" si="977"/>
        <v>12.5</v>
      </c>
      <c r="Q3929" t="s">
        <v>8317</v>
      </c>
      <c r="R3929" t="s">
        <v>8318</v>
      </c>
      <c r="S3929" s="12">
        <f t="shared" si="978"/>
        <v>41859.892407407409</v>
      </c>
      <c r="T3929" s="12">
        <f t="shared" si="979"/>
        <v>41829.892407407409</v>
      </c>
      <c r="U3929">
        <f t="shared" si="980"/>
        <v>0</v>
      </c>
      <c r="V3929">
        <f t="shared" si="981"/>
        <v>1</v>
      </c>
      <c r="W3929">
        <f t="shared" si="982"/>
        <v>0</v>
      </c>
      <c r="X3929">
        <f t="shared" si="983"/>
        <v>0</v>
      </c>
      <c r="Y3929">
        <f t="shared" si="984"/>
        <v>0</v>
      </c>
      <c r="Z3929">
        <f t="shared" si="985"/>
        <v>0</v>
      </c>
      <c r="AA3929">
        <f t="shared" si="986"/>
        <v>0</v>
      </c>
      <c r="AB3929">
        <f t="shared" si="987"/>
        <v>0</v>
      </c>
      <c r="AC3929">
        <f t="shared" si="988"/>
        <v>0</v>
      </c>
      <c r="AD3929">
        <f t="shared" si="989"/>
        <v>0</v>
      </c>
      <c r="AE3929">
        <f t="shared" si="990"/>
        <v>0</v>
      </c>
      <c r="AF3929">
        <f t="shared" si="991"/>
        <v>0</v>
      </c>
    </row>
    <row r="3930" spans="1:32" ht="60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976"/>
        <v>0.13020000000000001</v>
      </c>
      <c r="P3930" s="8">
        <f t="shared" si="977"/>
        <v>93</v>
      </c>
      <c r="Q3930" t="s">
        <v>8317</v>
      </c>
      <c r="R3930" t="s">
        <v>8318</v>
      </c>
      <c r="S3930" s="12">
        <f t="shared" si="978"/>
        <v>42292.832638888889</v>
      </c>
      <c r="T3930" s="12">
        <f t="shared" si="979"/>
        <v>42265.308182870373</v>
      </c>
      <c r="U3930">
        <f t="shared" si="980"/>
        <v>0</v>
      </c>
      <c r="V3930">
        <f t="shared" si="981"/>
        <v>0</v>
      </c>
      <c r="W3930">
        <f t="shared" si="982"/>
        <v>1</v>
      </c>
      <c r="X3930">
        <f t="shared" si="983"/>
        <v>0</v>
      </c>
      <c r="Y3930">
        <f t="shared" si="984"/>
        <v>0</v>
      </c>
      <c r="Z3930">
        <f t="shared" si="985"/>
        <v>0</v>
      </c>
      <c r="AA3930">
        <f t="shared" si="986"/>
        <v>0</v>
      </c>
      <c r="AB3930">
        <f t="shared" si="987"/>
        <v>0</v>
      </c>
      <c r="AC3930">
        <f t="shared" si="988"/>
        <v>0</v>
      </c>
      <c r="AD3930">
        <f t="shared" si="989"/>
        <v>0</v>
      </c>
      <c r="AE3930">
        <f t="shared" si="990"/>
        <v>0</v>
      </c>
      <c r="AF3930">
        <f t="shared" si="991"/>
        <v>0</v>
      </c>
    </row>
    <row r="3931" spans="1:32" ht="60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976"/>
        <v>2.265E-2</v>
      </c>
      <c r="P3931" s="8">
        <f t="shared" si="977"/>
        <v>32.357142857142854</v>
      </c>
      <c r="Q3931" t="s">
        <v>8317</v>
      </c>
      <c r="R3931" t="s">
        <v>8318</v>
      </c>
      <c r="S3931" s="12">
        <f t="shared" si="978"/>
        <v>42631.452141203699</v>
      </c>
      <c r="T3931" s="12">
        <f t="shared" si="979"/>
        <v>42601.452141203699</v>
      </c>
      <c r="U3931">
        <f t="shared" si="980"/>
        <v>0</v>
      </c>
      <c r="V3931">
        <f t="shared" si="981"/>
        <v>0</v>
      </c>
      <c r="W3931">
        <f t="shared" si="982"/>
        <v>0</v>
      </c>
      <c r="X3931">
        <f t="shared" si="983"/>
        <v>0</v>
      </c>
      <c r="Y3931">
        <f t="shared" si="984"/>
        <v>0</v>
      </c>
      <c r="Z3931">
        <f t="shared" si="985"/>
        <v>1</v>
      </c>
      <c r="AA3931">
        <f t="shared" si="986"/>
        <v>0</v>
      </c>
      <c r="AB3931">
        <f t="shared" si="987"/>
        <v>0</v>
      </c>
      <c r="AC3931">
        <f t="shared" si="988"/>
        <v>0</v>
      </c>
      <c r="AD3931">
        <f t="shared" si="989"/>
        <v>0</v>
      </c>
      <c r="AE3931">
        <f t="shared" si="990"/>
        <v>0</v>
      </c>
      <c r="AF3931">
        <f t="shared" si="991"/>
        <v>0</v>
      </c>
    </row>
    <row r="3932" spans="1:32" ht="60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976"/>
        <v>0</v>
      </c>
      <c r="P3932" s="8" t="e">
        <f t="shared" si="977"/>
        <v>#DIV/0!</v>
      </c>
      <c r="Q3932" t="s">
        <v>8317</v>
      </c>
      <c r="R3932" t="s">
        <v>8318</v>
      </c>
      <c r="S3932" s="12">
        <f t="shared" si="978"/>
        <v>42460.875</v>
      </c>
      <c r="T3932" s="12">
        <f t="shared" si="979"/>
        <v>42432.963749999995</v>
      </c>
      <c r="U3932">
        <f t="shared" si="980"/>
        <v>0</v>
      </c>
      <c r="V3932">
        <f t="shared" si="981"/>
        <v>0</v>
      </c>
      <c r="W3932">
        <f t="shared" si="982"/>
        <v>0</v>
      </c>
      <c r="X3932">
        <f t="shared" si="983"/>
        <v>1</v>
      </c>
      <c r="Y3932">
        <f t="shared" si="984"/>
        <v>0</v>
      </c>
      <c r="Z3932">
        <f t="shared" si="985"/>
        <v>0</v>
      </c>
      <c r="AA3932">
        <f t="shared" si="986"/>
        <v>0</v>
      </c>
      <c r="AB3932">
        <f t="shared" si="987"/>
        <v>0</v>
      </c>
      <c r="AC3932">
        <f t="shared" si="988"/>
        <v>0</v>
      </c>
      <c r="AD3932">
        <f t="shared" si="989"/>
        <v>0</v>
      </c>
      <c r="AE3932">
        <f t="shared" si="990"/>
        <v>0</v>
      </c>
      <c r="AF3932">
        <f t="shared" si="991"/>
        <v>0</v>
      </c>
    </row>
    <row r="3933" spans="1:32" ht="60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976"/>
        <v>0</v>
      </c>
      <c r="P3933" s="8" t="e">
        <f t="shared" si="977"/>
        <v>#DIV/0!</v>
      </c>
      <c r="Q3933" t="s">
        <v>8317</v>
      </c>
      <c r="R3933" t="s">
        <v>8318</v>
      </c>
      <c r="S3933" s="12">
        <f t="shared" si="978"/>
        <v>42252.776701388888</v>
      </c>
      <c r="T3933" s="12">
        <f t="shared" si="979"/>
        <v>42227.776701388888</v>
      </c>
      <c r="U3933">
        <f t="shared" si="980"/>
        <v>0</v>
      </c>
      <c r="V3933">
        <f t="shared" si="981"/>
        <v>0</v>
      </c>
      <c r="W3933">
        <f t="shared" si="982"/>
        <v>1</v>
      </c>
      <c r="X3933">
        <f t="shared" si="983"/>
        <v>0</v>
      </c>
      <c r="Y3933">
        <f t="shared" si="984"/>
        <v>0</v>
      </c>
      <c r="Z3933">
        <f t="shared" si="985"/>
        <v>0</v>
      </c>
      <c r="AA3933">
        <f t="shared" si="986"/>
        <v>0</v>
      </c>
      <c r="AB3933">
        <f t="shared" si="987"/>
        <v>0</v>
      </c>
      <c r="AC3933">
        <f t="shared" si="988"/>
        <v>0</v>
      </c>
      <c r="AD3933">
        <f t="shared" si="989"/>
        <v>0</v>
      </c>
      <c r="AE3933">
        <f t="shared" si="990"/>
        <v>0</v>
      </c>
      <c r="AF3933">
        <f t="shared" si="991"/>
        <v>0</v>
      </c>
    </row>
    <row r="3934" spans="1:32" ht="60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976"/>
        <v>8.3333333333333331E-5</v>
      </c>
      <c r="P3934" s="8">
        <f t="shared" si="977"/>
        <v>1</v>
      </c>
      <c r="Q3934" t="s">
        <v>8317</v>
      </c>
      <c r="R3934" t="s">
        <v>8318</v>
      </c>
      <c r="S3934" s="12">
        <f t="shared" si="978"/>
        <v>42444.751898148148</v>
      </c>
      <c r="T3934" s="12">
        <f t="shared" si="979"/>
        <v>42414.793564814812</v>
      </c>
      <c r="U3934">
        <f t="shared" si="980"/>
        <v>0</v>
      </c>
      <c r="V3934">
        <f t="shared" si="981"/>
        <v>0</v>
      </c>
      <c r="W3934">
        <f t="shared" si="982"/>
        <v>0</v>
      </c>
      <c r="X3934">
        <f t="shared" si="983"/>
        <v>1</v>
      </c>
      <c r="Y3934">
        <f t="shared" si="984"/>
        <v>0</v>
      </c>
      <c r="Z3934">
        <f t="shared" si="985"/>
        <v>0</v>
      </c>
      <c r="AA3934">
        <f t="shared" si="986"/>
        <v>0</v>
      </c>
      <c r="AB3934">
        <f t="shared" si="987"/>
        <v>0</v>
      </c>
      <c r="AC3934">
        <f t="shared" si="988"/>
        <v>0</v>
      </c>
      <c r="AD3934">
        <f t="shared" si="989"/>
        <v>0</v>
      </c>
      <c r="AE3934">
        <f t="shared" si="990"/>
        <v>0</v>
      </c>
      <c r="AF3934">
        <f t="shared" si="991"/>
        <v>0</v>
      </c>
    </row>
    <row r="3935" spans="1:32" ht="60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976"/>
        <v>0.15742857142857142</v>
      </c>
      <c r="P3935" s="8">
        <f t="shared" si="977"/>
        <v>91.833333333333329</v>
      </c>
      <c r="Q3935" t="s">
        <v>8317</v>
      </c>
      <c r="R3935" t="s">
        <v>8318</v>
      </c>
      <c r="S3935" s="12">
        <f t="shared" si="978"/>
        <v>42567.654861111107</v>
      </c>
      <c r="T3935" s="12">
        <f t="shared" si="979"/>
        <v>42538.593310185184</v>
      </c>
      <c r="U3935">
        <f t="shared" si="980"/>
        <v>0</v>
      </c>
      <c r="V3935">
        <f t="shared" si="981"/>
        <v>0</v>
      </c>
      <c r="W3935">
        <f t="shared" si="982"/>
        <v>1</v>
      </c>
      <c r="X3935">
        <f t="shared" si="983"/>
        <v>0</v>
      </c>
      <c r="Y3935">
        <f t="shared" si="984"/>
        <v>0</v>
      </c>
      <c r="Z3935">
        <f t="shared" si="985"/>
        <v>0</v>
      </c>
      <c r="AA3935">
        <f t="shared" si="986"/>
        <v>0</v>
      </c>
      <c r="AB3935">
        <f t="shared" si="987"/>
        <v>0</v>
      </c>
      <c r="AC3935">
        <f t="shared" si="988"/>
        <v>0</v>
      </c>
      <c r="AD3935">
        <f t="shared" si="989"/>
        <v>0</v>
      </c>
      <c r="AE3935">
        <f t="shared" si="990"/>
        <v>0</v>
      </c>
      <c r="AF3935">
        <f t="shared" si="991"/>
        <v>0</v>
      </c>
    </row>
    <row r="3936" spans="1:32" ht="45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976"/>
        <v>0.11</v>
      </c>
      <c r="P3936" s="8">
        <f t="shared" si="977"/>
        <v>45.833333333333336</v>
      </c>
      <c r="Q3936" t="s">
        <v>8317</v>
      </c>
      <c r="R3936" t="s">
        <v>8318</v>
      </c>
      <c r="S3936" s="12">
        <f t="shared" si="978"/>
        <v>42278.166666666672</v>
      </c>
      <c r="T3936" s="12">
        <f t="shared" si="979"/>
        <v>42233.296747685185</v>
      </c>
      <c r="U3936">
        <f t="shared" si="980"/>
        <v>0</v>
      </c>
      <c r="V3936">
        <f t="shared" si="981"/>
        <v>0</v>
      </c>
      <c r="W3936">
        <f t="shared" si="982"/>
        <v>1</v>
      </c>
      <c r="X3936">
        <f t="shared" si="983"/>
        <v>0</v>
      </c>
      <c r="Y3936">
        <f t="shared" si="984"/>
        <v>0</v>
      </c>
      <c r="Z3936">
        <f t="shared" si="985"/>
        <v>0</v>
      </c>
      <c r="AA3936">
        <f t="shared" si="986"/>
        <v>0</v>
      </c>
      <c r="AB3936">
        <f t="shared" si="987"/>
        <v>0</v>
      </c>
      <c r="AC3936">
        <f t="shared" si="988"/>
        <v>0</v>
      </c>
      <c r="AD3936">
        <f t="shared" si="989"/>
        <v>0</v>
      </c>
      <c r="AE3936">
        <f t="shared" si="990"/>
        <v>0</v>
      </c>
      <c r="AF3936">
        <f t="shared" si="991"/>
        <v>0</v>
      </c>
    </row>
    <row r="3937" spans="1:32" ht="60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976"/>
        <v>0.43833333333333335</v>
      </c>
      <c r="P3937" s="8">
        <f t="shared" si="977"/>
        <v>57.173913043478258</v>
      </c>
      <c r="Q3937" t="s">
        <v>8317</v>
      </c>
      <c r="R3937" t="s">
        <v>8318</v>
      </c>
      <c r="S3937" s="12">
        <f t="shared" si="978"/>
        <v>42281.281782407408</v>
      </c>
      <c r="T3937" s="12">
        <f t="shared" si="979"/>
        <v>42221.281782407408</v>
      </c>
      <c r="U3937">
        <f t="shared" si="980"/>
        <v>0</v>
      </c>
      <c r="V3937">
        <f t="shared" si="981"/>
        <v>1</v>
      </c>
      <c r="W3937">
        <f t="shared" si="982"/>
        <v>0</v>
      </c>
      <c r="X3937">
        <f t="shared" si="983"/>
        <v>0</v>
      </c>
      <c r="Y3937">
        <f t="shared" si="984"/>
        <v>0</v>
      </c>
      <c r="Z3937">
        <f t="shared" si="985"/>
        <v>0</v>
      </c>
      <c r="AA3937">
        <f t="shared" si="986"/>
        <v>0</v>
      </c>
      <c r="AB3937">
        <f t="shared" si="987"/>
        <v>0</v>
      </c>
      <c r="AC3937">
        <f t="shared" si="988"/>
        <v>0</v>
      </c>
      <c r="AD3937">
        <f t="shared" si="989"/>
        <v>0</v>
      </c>
      <c r="AE3937">
        <f t="shared" si="990"/>
        <v>0</v>
      </c>
      <c r="AF3937">
        <f t="shared" si="991"/>
        <v>0</v>
      </c>
    </row>
    <row r="3938" spans="1:32" ht="60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976"/>
        <v>0</v>
      </c>
      <c r="P3938" s="8" t="e">
        <f t="shared" si="977"/>
        <v>#DIV/0!</v>
      </c>
      <c r="Q3938" t="s">
        <v>8317</v>
      </c>
      <c r="R3938" t="s">
        <v>8318</v>
      </c>
      <c r="S3938" s="12">
        <f t="shared" si="978"/>
        <v>42704.929629629631</v>
      </c>
      <c r="T3938" s="12">
        <f t="shared" si="979"/>
        <v>42674.887962962966</v>
      </c>
      <c r="U3938">
        <f t="shared" si="980"/>
        <v>0</v>
      </c>
      <c r="V3938">
        <f t="shared" si="981"/>
        <v>0</v>
      </c>
      <c r="W3938">
        <f t="shared" si="982"/>
        <v>0</v>
      </c>
      <c r="X3938">
        <f t="shared" si="983"/>
        <v>0</v>
      </c>
      <c r="Y3938">
        <f t="shared" si="984"/>
        <v>0</v>
      </c>
      <c r="Z3938">
        <f t="shared" si="985"/>
        <v>1</v>
      </c>
      <c r="AA3938">
        <f t="shared" si="986"/>
        <v>0</v>
      </c>
      <c r="AB3938">
        <f t="shared" si="987"/>
        <v>0</v>
      </c>
      <c r="AC3938">
        <f t="shared" si="988"/>
        <v>0</v>
      </c>
      <c r="AD3938">
        <f t="shared" si="989"/>
        <v>0</v>
      </c>
      <c r="AE3938">
        <f t="shared" si="990"/>
        <v>0</v>
      </c>
      <c r="AF3938">
        <f t="shared" si="991"/>
        <v>0</v>
      </c>
    </row>
    <row r="3939" spans="1:32" ht="45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976"/>
        <v>0.86135181975736563</v>
      </c>
      <c r="P3939" s="8">
        <f t="shared" si="977"/>
        <v>248.5</v>
      </c>
      <c r="Q3939" t="s">
        <v>8317</v>
      </c>
      <c r="R3939" t="s">
        <v>8318</v>
      </c>
      <c r="S3939" s="12">
        <f t="shared" si="978"/>
        <v>42562.256481481483</v>
      </c>
      <c r="T3939" s="12">
        <f t="shared" si="979"/>
        <v>42534.256481481483</v>
      </c>
      <c r="U3939">
        <f t="shared" si="980"/>
        <v>0</v>
      </c>
      <c r="V3939">
        <f t="shared" si="981"/>
        <v>1</v>
      </c>
      <c r="W3939">
        <f t="shared" si="982"/>
        <v>0</v>
      </c>
      <c r="X3939">
        <f t="shared" si="983"/>
        <v>0</v>
      </c>
      <c r="Y3939">
        <f t="shared" si="984"/>
        <v>0</v>
      </c>
      <c r="Z3939">
        <f t="shared" si="985"/>
        <v>0</v>
      </c>
      <c r="AA3939">
        <f t="shared" si="986"/>
        <v>0</v>
      </c>
      <c r="AB3939">
        <f t="shared" si="987"/>
        <v>0</v>
      </c>
      <c r="AC3939">
        <f t="shared" si="988"/>
        <v>0</v>
      </c>
      <c r="AD3939">
        <f t="shared" si="989"/>
        <v>0</v>
      </c>
      <c r="AE3939">
        <f t="shared" si="990"/>
        <v>0</v>
      </c>
      <c r="AF3939">
        <f t="shared" si="991"/>
        <v>0</v>
      </c>
    </row>
    <row r="3940" spans="1:32" ht="60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976"/>
        <v>0.12196620583717357</v>
      </c>
      <c r="P3940" s="8">
        <f t="shared" si="977"/>
        <v>79.400000000000006</v>
      </c>
      <c r="Q3940" t="s">
        <v>8317</v>
      </c>
      <c r="R3940" t="s">
        <v>8318</v>
      </c>
      <c r="S3940" s="12">
        <f t="shared" si="978"/>
        <v>42182.530717592592</v>
      </c>
      <c r="T3940" s="12">
        <f t="shared" si="979"/>
        <v>42151.530717592592</v>
      </c>
      <c r="U3940">
        <f t="shared" si="980"/>
        <v>0</v>
      </c>
      <c r="V3940">
        <f t="shared" si="981"/>
        <v>1</v>
      </c>
      <c r="W3940">
        <f t="shared" si="982"/>
        <v>0</v>
      </c>
      <c r="X3940">
        <f t="shared" si="983"/>
        <v>0</v>
      </c>
      <c r="Y3940">
        <f t="shared" si="984"/>
        <v>0</v>
      </c>
      <c r="Z3940">
        <f t="shared" si="985"/>
        <v>0</v>
      </c>
      <c r="AA3940">
        <f t="shared" si="986"/>
        <v>0</v>
      </c>
      <c r="AB3940">
        <f t="shared" si="987"/>
        <v>0</v>
      </c>
      <c r="AC3940">
        <f t="shared" si="988"/>
        <v>0</v>
      </c>
      <c r="AD3940">
        <f t="shared" si="989"/>
        <v>0</v>
      </c>
      <c r="AE3940">
        <f t="shared" si="990"/>
        <v>0</v>
      </c>
      <c r="AF3940">
        <f t="shared" si="991"/>
        <v>0</v>
      </c>
    </row>
    <row r="3941" spans="1:32" ht="60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976"/>
        <v>1E-3</v>
      </c>
      <c r="P3941" s="8">
        <f t="shared" si="977"/>
        <v>5</v>
      </c>
      <c r="Q3941" t="s">
        <v>8317</v>
      </c>
      <c r="R3941" t="s">
        <v>8318</v>
      </c>
      <c r="S3941" s="12">
        <f t="shared" si="978"/>
        <v>41918.8125</v>
      </c>
      <c r="T3941" s="12">
        <f t="shared" si="979"/>
        <v>41915.025219907409</v>
      </c>
      <c r="U3941">
        <f t="shared" si="980"/>
        <v>0</v>
      </c>
      <c r="V3941">
        <f t="shared" si="981"/>
        <v>0</v>
      </c>
      <c r="W3941">
        <f t="shared" si="982"/>
        <v>1</v>
      </c>
      <c r="X3941">
        <f t="shared" si="983"/>
        <v>0</v>
      </c>
      <c r="Y3941">
        <f t="shared" si="984"/>
        <v>0</v>
      </c>
      <c r="Z3941">
        <f t="shared" si="985"/>
        <v>0</v>
      </c>
      <c r="AA3941">
        <f t="shared" si="986"/>
        <v>0</v>
      </c>
      <c r="AB3941">
        <f t="shared" si="987"/>
        <v>0</v>
      </c>
      <c r="AC3941">
        <f t="shared" si="988"/>
        <v>0</v>
      </c>
      <c r="AD3941">
        <f t="shared" si="989"/>
        <v>0</v>
      </c>
      <c r="AE3941">
        <f t="shared" si="990"/>
        <v>0</v>
      </c>
      <c r="AF3941">
        <f t="shared" si="991"/>
        <v>0</v>
      </c>
    </row>
    <row r="3942" spans="1:32" ht="60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976"/>
        <v>2.2000000000000001E-3</v>
      </c>
      <c r="P3942" s="8">
        <f t="shared" si="977"/>
        <v>5.5</v>
      </c>
      <c r="Q3942" t="s">
        <v>8317</v>
      </c>
      <c r="R3942" t="s">
        <v>8318</v>
      </c>
      <c r="S3942" s="12">
        <f t="shared" si="978"/>
        <v>42006.117488425924</v>
      </c>
      <c r="T3942" s="12">
        <f t="shared" si="979"/>
        <v>41961.117488425924</v>
      </c>
      <c r="U3942">
        <f t="shared" si="980"/>
        <v>0</v>
      </c>
      <c r="V3942">
        <f t="shared" si="981"/>
        <v>0</v>
      </c>
      <c r="W3942">
        <f t="shared" si="982"/>
        <v>1</v>
      </c>
      <c r="X3942">
        <f t="shared" si="983"/>
        <v>0</v>
      </c>
      <c r="Y3942">
        <f t="shared" si="984"/>
        <v>0</v>
      </c>
      <c r="Z3942">
        <f t="shared" si="985"/>
        <v>0</v>
      </c>
      <c r="AA3942">
        <f t="shared" si="986"/>
        <v>0</v>
      </c>
      <c r="AB3942">
        <f t="shared" si="987"/>
        <v>0</v>
      </c>
      <c r="AC3942">
        <f t="shared" si="988"/>
        <v>0</v>
      </c>
      <c r="AD3942">
        <f t="shared" si="989"/>
        <v>0</v>
      </c>
      <c r="AE3942">
        <f t="shared" si="990"/>
        <v>0</v>
      </c>
      <c r="AF3942">
        <f t="shared" si="991"/>
        <v>0</v>
      </c>
    </row>
    <row r="3943" spans="1:32" ht="75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976"/>
        <v>9.0909090909090905E-3</v>
      </c>
      <c r="P3943" s="8">
        <f t="shared" si="977"/>
        <v>25</v>
      </c>
      <c r="Q3943" t="s">
        <v>8317</v>
      </c>
      <c r="R3943" t="s">
        <v>8318</v>
      </c>
      <c r="S3943" s="12">
        <f t="shared" si="978"/>
        <v>41967.666666666672</v>
      </c>
      <c r="T3943" s="12">
        <f t="shared" si="979"/>
        <v>41940.212233796294</v>
      </c>
      <c r="U3943">
        <f t="shared" si="980"/>
        <v>0</v>
      </c>
      <c r="V3943">
        <f t="shared" si="981"/>
        <v>0</v>
      </c>
      <c r="W3943">
        <f t="shared" si="982"/>
        <v>1</v>
      </c>
      <c r="X3943">
        <f t="shared" si="983"/>
        <v>0</v>
      </c>
      <c r="Y3943">
        <f t="shared" si="984"/>
        <v>0</v>
      </c>
      <c r="Z3943">
        <f t="shared" si="985"/>
        <v>0</v>
      </c>
      <c r="AA3943">
        <f t="shared" si="986"/>
        <v>0</v>
      </c>
      <c r="AB3943">
        <f t="shared" si="987"/>
        <v>0</v>
      </c>
      <c r="AC3943">
        <f t="shared" si="988"/>
        <v>0</v>
      </c>
      <c r="AD3943">
        <f t="shared" si="989"/>
        <v>0</v>
      </c>
      <c r="AE3943">
        <f t="shared" si="990"/>
        <v>0</v>
      </c>
      <c r="AF3943">
        <f t="shared" si="991"/>
        <v>0</v>
      </c>
    </row>
    <row r="3944" spans="1:32" ht="45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976"/>
        <v>0</v>
      </c>
      <c r="P3944" s="8" t="e">
        <f t="shared" si="977"/>
        <v>#DIV/0!</v>
      </c>
      <c r="Q3944" t="s">
        <v>8317</v>
      </c>
      <c r="R3944" t="s">
        <v>8318</v>
      </c>
      <c r="S3944" s="12">
        <f t="shared" si="978"/>
        <v>42171.529097222221</v>
      </c>
      <c r="T3944" s="12">
        <f t="shared" si="979"/>
        <v>42111.529097222221</v>
      </c>
      <c r="U3944">
        <f t="shared" si="980"/>
        <v>0</v>
      </c>
      <c r="V3944">
        <f t="shared" si="981"/>
        <v>1</v>
      </c>
      <c r="W3944">
        <f t="shared" si="982"/>
        <v>0</v>
      </c>
      <c r="X3944">
        <f t="shared" si="983"/>
        <v>0</v>
      </c>
      <c r="Y3944">
        <f t="shared" si="984"/>
        <v>0</v>
      </c>
      <c r="Z3944">
        <f t="shared" si="985"/>
        <v>0</v>
      </c>
      <c r="AA3944">
        <f t="shared" si="986"/>
        <v>0</v>
      </c>
      <c r="AB3944">
        <f t="shared" si="987"/>
        <v>0</v>
      </c>
      <c r="AC3944">
        <f t="shared" si="988"/>
        <v>0</v>
      </c>
      <c r="AD3944">
        <f t="shared" si="989"/>
        <v>0</v>
      </c>
      <c r="AE3944">
        <f t="shared" si="990"/>
        <v>0</v>
      </c>
      <c r="AF3944">
        <f t="shared" si="991"/>
        <v>0</v>
      </c>
    </row>
    <row r="3945" spans="1:32" ht="45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976"/>
        <v>0.35639999999999999</v>
      </c>
      <c r="P3945" s="8">
        <f t="shared" si="977"/>
        <v>137.07692307692307</v>
      </c>
      <c r="Q3945" t="s">
        <v>8317</v>
      </c>
      <c r="R3945" t="s">
        <v>8318</v>
      </c>
      <c r="S3945" s="12">
        <f t="shared" si="978"/>
        <v>42310.326388888891</v>
      </c>
      <c r="T3945" s="12">
        <f t="shared" si="979"/>
        <v>42279.403564814813</v>
      </c>
      <c r="U3945">
        <f t="shared" si="980"/>
        <v>0</v>
      </c>
      <c r="V3945">
        <f t="shared" si="981"/>
        <v>0</v>
      </c>
      <c r="W3945">
        <f t="shared" si="982"/>
        <v>1</v>
      </c>
      <c r="X3945">
        <f t="shared" si="983"/>
        <v>0</v>
      </c>
      <c r="Y3945">
        <f t="shared" si="984"/>
        <v>0</v>
      </c>
      <c r="Z3945">
        <f t="shared" si="985"/>
        <v>0</v>
      </c>
      <c r="AA3945">
        <f t="shared" si="986"/>
        <v>0</v>
      </c>
      <c r="AB3945">
        <f t="shared" si="987"/>
        <v>0</v>
      </c>
      <c r="AC3945">
        <f t="shared" si="988"/>
        <v>0</v>
      </c>
      <c r="AD3945">
        <f t="shared" si="989"/>
        <v>0</v>
      </c>
      <c r="AE3945">
        <f t="shared" si="990"/>
        <v>0</v>
      </c>
      <c r="AF3945">
        <f t="shared" si="991"/>
        <v>0</v>
      </c>
    </row>
    <row r="3946" spans="1:32" ht="60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976"/>
        <v>0</v>
      </c>
      <c r="P3946" s="8" t="e">
        <f t="shared" si="977"/>
        <v>#DIV/0!</v>
      </c>
      <c r="Q3946" t="s">
        <v>8317</v>
      </c>
      <c r="R3946" t="s">
        <v>8318</v>
      </c>
      <c r="S3946" s="12">
        <f t="shared" si="978"/>
        <v>42243.287905092591</v>
      </c>
      <c r="T3946" s="12">
        <f t="shared" si="979"/>
        <v>42213.287905092591</v>
      </c>
      <c r="U3946">
        <f t="shared" si="980"/>
        <v>0</v>
      </c>
      <c r="V3946">
        <f t="shared" si="981"/>
        <v>0</v>
      </c>
      <c r="W3946">
        <f t="shared" si="982"/>
        <v>1</v>
      </c>
      <c r="X3946">
        <f t="shared" si="983"/>
        <v>0</v>
      </c>
      <c r="Y3946">
        <f t="shared" si="984"/>
        <v>0</v>
      </c>
      <c r="Z3946">
        <f t="shared" si="985"/>
        <v>0</v>
      </c>
      <c r="AA3946">
        <f t="shared" si="986"/>
        <v>0</v>
      </c>
      <c r="AB3946">
        <f t="shared" si="987"/>
        <v>0</v>
      </c>
      <c r="AC3946">
        <f t="shared" si="988"/>
        <v>0</v>
      </c>
      <c r="AD3946">
        <f t="shared" si="989"/>
        <v>0</v>
      </c>
      <c r="AE3946">
        <f t="shared" si="990"/>
        <v>0</v>
      </c>
      <c r="AF3946">
        <f t="shared" si="991"/>
        <v>0</v>
      </c>
    </row>
    <row r="3947" spans="1:32" ht="60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976"/>
        <v>2.5000000000000001E-3</v>
      </c>
      <c r="P3947" s="8">
        <f t="shared" si="977"/>
        <v>5</v>
      </c>
      <c r="Q3947" t="s">
        <v>8317</v>
      </c>
      <c r="R3947" t="s">
        <v>8318</v>
      </c>
      <c r="S3947" s="12">
        <f t="shared" si="978"/>
        <v>42139.426712962959</v>
      </c>
      <c r="T3947" s="12">
        <f t="shared" si="979"/>
        <v>42109.426712962959</v>
      </c>
      <c r="U3947">
        <f t="shared" si="980"/>
        <v>0</v>
      </c>
      <c r="V3947">
        <f t="shared" si="981"/>
        <v>1</v>
      </c>
      <c r="W3947">
        <f t="shared" si="982"/>
        <v>0</v>
      </c>
      <c r="X3947">
        <f t="shared" si="983"/>
        <v>0</v>
      </c>
      <c r="Y3947">
        <f t="shared" si="984"/>
        <v>0</v>
      </c>
      <c r="Z3947">
        <f t="shared" si="985"/>
        <v>0</v>
      </c>
      <c r="AA3947">
        <f t="shared" si="986"/>
        <v>0</v>
      </c>
      <c r="AB3947">
        <f t="shared" si="987"/>
        <v>0</v>
      </c>
      <c r="AC3947">
        <f t="shared" si="988"/>
        <v>0</v>
      </c>
      <c r="AD3947">
        <f t="shared" si="989"/>
        <v>0</v>
      </c>
      <c r="AE3947">
        <f t="shared" si="990"/>
        <v>0</v>
      </c>
      <c r="AF3947">
        <f t="shared" si="991"/>
        <v>0</v>
      </c>
    </row>
    <row r="3948" spans="1:32" ht="30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976"/>
        <v>3.2500000000000001E-2</v>
      </c>
      <c r="P3948" s="8">
        <f t="shared" si="977"/>
        <v>39</v>
      </c>
      <c r="Q3948" t="s">
        <v>8317</v>
      </c>
      <c r="R3948" t="s">
        <v>8318</v>
      </c>
      <c r="S3948" s="12">
        <f t="shared" si="978"/>
        <v>42062.958333333328</v>
      </c>
      <c r="T3948" s="12">
        <f t="shared" si="979"/>
        <v>42031.458587962959</v>
      </c>
      <c r="U3948">
        <f t="shared" si="980"/>
        <v>0</v>
      </c>
      <c r="V3948">
        <f t="shared" si="981"/>
        <v>0</v>
      </c>
      <c r="W3948">
        <f t="shared" si="982"/>
        <v>1</v>
      </c>
      <c r="X3948">
        <f t="shared" si="983"/>
        <v>0</v>
      </c>
      <c r="Y3948">
        <f t="shared" si="984"/>
        <v>0</v>
      </c>
      <c r="Z3948">
        <f t="shared" si="985"/>
        <v>0</v>
      </c>
      <c r="AA3948">
        <f t="shared" si="986"/>
        <v>0</v>
      </c>
      <c r="AB3948">
        <f t="shared" si="987"/>
        <v>0</v>
      </c>
      <c r="AC3948">
        <f t="shared" si="988"/>
        <v>0</v>
      </c>
      <c r="AD3948">
        <f t="shared" si="989"/>
        <v>0</v>
      </c>
      <c r="AE3948">
        <f t="shared" si="990"/>
        <v>0</v>
      </c>
      <c r="AF3948">
        <f t="shared" si="991"/>
        <v>0</v>
      </c>
    </row>
    <row r="3949" spans="1:32" ht="60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976"/>
        <v>3.3666666666666664E-2</v>
      </c>
      <c r="P3949" s="8">
        <f t="shared" si="977"/>
        <v>50.5</v>
      </c>
      <c r="Q3949" t="s">
        <v>8317</v>
      </c>
      <c r="R3949" t="s">
        <v>8318</v>
      </c>
      <c r="S3949" s="12">
        <f t="shared" si="978"/>
        <v>42644.767870370371</v>
      </c>
      <c r="T3949" s="12">
        <f t="shared" si="979"/>
        <v>42614.767870370371</v>
      </c>
      <c r="U3949">
        <f t="shared" si="980"/>
        <v>0</v>
      </c>
      <c r="V3949">
        <f t="shared" si="981"/>
        <v>1</v>
      </c>
      <c r="W3949">
        <f t="shared" si="982"/>
        <v>0</v>
      </c>
      <c r="X3949">
        <f t="shared" si="983"/>
        <v>0</v>
      </c>
      <c r="Y3949">
        <f t="shared" si="984"/>
        <v>0</v>
      </c>
      <c r="Z3949">
        <f t="shared" si="985"/>
        <v>0</v>
      </c>
      <c r="AA3949">
        <f t="shared" si="986"/>
        <v>0</v>
      </c>
      <c r="AB3949">
        <f t="shared" si="987"/>
        <v>0</v>
      </c>
      <c r="AC3949">
        <f t="shared" si="988"/>
        <v>0</v>
      </c>
      <c r="AD3949">
        <f t="shared" si="989"/>
        <v>0</v>
      </c>
      <c r="AE3949">
        <f t="shared" si="990"/>
        <v>0</v>
      </c>
      <c r="AF3949">
        <f t="shared" si="991"/>
        <v>0</v>
      </c>
    </row>
    <row r="3950" spans="1:32" ht="60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976"/>
        <v>0</v>
      </c>
      <c r="P3950" s="8" t="e">
        <f t="shared" si="977"/>
        <v>#DIV/0!</v>
      </c>
      <c r="Q3950" t="s">
        <v>8317</v>
      </c>
      <c r="R3950" t="s">
        <v>8318</v>
      </c>
      <c r="S3950" s="12">
        <f t="shared" si="978"/>
        <v>41888.950497685189</v>
      </c>
      <c r="T3950" s="12">
        <f t="shared" si="979"/>
        <v>41828.950497685189</v>
      </c>
      <c r="U3950">
        <f t="shared" si="980"/>
        <v>0</v>
      </c>
      <c r="V3950">
        <f t="shared" si="981"/>
        <v>0</v>
      </c>
      <c r="W3950">
        <f t="shared" si="982"/>
        <v>0</v>
      </c>
      <c r="X3950">
        <f t="shared" si="983"/>
        <v>0</v>
      </c>
      <c r="Y3950">
        <f t="shared" si="984"/>
        <v>0</v>
      </c>
      <c r="Z3950">
        <f t="shared" si="985"/>
        <v>0</v>
      </c>
      <c r="AA3950">
        <f t="shared" si="986"/>
        <v>0</v>
      </c>
      <c r="AB3950">
        <f t="shared" si="987"/>
        <v>1</v>
      </c>
      <c r="AC3950">
        <f t="shared" si="988"/>
        <v>0</v>
      </c>
      <c r="AD3950">
        <f t="shared" si="989"/>
        <v>0</v>
      </c>
      <c r="AE3950">
        <f t="shared" si="990"/>
        <v>0</v>
      </c>
      <c r="AF3950">
        <f t="shared" si="991"/>
        <v>0</v>
      </c>
    </row>
    <row r="3951" spans="1:32" ht="60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976"/>
        <v>0.15770000000000001</v>
      </c>
      <c r="P3951" s="8">
        <f t="shared" si="977"/>
        <v>49.28125</v>
      </c>
      <c r="Q3951" t="s">
        <v>8317</v>
      </c>
      <c r="R3951" t="s">
        <v>8318</v>
      </c>
      <c r="S3951" s="12">
        <f t="shared" si="978"/>
        <v>42045.745613425926</v>
      </c>
      <c r="T3951" s="12">
        <f t="shared" si="979"/>
        <v>42015.745613425926</v>
      </c>
      <c r="U3951">
        <f t="shared" si="980"/>
        <v>0</v>
      </c>
      <c r="V3951">
        <f t="shared" si="981"/>
        <v>0</v>
      </c>
      <c r="W3951">
        <f t="shared" si="982"/>
        <v>0</v>
      </c>
      <c r="X3951">
        <f t="shared" si="983"/>
        <v>1</v>
      </c>
      <c r="Y3951">
        <f t="shared" si="984"/>
        <v>0</v>
      </c>
      <c r="Z3951">
        <f t="shared" si="985"/>
        <v>0</v>
      </c>
      <c r="AA3951">
        <f t="shared" si="986"/>
        <v>0</v>
      </c>
      <c r="AB3951">
        <f t="shared" si="987"/>
        <v>0</v>
      </c>
      <c r="AC3951">
        <f t="shared" si="988"/>
        <v>0</v>
      </c>
      <c r="AD3951">
        <f t="shared" si="989"/>
        <v>0</v>
      </c>
      <c r="AE3951">
        <f t="shared" si="990"/>
        <v>0</v>
      </c>
      <c r="AF3951">
        <f t="shared" si="991"/>
        <v>0</v>
      </c>
    </row>
    <row r="3952" spans="1:32" ht="60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976"/>
        <v>6.2500000000000003E-3</v>
      </c>
      <c r="P3952" s="8">
        <f t="shared" si="977"/>
        <v>25</v>
      </c>
      <c r="Q3952" t="s">
        <v>8317</v>
      </c>
      <c r="R3952" t="s">
        <v>8318</v>
      </c>
      <c r="S3952" s="12">
        <f t="shared" si="978"/>
        <v>42468.399305555555</v>
      </c>
      <c r="T3952" s="12">
        <f t="shared" si="979"/>
        <v>42439.327314814815</v>
      </c>
      <c r="U3952">
        <f t="shared" si="980"/>
        <v>0</v>
      </c>
      <c r="V3952">
        <f t="shared" si="981"/>
        <v>1</v>
      </c>
      <c r="W3952">
        <f t="shared" si="982"/>
        <v>0</v>
      </c>
      <c r="X3952">
        <f t="shared" si="983"/>
        <v>0</v>
      </c>
      <c r="Y3952">
        <f t="shared" si="984"/>
        <v>0</v>
      </c>
      <c r="Z3952">
        <f t="shared" si="985"/>
        <v>0</v>
      </c>
      <c r="AA3952">
        <f t="shared" si="986"/>
        <v>0</v>
      </c>
      <c r="AB3952">
        <f t="shared" si="987"/>
        <v>0</v>
      </c>
      <c r="AC3952">
        <f t="shared" si="988"/>
        <v>0</v>
      </c>
      <c r="AD3952">
        <f t="shared" si="989"/>
        <v>0</v>
      </c>
      <c r="AE3952">
        <f t="shared" si="990"/>
        <v>0</v>
      </c>
      <c r="AF3952">
        <f t="shared" si="991"/>
        <v>0</v>
      </c>
    </row>
    <row r="3953" spans="1:32" ht="60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976"/>
        <v>5.0000000000000004E-6</v>
      </c>
      <c r="P3953" s="8">
        <f t="shared" si="977"/>
        <v>1</v>
      </c>
      <c r="Q3953" t="s">
        <v>8317</v>
      </c>
      <c r="R3953" t="s">
        <v>8318</v>
      </c>
      <c r="S3953" s="12">
        <f t="shared" si="978"/>
        <v>42493.409050925926</v>
      </c>
      <c r="T3953" s="12">
        <f t="shared" si="979"/>
        <v>42433.450717592597</v>
      </c>
      <c r="U3953">
        <f t="shared" si="980"/>
        <v>0</v>
      </c>
      <c r="V3953">
        <f t="shared" si="981"/>
        <v>0</v>
      </c>
      <c r="W3953">
        <f t="shared" si="982"/>
        <v>0</v>
      </c>
      <c r="X3953">
        <f t="shared" si="983"/>
        <v>0</v>
      </c>
      <c r="Y3953">
        <f t="shared" si="984"/>
        <v>0</v>
      </c>
      <c r="Z3953">
        <f t="shared" si="985"/>
        <v>0</v>
      </c>
      <c r="AA3953">
        <f t="shared" si="986"/>
        <v>0</v>
      </c>
      <c r="AB3953">
        <f t="shared" si="987"/>
        <v>0</v>
      </c>
      <c r="AC3953">
        <f t="shared" si="988"/>
        <v>0</v>
      </c>
      <c r="AD3953">
        <f t="shared" si="989"/>
        <v>0</v>
      </c>
      <c r="AE3953">
        <f t="shared" si="990"/>
        <v>0</v>
      </c>
      <c r="AF3953">
        <f t="shared" si="991"/>
        <v>1</v>
      </c>
    </row>
    <row r="3954" spans="1:32" ht="60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976"/>
        <v>9.6153846153846159E-4</v>
      </c>
      <c r="P3954" s="8">
        <f t="shared" si="977"/>
        <v>25</v>
      </c>
      <c r="Q3954" t="s">
        <v>8317</v>
      </c>
      <c r="R3954" t="s">
        <v>8318</v>
      </c>
      <c r="S3954" s="12">
        <f t="shared" si="978"/>
        <v>42303.415393518517</v>
      </c>
      <c r="T3954" s="12">
        <f t="shared" si="979"/>
        <v>42243.415393518517</v>
      </c>
      <c r="U3954">
        <f t="shared" si="980"/>
        <v>0</v>
      </c>
      <c r="V3954">
        <f t="shared" si="981"/>
        <v>0</v>
      </c>
      <c r="W3954">
        <f t="shared" si="982"/>
        <v>0</v>
      </c>
      <c r="X3954">
        <f t="shared" si="983"/>
        <v>0</v>
      </c>
      <c r="Y3954">
        <f t="shared" si="984"/>
        <v>0</v>
      </c>
      <c r="Z3954">
        <f t="shared" si="985"/>
        <v>0</v>
      </c>
      <c r="AA3954">
        <f t="shared" si="986"/>
        <v>1</v>
      </c>
      <c r="AB3954">
        <f t="shared" si="987"/>
        <v>0</v>
      </c>
      <c r="AC3954">
        <f t="shared" si="988"/>
        <v>0</v>
      </c>
      <c r="AD3954">
        <f t="shared" si="989"/>
        <v>0</v>
      </c>
      <c r="AE3954">
        <f t="shared" si="990"/>
        <v>0</v>
      </c>
      <c r="AF3954">
        <f t="shared" si="991"/>
        <v>0</v>
      </c>
    </row>
    <row r="3955" spans="1:32" ht="45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976"/>
        <v>0</v>
      </c>
      <c r="P3955" s="8" t="e">
        <f t="shared" si="977"/>
        <v>#DIV/0!</v>
      </c>
      <c r="Q3955" t="s">
        <v>8317</v>
      </c>
      <c r="R3955" t="s">
        <v>8318</v>
      </c>
      <c r="S3955" s="12">
        <f t="shared" si="978"/>
        <v>42580.603472222225</v>
      </c>
      <c r="T3955" s="12">
        <f t="shared" si="979"/>
        <v>42549.673449074078</v>
      </c>
      <c r="U3955">
        <f t="shared" si="980"/>
        <v>0</v>
      </c>
      <c r="V3955">
        <f t="shared" si="981"/>
        <v>0</v>
      </c>
      <c r="W3955">
        <f t="shared" si="982"/>
        <v>0</v>
      </c>
      <c r="X3955">
        <f t="shared" si="983"/>
        <v>0</v>
      </c>
      <c r="Y3955">
        <f t="shared" si="984"/>
        <v>1</v>
      </c>
      <c r="Z3955">
        <f t="shared" si="985"/>
        <v>0</v>
      </c>
      <c r="AA3955">
        <f t="shared" si="986"/>
        <v>0</v>
      </c>
      <c r="AB3955">
        <f t="shared" si="987"/>
        <v>0</v>
      </c>
      <c r="AC3955">
        <f t="shared" si="988"/>
        <v>0</v>
      </c>
      <c r="AD3955">
        <f t="shared" si="989"/>
        <v>0</v>
      </c>
      <c r="AE3955">
        <f t="shared" si="990"/>
        <v>0</v>
      </c>
      <c r="AF3955">
        <f t="shared" si="991"/>
        <v>0</v>
      </c>
    </row>
    <row r="3956" spans="1:32" ht="60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976"/>
        <v>0</v>
      </c>
      <c r="P3956" s="8" t="e">
        <f t="shared" si="977"/>
        <v>#DIV/0!</v>
      </c>
      <c r="Q3956" t="s">
        <v>8317</v>
      </c>
      <c r="R3956" t="s">
        <v>8318</v>
      </c>
      <c r="S3956" s="12">
        <f t="shared" si="978"/>
        <v>41834.276203703703</v>
      </c>
      <c r="T3956" s="12">
        <f t="shared" si="979"/>
        <v>41774.276203703703</v>
      </c>
      <c r="U3956">
        <f t="shared" si="980"/>
        <v>0</v>
      </c>
      <c r="V3956">
        <f t="shared" si="981"/>
        <v>0</v>
      </c>
      <c r="W3956">
        <f t="shared" si="982"/>
        <v>0</v>
      </c>
      <c r="X3956">
        <f t="shared" si="983"/>
        <v>0</v>
      </c>
      <c r="Y3956">
        <f t="shared" si="984"/>
        <v>0</v>
      </c>
      <c r="Z3956">
        <f t="shared" si="985"/>
        <v>0</v>
      </c>
      <c r="AA3956">
        <f t="shared" si="986"/>
        <v>1</v>
      </c>
      <c r="AB3956">
        <f t="shared" si="987"/>
        <v>0</v>
      </c>
      <c r="AC3956">
        <f t="shared" si="988"/>
        <v>0</v>
      </c>
      <c r="AD3956">
        <f t="shared" si="989"/>
        <v>0</v>
      </c>
      <c r="AE3956">
        <f t="shared" si="990"/>
        <v>0</v>
      </c>
      <c r="AF3956">
        <f t="shared" si="991"/>
        <v>0</v>
      </c>
    </row>
    <row r="3957" spans="1:32" ht="60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976"/>
        <v>0.24285714285714285</v>
      </c>
      <c r="P3957" s="8">
        <f t="shared" si="977"/>
        <v>53.125</v>
      </c>
      <c r="Q3957" t="s">
        <v>8317</v>
      </c>
      <c r="R3957" t="s">
        <v>8318</v>
      </c>
      <c r="S3957" s="12">
        <f t="shared" si="978"/>
        <v>42336.515520833331</v>
      </c>
      <c r="T3957" s="12">
        <f t="shared" si="979"/>
        <v>42306.473854166667</v>
      </c>
      <c r="U3957">
        <f t="shared" si="980"/>
        <v>0</v>
      </c>
      <c r="V3957">
        <f t="shared" si="981"/>
        <v>1</v>
      </c>
      <c r="W3957">
        <f t="shared" si="982"/>
        <v>0</v>
      </c>
      <c r="X3957">
        <f t="shared" si="983"/>
        <v>0</v>
      </c>
      <c r="Y3957">
        <f t="shared" si="984"/>
        <v>0</v>
      </c>
      <c r="Z3957">
        <f t="shared" si="985"/>
        <v>0</v>
      </c>
      <c r="AA3957">
        <f t="shared" si="986"/>
        <v>0</v>
      </c>
      <c r="AB3957">
        <f t="shared" si="987"/>
        <v>0</v>
      </c>
      <c r="AC3957">
        <f t="shared" si="988"/>
        <v>0</v>
      </c>
      <c r="AD3957">
        <f t="shared" si="989"/>
        <v>0</v>
      </c>
      <c r="AE3957">
        <f t="shared" si="990"/>
        <v>0</v>
      </c>
      <c r="AF3957">
        <f t="shared" si="991"/>
        <v>0</v>
      </c>
    </row>
    <row r="3958" spans="1:32" ht="60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976"/>
        <v>0</v>
      </c>
      <c r="P3958" s="8" t="e">
        <f t="shared" si="977"/>
        <v>#DIV/0!</v>
      </c>
      <c r="Q3958" t="s">
        <v>8317</v>
      </c>
      <c r="R3958" t="s">
        <v>8318</v>
      </c>
      <c r="S3958" s="12">
        <f t="shared" si="978"/>
        <v>42484.638888888891</v>
      </c>
      <c r="T3958" s="12">
        <f t="shared" si="979"/>
        <v>42457.557025462964</v>
      </c>
      <c r="U3958">
        <f t="shared" si="980"/>
        <v>0</v>
      </c>
      <c r="V3958">
        <f t="shared" si="981"/>
        <v>0</v>
      </c>
      <c r="W3958">
        <f t="shared" si="982"/>
        <v>1</v>
      </c>
      <c r="X3958">
        <f t="shared" si="983"/>
        <v>0</v>
      </c>
      <c r="Y3958">
        <f t="shared" si="984"/>
        <v>0</v>
      </c>
      <c r="Z3958">
        <f t="shared" si="985"/>
        <v>0</v>
      </c>
      <c r="AA3958">
        <f t="shared" si="986"/>
        <v>0</v>
      </c>
      <c r="AB3958">
        <f t="shared" si="987"/>
        <v>0</v>
      </c>
      <c r="AC3958">
        <f t="shared" si="988"/>
        <v>0</v>
      </c>
      <c r="AD3958">
        <f t="shared" si="989"/>
        <v>0</v>
      </c>
      <c r="AE3958">
        <f t="shared" si="990"/>
        <v>0</v>
      </c>
      <c r="AF3958">
        <f t="shared" si="991"/>
        <v>0</v>
      </c>
    </row>
    <row r="3959" spans="1:32" ht="45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976"/>
        <v>2.5000000000000001E-4</v>
      </c>
      <c r="P3959" s="8">
        <f t="shared" si="977"/>
        <v>7</v>
      </c>
      <c r="Q3959" t="s">
        <v>8317</v>
      </c>
      <c r="R3959" t="s">
        <v>8318</v>
      </c>
      <c r="S3959" s="12">
        <f t="shared" si="978"/>
        <v>42559.601319444446</v>
      </c>
      <c r="T3959" s="12">
        <f t="shared" si="979"/>
        <v>42513.601319444446</v>
      </c>
      <c r="U3959">
        <f t="shared" si="980"/>
        <v>0</v>
      </c>
      <c r="V3959">
        <f t="shared" si="981"/>
        <v>0</v>
      </c>
      <c r="W3959">
        <f t="shared" si="982"/>
        <v>0</v>
      </c>
      <c r="X3959">
        <f t="shared" si="983"/>
        <v>0</v>
      </c>
      <c r="Y3959">
        <f t="shared" si="984"/>
        <v>0</v>
      </c>
      <c r="Z3959">
        <f t="shared" si="985"/>
        <v>0</v>
      </c>
      <c r="AA3959">
        <f t="shared" si="986"/>
        <v>1</v>
      </c>
      <c r="AB3959">
        <f t="shared" si="987"/>
        <v>0</v>
      </c>
      <c r="AC3959">
        <f t="shared" si="988"/>
        <v>0</v>
      </c>
      <c r="AD3959">
        <f t="shared" si="989"/>
        <v>0</v>
      </c>
      <c r="AE3959">
        <f t="shared" si="990"/>
        <v>0</v>
      </c>
      <c r="AF3959">
        <f t="shared" si="991"/>
        <v>0</v>
      </c>
    </row>
    <row r="3960" spans="1:32" ht="60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976"/>
        <v>0.32050000000000001</v>
      </c>
      <c r="P3960" s="8">
        <f t="shared" si="977"/>
        <v>40.0625</v>
      </c>
      <c r="Q3960" t="s">
        <v>8317</v>
      </c>
      <c r="R3960" t="s">
        <v>8318</v>
      </c>
      <c r="S3960" s="12">
        <f t="shared" si="978"/>
        <v>41853.208333333336</v>
      </c>
      <c r="T3960" s="12">
        <f t="shared" si="979"/>
        <v>41816.575370370367</v>
      </c>
      <c r="U3960">
        <f t="shared" si="980"/>
        <v>0</v>
      </c>
      <c r="V3960">
        <f t="shared" si="981"/>
        <v>1</v>
      </c>
      <c r="W3960">
        <f t="shared" si="982"/>
        <v>0</v>
      </c>
      <c r="X3960">
        <f t="shared" si="983"/>
        <v>0</v>
      </c>
      <c r="Y3960">
        <f t="shared" si="984"/>
        <v>0</v>
      </c>
      <c r="Z3960">
        <f t="shared" si="985"/>
        <v>0</v>
      </c>
      <c r="AA3960">
        <f t="shared" si="986"/>
        <v>0</v>
      </c>
      <c r="AB3960">
        <f t="shared" si="987"/>
        <v>0</v>
      </c>
      <c r="AC3960">
        <f t="shared" si="988"/>
        <v>0</v>
      </c>
      <c r="AD3960">
        <f t="shared" si="989"/>
        <v>0</v>
      </c>
      <c r="AE3960">
        <f t="shared" si="990"/>
        <v>0</v>
      </c>
      <c r="AF3960">
        <f t="shared" si="991"/>
        <v>0</v>
      </c>
    </row>
    <row r="3961" spans="1:32" ht="60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976"/>
        <v>0.24333333333333335</v>
      </c>
      <c r="P3961" s="8">
        <f t="shared" si="977"/>
        <v>24.333333333333332</v>
      </c>
      <c r="Q3961" t="s">
        <v>8317</v>
      </c>
      <c r="R3961" t="s">
        <v>8318</v>
      </c>
      <c r="S3961" s="12">
        <f t="shared" si="978"/>
        <v>41910.413842592592</v>
      </c>
      <c r="T3961" s="12">
        <f t="shared" si="979"/>
        <v>41880.413842592592</v>
      </c>
      <c r="U3961">
        <f t="shared" si="980"/>
        <v>0</v>
      </c>
      <c r="V3961">
        <f t="shared" si="981"/>
        <v>1</v>
      </c>
      <c r="W3961">
        <f t="shared" si="982"/>
        <v>0</v>
      </c>
      <c r="X3961">
        <f t="shared" si="983"/>
        <v>0</v>
      </c>
      <c r="Y3961">
        <f t="shared" si="984"/>
        <v>0</v>
      </c>
      <c r="Z3961">
        <f t="shared" si="985"/>
        <v>0</v>
      </c>
      <c r="AA3961">
        <f t="shared" si="986"/>
        <v>0</v>
      </c>
      <c r="AB3961">
        <f t="shared" si="987"/>
        <v>0</v>
      </c>
      <c r="AC3961">
        <f t="shared" si="988"/>
        <v>0</v>
      </c>
      <c r="AD3961">
        <f t="shared" si="989"/>
        <v>0</v>
      </c>
      <c r="AE3961">
        <f t="shared" si="990"/>
        <v>0</v>
      </c>
      <c r="AF3961">
        <f t="shared" si="991"/>
        <v>0</v>
      </c>
    </row>
    <row r="3962" spans="1:32" ht="60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976"/>
        <v>1.4999999999999999E-2</v>
      </c>
      <c r="P3962" s="8">
        <f t="shared" si="977"/>
        <v>11.25</v>
      </c>
      <c r="Q3962" t="s">
        <v>8317</v>
      </c>
      <c r="R3962" t="s">
        <v>8318</v>
      </c>
      <c r="S3962" s="12">
        <f t="shared" si="978"/>
        <v>42372.470555555556</v>
      </c>
      <c r="T3962" s="12">
        <f t="shared" si="979"/>
        <v>42342.470555555556</v>
      </c>
      <c r="U3962">
        <f t="shared" si="980"/>
        <v>0</v>
      </c>
      <c r="V3962">
        <f t="shared" si="981"/>
        <v>1</v>
      </c>
      <c r="W3962">
        <f t="shared" si="982"/>
        <v>0</v>
      </c>
      <c r="X3962">
        <f t="shared" si="983"/>
        <v>0</v>
      </c>
      <c r="Y3962">
        <f t="shared" si="984"/>
        <v>0</v>
      </c>
      <c r="Z3962">
        <f t="shared" si="985"/>
        <v>0</v>
      </c>
      <c r="AA3962">
        <f t="shared" si="986"/>
        <v>0</v>
      </c>
      <c r="AB3962">
        <f t="shared" si="987"/>
        <v>0</v>
      </c>
      <c r="AC3962">
        <f t="shared" si="988"/>
        <v>0</v>
      </c>
      <c r="AD3962">
        <f t="shared" si="989"/>
        <v>0</v>
      </c>
      <c r="AE3962">
        <f t="shared" si="990"/>
        <v>0</v>
      </c>
      <c r="AF3962">
        <f t="shared" si="991"/>
        <v>0</v>
      </c>
    </row>
    <row r="3963" spans="1:32" ht="60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976"/>
        <v>4.1999999999999997E-3</v>
      </c>
      <c r="P3963" s="8">
        <f t="shared" si="977"/>
        <v>10.5</v>
      </c>
      <c r="Q3963" t="s">
        <v>8317</v>
      </c>
      <c r="R3963" t="s">
        <v>8318</v>
      </c>
      <c r="S3963" s="12">
        <f t="shared" si="978"/>
        <v>41767.516319444447</v>
      </c>
      <c r="T3963" s="12">
        <f t="shared" si="979"/>
        <v>41745.516319444447</v>
      </c>
      <c r="U3963">
        <f t="shared" si="980"/>
        <v>0</v>
      </c>
      <c r="V3963">
        <f t="shared" si="981"/>
        <v>0</v>
      </c>
      <c r="W3963">
        <f t="shared" si="982"/>
        <v>1</v>
      </c>
      <c r="X3963">
        <f t="shared" si="983"/>
        <v>0</v>
      </c>
      <c r="Y3963">
        <f t="shared" si="984"/>
        <v>0</v>
      </c>
      <c r="Z3963">
        <f t="shared" si="985"/>
        <v>0</v>
      </c>
      <c r="AA3963">
        <f t="shared" si="986"/>
        <v>0</v>
      </c>
      <c r="AB3963">
        <f t="shared" si="987"/>
        <v>0</v>
      </c>
      <c r="AC3963">
        <f t="shared" si="988"/>
        <v>0</v>
      </c>
      <c r="AD3963">
        <f t="shared" si="989"/>
        <v>0</v>
      </c>
      <c r="AE3963">
        <f t="shared" si="990"/>
        <v>0</v>
      </c>
      <c r="AF3963">
        <f t="shared" si="991"/>
        <v>0</v>
      </c>
    </row>
    <row r="3964" spans="1:32" ht="60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976"/>
        <v>3.214285714285714E-2</v>
      </c>
      <c r="P3964" s="8">
        <f t="shared" si="977"/>
        <v>15</v>
      </c>
      <c r="Q3964" t="s">
        <v>8317</v>
      </c>
      <c r="R3964" t="s">
        <v>8318</v>
      </c>
      <c r="S3964" s="12">
        <f t="shared" si="978"/>
        <v>42336.246458333335</v>
      </c>
      <c r="T3964" s="12">
        <f t="shared" si="979"/>
        <v>42311.246458333335</v>
      </c>
      <c r="U3964">
        <f t="shared" si="980"/>
        <v>0</v>
      </c>
      <c r="V3964">
        <f t="shared" si="981"/>
        <v>1</v>
      </c>
      <c r="W3964">
        <f t="shared" si="982"/>
        <v>0</v>
      </c>
      <c r="X3964">
        <f t="shared" si="983"/>
        <v>0</v>
      </c>
      <c r="Y3964">
        <f t="shared" si="984"/>
        <v>0</v>
      </c>
      <c r="Z3964">
        <f t="shared" si="985"/>
        <v>0</v>
      </c>
      <c r="AA3964">
        <f t="shared" si="986"/>
        <v>0</v>
      </c>
      <c r="AB3964">
        <f t="shared" si="987"/>
        <v>0</v>
      </c>
      <c r="AC3964">
        <f t="shared" si="988"/>
        <v>0</v>
      </c>
      <c r="AD3964">
        <f t="shared" si="989"/>
        <v>0</v>
      </c>
      <c r="AE3964">
        <f t="shared" si="990"/>
        <v>0</v>
      </c>
      <c r="AF3964">
        <f t="shared" si="991"/>
        <v>0</v>
      </c>
    </row>
    <row r="3965" spans="1:32" ht="60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976"/>
        <v>0</v>
      </c>
      <c r="P3965" s="8" t="e">
        <f t="shared" si="977"/>
        <v>#DIV/0!</v>
      </c>
      <c r="Q3965" t="s">
        <v>8317</v>
      </c>
      <c r="R3965" t="s">
        <v>8318</v>
      </c>
      <c r="S3965" s="12">
        <f t="shared" si="978"/>
        <v>42325.820798611108</v>
      </c>
      <c r="T3965" s="12">
        <f t="shared" si="979"/>
        <v>42295.779131944444</v>
      </c>
      <c r="U3965">
        <f t="shared" si="980"/>
        <v>0</v>
      </c>
      <c r="V3965">
        <f t="shared" si="981"/>
        <v>0</v>
      </c>
      <c r="W3965">
        <f t="shared" si="982"/>
        <v>0</v>
      </c>
      <c r="X3965">
        <f t="shared" si="983"/>
        <v>1</v>
      </c>
      <c r="Y3965">
        <f t="shared" si="984"/>
        <v>0</v>
      </c>
      <c r="Z3965">
        <f t="shared" si="985"/>
        <v>0</v>
      </c>
      <c r="AA3965">
        <f t="shared" si="986"/>
        <v>0</v>
      </c>
      <c r="AB3965">
        <f t="shared" si="987"/>
        <v>0</v>
      </c>
      <c r="AC3965">
        <f t="shared" si="988"/>
        <v>0</v>
      </c>
      <c r="AD3965">
        <f t="shared" si="989"/>
        <v>0</v>
      </c>
      <c r="AE3965">
        <f t="shared" si="990"/>
        <v>0</v>
      </c>
      <c r="AF3965">
        <f t="shared" si="991"/>
        <v>0</v>
      </c>
    </row>
    <row r="3966" spans="1:32" ht="45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976"/>
        <v>6.3E-2</v>
      </c>
      <c r="P3966" s="8">
        <f t="shared" si="977"/>
        <v>42</v>
      </c>
      <c r="Q3966" t="s">
        <v>8317</v>
      </c>
      <c r="R3966" t="s">
        <v>8318</v>
      </c>
      <c r="S3966" s="12">
        <f t="shared" si="978"/>
        <v>42113.305393518516</v>
      </c>
      <c r="T3966" s="12">
        <f t="shared" si="979"/>
        <v>42053.347060185188</v>
      </c>
      <c r="U3966">
        <f t="shared" si="980"/>
        <v>0</v>
      </c>
      <c r="V3966">
        <f t="shared" si="981"/>
        <v>1</v>
      </c>
      <c r="W3966">
        <f t="shared" si="982"/>
        <v>0</v>
      </c>
      <c r="X3966">
        <f t="shared" si="983"/>
        <v>0</v>
      </c>
      <c r="Y3966">
        <f t="shared" si="984"/>
        <v>0</v>
      </c>
      <c r="Z3966">
        <f t="shared" si="985"/>
        <v>0</v>
      </c>
      <c r="AA3966">
        <f t="shared" si="986"/>
        <v>0</v>
      </c>
      <c r="AB3966">
        <f t="shared" si="987"/>
        <v>0</v>
      </c>
      <c r="AC3966">
        <f t="shared" si="988"/>
        <v>0</v>
      </c>
      <c r="AD3966">
        <f t="shared" si="989"/>
        <v>0</v>
      </c>
      <c r="AE3966">
        <f t="shared" si="990"/>
        <v>0</v>
      </c>
      <c r="AF3966">
        <f t="shared" si="991"/>
        <v>0</v>
      </c>
    </row>
    <row r="3967" spans="1:32" ht="60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976"/>
        <v>0.14249999999999999</v>
      </c>
      <c r="P3967" s="8">
        <f t="shared" si="977"/>
        <v>71.25</v>
      </c>
      <c r="Q3967" t="s">
        <v>8317</v>
      </c>
      <c r="R3967" t="s">
        <v>8318</v>
      </c>
      <c r="S3967" s="12">
        <f t="shared" si="978"/>
        <v>42473.819212962961</v>
      </c>
      <c r="T3967" s="12">
        <f t="shared" si="979"/>
        <v>42413.860879629632</v>
      </c>
      <c r="U3967">
        <f t="shared" si="980"/>
        <v>0</v>
      </c>
      <c r="V3967">
        <f t="shared" si="981"/>
        <v>1</v>
      </c>
      <c r="W3967">
        <f t="shared" si="982"/>
        <v>0</v>
      </c>
      <c r="X3967">
        <f t="shared" si="983"/>
        <v>0</v>
      </c>
      <c r="Y3967">
        <f t="shared" si="984"/>
        <v>0</v>
      </c>
      <c r="Z3967">
        <f t="shared" si="985"/>
        <v>0</v>
      </c>
      <c r="AA3967">
        <f t="shared" si="986"/>
        <v>0</v>
      </c>
      <c r="AB3967">
        <f t="shared" si="987"/>
        <v>0</v>
      </c>
      <c r="AC3967">
        <f t="shared" si="988"/>
        <v>0</v>
      </c>
      <c r="AD3967">
        <f t="shared" si="989"/>
        <v>0</v>
      </c>
      <c r="AE3967">
        <f t="shared" si="990"/>
        <v>0</v>
      </c>
      <c r="AF3967">
        <f t="shared" si="991"/>
        <v>0</v>
      </c>
    </row>
    <row r="3968" spans="1:32" ht="60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976"/>
        <v>6.0000000000000001E-3</v>
      </c>
      <c r="P3968" s="8">
        <f t="shared" si="977"/>
        <v>22.5</v>
      </c>
      <c r="Q3968" t="s">
        <v>8317</v>
      </c>
      <c r="R3968" t="s">
        <v>8318</v>
      </c>
      <c r="S3968" s="12">
        <f t="shared" si="978"/>
        <v>41843.749305555553</v>
      </c>
      <c r="T3968" s="12">
        <f t="shared" si="979"/>
        <v>41801.336550925924</v>
      </c>
      <c r="U3968">
        <f t="shared" si="980"/>
        <v>0</v>
      </c>
      <c r="V3968">
        <f t="shared" si="981"/>
        <v>0</v>
      </c>
      <c r="W3968">
        <f t="shared" si="982"/>
        <v>1</v>
      </c>
      <c r="X3968">
        <f t="shared" si="983"/>
        <v>0</v>
      </c>
      <c r="Y3968">
        <f t="shared" si="984"/>
        <v>0</v>
      </c>
      <c r="Z3968">
        <f t="shared" si="985"/>
        <v>0</v>
      </c>
      <c r="AA3968">
        <f t="shared" si="986"/>
        <v>0</v>
      </c>
      <c r="AB3968">
        <f t="shared" si="987"/>
        <v>0</v>
      </c>
      <c r="AC3968">
        <f t="shared" si="988"/>
        <v>0</v>
      </c>
      <c r="AD3968">
        <f t="shared" si="989"/>
        <v>0</v>
      </c>
      <c r="AE3968">
        <f t="shared" si="990"/>
        <v>0</v>
      </c>
      <c r="AF3968">
        <f t="shared" si="991"/>
        <v>0</v>
      </c>
    </row>
    <row r="3969" spans="1:32" ht="60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976"/>
        <v>0.2411764705882353</v>
      </c>
      <c r="P3969" s="8">
        <f t="shared" si="977"/>
        <v>41</v>
      </c>
      <c r="Q3969" t="s">
        <v>8317</v>
      </c>
      <c r="R3969" t="s">
        <v>8318</v>
      </c>
      <c r="S3969" s="12">
        <f t="shared" si="978"/>
        <v>42799.915590277778</v>
      </c>
      <c r="T3969" s="12">
        <f t="shared" si="979"/>
        <v>42769.915590277778</v>
      </c>
      <c r="U3969">
        <f t="shared" si="980"/>
        <v>0</v>
      </c>
      <c r="V3969">
        <f t="shared" si="981"/>
        <v>1</v>
      </c>
      <c r="W3969">
        <f t="shared" si="982"/>
        <v>0</v>
      </c>
      <c r="X3969">
        <f t="shared" si="983"/>
        <v>0</v>
      </c>
      <c r="Y3969">
        <f t="shared" si="984"/>
        <v>0</v>
      </c>
      <c r="Z3969">
        <f t="shared" si="985"/>
        <v>0</v>
      </c>
      <c r="AA3969">
        <f t="shared" si="986"/>
        <v>0</v>
      </c>
      <c r="AB3969">
        <f t="shared" si="987"/>
        <v>0</v>
      </c>
      <c r="AC3969">
        <f t="shared" si="988"/>
        <v>0</v>
      </c>
      <c r="AD3969">
        <f t="shared" si="989"/>
        <v>0</v>
      </c>
      <c r="AE3969">
        <f t="shared" si="990"/>
        <v>0</v>
      </c>
      <c r="AF3969">
        <f t="shared" si="991"/>
        <v>0</v>
      </c>
    </row>
    <row r="3970" spans="1:32" ht="45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976"/>
        <v>0.10539999999999999</v>
      </c>
      <c r="P3970" s="8">
        <f t="shared" si="977"/>
        <v>47.909090909090907</v>
      </c>
      <c r="Q3970" t="s">
        <v>8317</v>
      </c>
      <c r="R3970" t="s">
        <v>8318</v>
      </c>
      <c r="S3970" s="12">
        <f t="shared" si="978"/>
        <v>42512.440659722226</v>
      </c>
      <c r="T3970" s="12">
        <f t="shared" si="979"/>
        <v>42452.440659722226</v>
      </c>
      <c r="U3970">
        <f t="shared" si="980"/>
        <v>0</v>
      </c>
      <c r="V3970">
        <f t="shared" si="981"/>
        <v>0</v>
      </c>
      <c r="W3970">
        <f t="shared" si="982"/>
        <v>1</v>
      </c>
      <c r="X3970">
        <f t="shared" si="983"/>
        <v>0</v>
      </c>
      <c r="Y3970">
        <f t="shared" si="984"/>
        <v>0</v>
      </c>
      <c r="Z3970">
        <f t="shared" si="985"/>
        <v>0</v>
      </c>
      <c r="AA3970">
        <f t="shared" si="986"/>
        <v>0</v>
      </c>
      <c r="AB3970">
        <f t="shared" si="987"/>
        <v>0</v>
      </c>
      <c r="AC3970">
        <f t="shared" si="988"/>
        <v>0</v>
      </c>
      <c r="AD3970">
        <f t="shared" si="989"/>
        <v>0</v>
      </c>
      <c r="AE3970">
        <f t="shared" si="990"/>
        <v>0</v>
      </c>
      <c r="AF3970">
        <f t="shared" si="991"/>
        <v>0</v>
      </c>
    </row>
    <row r="3971" spans="1:32" ht="60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992">E3971/D3971</f>
        <v>7.4690265486725665E-2</v>
      </c>
      <c r="P3971" s="8">
        <f t="shared" ref="P3971:P4034" si="993">E3971/L3971</f>
        <v>35.166666666666664</v>
      </c>
      <c r="Q3971" t="s">
        <v>8317</v>
      </c>
      <c r="R3971" t="s">
        <v>8318</v>
      </c>
      <c r="S3971" s="12">
        <f t="shared" ref="S3971:S4034" si="994">(I3971/86400)+25569+(-9/24)</f>
        <v>42610.788194444445</v>
      </c>
      <c r="T3971" s="12">
        <f t="shared" ref="T3971:T4034" si="995">(J3971/86400)+25569+(-9/24)</f>
        <v>42601.479699074072</v>
      </c>
      <c r="U3971">
        <f t="shared" ref="U3971:U4034" si="996">COUNTIFS(D3971, "&gt;=0", D3971,"&lt;=1000")</f>
        <v>0</v>
      </c>
      <c r="V3971">
        <f t="shared" ref="V3971:V4034" si="997">COUNTIFS(D3971, "&gt;=1000", D3971,"&lt;=4999")</f>
        <v>1</v>
      </c>
      <c r="W3971">
        <f t="shared" ref="W3971:W4034" si="998">COUNTIFS(D3971, "&gt;=5000", D3971,"&lt;=9999")</f>
        <v>0</v>
      </c>
      <c r="X3971">
        <f t="shared" ref="X3971:X4034" si="999">COUNTIFS(D3971, "&gt;=10000", D3971,"&lt;=14999")</f>
        <v>0</v>
      </c>
      <c r="Y3971">
        <f t="shared" ref="Y3971:Y4034" si="1000">COUNTIFS(D3971, "&gt;=15000", D3971,"&lt;=19999")</f>
        <v>0</v>
      </c>
      <c r="Z3971">
        <f t="shared" ref="Z3971:Z4034" si="1001">COUNTIFS(D3971, "&gt;=20000", D3971,"&lt;=24999")</f>
        <v>0</v>
      </c>
      <c r="AA3971">
        <f t="shared" ref="AA3971:AA4034" si="1002">COUNTIFS(D3971, "&gt;=25000", D3971,"&lt;=29999")</f>
        <v>0</v>
      </c>
      <c r="AB3971">
        <f t="shared" ref="AB3971:AB4034" si="1003">COUNTIFS(D3971, "&gt;=30000", D3971,"&lt;=34999")</f>
        <v>0</v>
      </c>
      <c r="AC3971">
        <f t="shared" ref="AC3971:AC4034" si="1004">COUNTIFS(D3971, "&gt;=35000", D3971,"&lt;=39999")</f>
        <v>0</v>
      </c>
      <c r="AD3971">
        <f t="shared" ref="AD3971:AD4034" si="1005">COUNTIFS(D3971, "&gt;=40000", D3971,"&lt;=44999")</f>
        <v>0</v>
      </c>
      <c r="AE3971">
        <f t="shared" ref="AE3971:AE4034" si="1006">COUNTIFS(D3971, "&gt;=45000", D3971,"&lt;=49999")</f>
        <v>0</v>
      </c>
      <c r="AF3971">
        <f t="shared" ref="AF3971:AF4034" si="1007">COUNTIFS(D3971, "&gt;=50000")</f>
        <v>0</v>
      </c>
    </row>
    <row r="3972" spans="1:32" ht="60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992"/>
        <v>7.3333333333333334E-4</v>
      </c>
      <c r="P3972" s="8">
        <f t="shared" si="993"/>
        <v>5.5</v>
      </c>
      <c r="Q3972" t="s">
        <v>8317</v>
      </c>
      <c r="R3972" t="s">
        <v>8318</v>
      </c>
      <c r="S3972" s="12">
        <f t="shared" si="994"/>
        <v>42477.488553240742</v>
      </c>
      <c r="T3972" s="12">
        <f t="shared" si="995"/>
        <v>42447.488553240742</v>
      </c>
      <c r="U3972">
        <f t="shared" si="996"/>
        <v>0</v>
      </c>
      <c r="V3972">
        <f t="shared" si="997"/>
        <v>0</v>
      </c>
      <c r="W3972">
        <f t="shared" si="998"/>
        <v>0</v>
      </c>
      <c r="X3972">
        <f t="shared" si="999"/>
        <v>0</v>
      </c>
      <c r="Y3972">
        <f t="shared" si="1000"/>
        <v>1</v>
      </c>
      <c r="Z3972">
        <f t="shared" si="1001"/>
        <v>0</v>
      </c>
      <c r="AA3972">
        <f t="shared" si="1002"/>
        <v>0</v>
      </c>
      <c r="AB3972">
        <f t="shared" si="1003"/>
        <v>0</v>
      </c>
      <c r="AC3972">
        <f t="shared" si="1004"/>
        <v>0</v>
      </c>
      <c r="AD3972">
        <f t="shared" si="1005"/>
        <v>0</v>
      </c>
      <c r="AE3972">
        <f t="shared" si="1006"/>
        <v>0</v>
      </c>
      <c r="AF3972">
        <f t="shared" si="1007"/>
        <v>0</v>
      </c>
    </row>
    <row r="3973" spans="1:32" ht="60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992"/>
        <v>9.7142857142857135E-3</v>
      </c>
      <c r="P3973" s="8">
        <f t="shared" si="993"/>
        <v>22.666666666666668</v>
      </c>
      <c r="Q3973" t="s">
        <v>8317</v>
      </c>
      <c r="R3973" t="s">
        <v>8318</v>
      </c>
      <c r="S3973" s="12">
        <f t="shared" si="994"/>
        <v>41841.161180555559</v>
      </c>
      <c r="T3973" s="12">
        <f t="shared" si="995"/>
        <v>41811.161180555559</v>
      </c>
      <c r="U3973">
        <f t="shared" si="996"/>
        <v>0</v>
      </c>
      <c r="V3973">
        <f t="shared" si="997"/>
        <v>0</v>
      </c>
      <c r="W3973">
        <f t="shared" si="998"/>
        <v>0</v>
      </c>
      <c r="X3973">
        <f t="shared" si="999"/>
        <v>1</v>
      </c>
      <c r="Y3973">
        <f t="shared" si="1000"/>
        <v>0</v>
      </c>
      <c r="Z3973">
        <f t="shared" si="1001"/>
        <v>0</v>
      </c>
      <c r="AA3973">
        <f t="shared" si="1002"/>
        <v>0</v>
      </c>
      <c r="AB3973">
        <f t="shared" si="1003"/>
        <v>0</v>
      </c>
      <c r="AC3973">
        <f t="shared" si="1004"/>
        <v>0</v>
      </c>
      <c r="AD3973">
        <f t="shared" si="1005"/>
        <v>0</v>
      </c>
      <c r="AE3973">
        <f t="shared" si="1006"/>
        <v>0</v>
      </c>
      <c r="AF3973">
        <f t="shared" si="1007"/>
        <v>0</v>
      </c>
    </row>
    <row r="3974" spans="1:32" ht="45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992"/>
        <v>0.21099999999999999</v>
      </c>
      <c r="P3974" s="8">
        <f t="shared" si="993"/>
        <v>26.375</v>
      </c>
      <c r="Q3974" t="s">
        <v>8317</v>
      </c>
      <c r="R3974" t="s">
        <v>8318</v>
      </c>
      <c r="S3974" s="12">
        <f t="shared" si="994"/>
        <v>42040.692523148144</v>
      </c>
      <c r="T3974" s="12">
        <f t="shared" si="995"/>
        <v>41980.692523148144</v>
      </c>
      <c r="U3974">
        <f t="shared" si="996"/>
        <v>1</v>
      </c>
      <c r="V3974">
        <f t="shared" si="997"/>
        <v>1</v>
      </c>
      <c r="W3974">
        <f t="shared" si="998"/>
        <v>0</v>
      </c>
      <c r="X3974">
        <f t="shared" si="999"/>
        <v>0</v>
      </c>
      <c r="Y3974">
        <f t="shared" si="1000"/>
        <v>0</v>
      </c>
      <c r="Z3974">
        <f t="shared" si="1001"/>
        <v>0</v>
      </c>
      <c r="AA3974">
        <f t="shared" si="1002"/>
        <v>0</v>
      </c>
      <c r="AB3974">
        <f t="shared" si="1003"/>
        <v>0</v>
      </c>
      <c r="AC3974">
        <f t="shared" si="1004"/>
        <v>0</v>
      </c>
      <c r="AD3974">
        <f t="shared" si="1005"/>
        <v>0</v>
      </c>
      <c r="AE3974">
        <f t="shared" si="1006"/>
        <v>0</v>
      </c>
      <c r="AF3974">
        <f t="shared" si="1007"/>
        <v>0</v>
      </c>
    </row>
    <row r="3975" spans="1:32" ht="60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992"/>
        <v>0.78100000000000003</v>
      </c>
      <c r="P3975" s="8">
        <f t="shared" si="993"/>
        <v>105.54054054054055</v>
      </c>
      <c r="Q3975" t="s">
        <v>8317</v>
      </c>
      <c r="R3975" t="s">
        <v>8318</v>
      </c>
      <c r="S3975" s="12">
        <f t="shared" si="994"/>
        <v>42498.791666666672</v>
      </c>
      <c r="T3975" s="12">
        <f t="shared" si="995"/>
        <v>42469.30914351852</v>
      </c>
      <c r="U3975">
        <f t="shared" si="996"/>
        <v>0</v>
      </c>
      <c r="V3975">
        <f t="shared" si="997"/>
        <v>0</v>
      </c>
      <c r="W3975">
        <f t="shared" si="998"/>
        <v>1</v>
      </c>
      <c r="X3975">
        <f t="shared" si="999"/>
        <v>0</v>
      </c>
      <c r="Y3975">
        <f t="shared" si="1000"/>
        <v>0</v>
      </c>
      <c r="Z3975">
        <f t="shared" si="1001"/>
        <v>0</v>
      </c>
      <c r="AA3975">
        <f t="shared" si="1002"/>
        <v>0</v>
      </c>
      <c r="AB3975">
        <f t="shared" si="1003"/>
        <v>0</v>
      </c>
      <c r="AC3975">
        <f t="shared" si="1004"/>
        <v>0</v>
      </c>
      <c r="AD3975">
        <f t="shared" si="1005"/>
        <v>0</v>
      </c>
      <c r="AE3975">
        <f t="shared" si="1006"/>
        <v>0</v>
      </c>
      <c r="AF3975">
        <f t="shared" si="1007"/>
        <v>0</v>
      </c>
    </row>
    <row r="3976" spans="1:32" ht="60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992"/>
        <v>0.32</v>
      </c>
      <c r="P3976" s="8">
        <f t="shared" si="993"/>
        <v>29.09090909090909</v>
      </c>
      <c r="Q3976" t="s">
        <v>8317</v>
      </c>
      <c r="R3976" t="s">
        <v>8318</v>
      </c>
      <c r="S3976" s="12">
        <f t="shared" si="994"/>
        <v>42523.171851851846</v>
      </c>
      <c r="T3976" s="12">
        <f t="shared" si="995"/>
        <v>42493.171851851846</v>
      </c>
      <c r="U3976">
        <f t="shared" si="996"/>
        <v>1</v>
      </c>
      <c r="V3976">
        <f t="shared" si="997"/>
        <v>1</v>
      </c>
      <c r="W3976">
        <f t="shared" si="998"/>
        <v>0</v>
      </c>
      <c r="X3976">
        <f t="shared" si="999"/>
        <v>0</v>
      </c>
      <c r="Y3976">
        <f t="shared" si="1000"/>
        <v>0</v>
      </c>
      <c r="Z3976">
        <f t="shared" si="1001"/>
        <v>0</v>
      </c>
      <c r="AA3976">
        <f t="shared" si="1002"/>
        <v>0</v>
      </c>
      <c r="AB3976">
        <f t="shared" si="1003"/>
        <v>0</v>
      </c>
      <c r="AC3976">
        <f t="shared" si="1004"/>
        <v>0</v>
      </c>
      <c r="AD3976">
        <f t="shared" si="1005"/>
        <v>0</v>
      </c>
      <c r="AE3976">
        <f t="shared" si="1006"/>
        <v>0</v>
      </c>
      <c r="AF3976">
        <f t="shared" si="1007"/>
        <v>0</v>
      </c>
    </row>
    <row r="3977" spans="1:32" ht="60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992"/>
        <v>0</v>
      </c>
      <c r="P3977" s="8" t="e">
        <f t="shared" si="993"/>
        <v>#DIV/0!</v>
      </c>
      <c r="Q3977" t="s">
        <v>8317</v>
      </c>
      <c r="R3977" t="s">
        <v>8318</v>
      </c>
      <c r="S3977" s="12">
        <f t="shared" si="994"/>
        <v>42564.491875</v>
      </c>
      <c r="T3977" s="12">
        <f t="shared" si="995"/>
        <v>42534.491875</v>
      </c>
      <c r="U3977">
        <f t="shared" si="996"/>
        <v>1</v>
      </c>
      <c r="V3977">
        <f t="shared" si="997"/>
        <v>0</v>
      </c>
      <c r="W3977">
        <f t="shared" si="998"/>
        <v>0</v>
      </c>
      <c r="X3977">
        <f t="shared" si="999"/>
        <v>0</v>
      </c>
      <c r="Y3977">
        <f t="shared" si="1000"/>
        <v>0</v>
      </c>
      <c r="Z3977">
        <f t="shared" si="1001"/>
        <v>0</v>
      </c>
      <c r="AA3977">
        <f t="shared" si="1002"/>
        <v>0</v>
      </c>
      <c r="AB3977">
        <f t="shared" si="1003"/>
        <v>0</v>
      </c>
      <c r="AC3977">
        <f t="shared" si="1004"/>
        <v>0</v>
      </c>
      <c r="AD3977">
        <f t="shared" si="1005"/>
        <v>0</v>
      </c>
      <c r="AE3977">
        <f t="shared" si="1006"/>
        <v>0</v>
      </c>
      <c r="AF3977">
        <f t="shared" si="1007"/>
        <v>0</v>
      </c>
    </row>
    <row r="3978" spans="1:32" ht="60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992"/>
        <v>0.47692307692307695</v>
      </c>
      <c r="P3978" s="8">
        <f t="shared" si="993"/>
        <v>62</v>
      </c>
      <c r="Q3978" t="s">
        <v>8317</v>
      </c>
      <c r="R3978" t="s">
        <v>8318</v>
      </c>
      <c r="S3978" s="12">
        <f t="shared" si="994"/>
        <v>41851.916666666664</v>
      </c>
      <c r="T3978" s="12">
        <f t="shared" si="995"/>
        <v>41830.483344907407</v>
      </c>
      <c r="U3978">
        <f t="shared" si="996"/>
        <v>0</v>
      </c>
      <c r="V3978">
        <f t="shared" si="997"/>
        <v>1</v>
      </c>
      <c r="W3978">
        <f t="shared" si="998"/>
        <v>0</v>
      </c>
      <c r="X3978">
        <f t="shared" si="999"/>
        <v>0</v>
      </c>
      <c r="Y3978">
        <f t="shared" si="1000"/>
        <v>0</v>
      </c>
      <c r="Z3978">
        <f t="shared" si="1001"/>
        <v>0</v>
      </c>
      <c r="AA3978">
        <f t="shared" si="1002"/>
        <v>0</v>
      </c>
      <c r="AB3978">
        <f t="shared" si="1003"/>
        <v>0</v>
      </c>
      <c r="AC3978">
        <f t="shared" si="1004"/>
        <v>0</v>
      </c>
      <c r="AD3978">
        <f t="shared" si="1005"/>
        <v>0</v>
      </c>
      <c r="AE3978">
        <f t="shared" si="1006"/>
        <v>0</v>
      </c>
      <c r="AF3978">
        <f t="shared" si="1007"/>
        <v>0</v>
      </c>
    </row>
    <row r="3979" spans="1:32" ht="60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992"/>
        <v>1.4500000000000001E-2</v>
      </c>
      <c r="P3979" s="8">
        <f t="shared" si="993"/>
        <v>217.5</v>
      </c>
      <c r="Q3979" t="s">
        <v>8317</v>
      </c>
      <c r="R3979" t="s">
        <v>8318</v>
      </c>
      <c r="S3979" s="12">
        <f t="shared" si="994"/>
        <v>42573.413564814815</v>
      </c>
      <c r="T3979" s="12">
        <f t="shared" si="995"/>
        <v>42543.413564814815</v>
      </c>
      <c r="U3979">
        <f t="shared" si="996"/>
        <v>0</v>
      </c>
      <c r="V3979">
        <f t="shared" si="997"/>
        <v>0</v>
      </c>
      <c r="W3979">
        <f t="shared" si="998"/>
        <v>0</v>
      </c>
      <c r="X3979">
        <f t="shared" si="999"/>
        <v>0</v>
      </c>
      <c r="Y3979">
        <f t="shared" si="1000"/>
        <v>0</v>
      </c>
      <c r="Z3979">
        <f t="shared" si="1001"/>
        <v>0</v>
      </c>
      <c r="AA3979">
        <f t="shared" si="1002"/>
        <v>0</v>
      </c>
      <c r="AB3979">
        <f t="shared" si="1003"/>
        <v>0</v>
      </c>
      <c r="AC3979">
        <f t="shared" si="1004"/>
        <v>0</v>
      </c>
      <c r="AD3979">
        <f t="shared" si="1005"/>
        <v>0</v>
      </c>
      <c r="AE3979">
        <f t="shared" si="1006"/>
        <v>0</v>
      </c>
      <c r="AF3979">
        <f t="shared" si="1007"/>
        <v>1</v>
      </c>
    </row>
    <row r="3980" spans="1:32" ht="60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992"/>
        <v>0.107</v>
      </c>
      <c r="P3980" s="8">
        <f t="shared" si="993"/>
        <v>26.75</v>
      </c>
      <c r="Q3980" t="s">
        <v>8317</v>
      </c>
      <c r="R3980" t="s">
        <v>8318</v>
      </c>
      <c r="S3980" s="12">
        <f t="shared" si="994"/>
        <v>42035.267974537041</v>
      </c>
      <c r="T3980" s="12">
        <f t="shared" si="995"/>
        <v>41975.267974537041</v>
      </c>
      <c r="U3980">
        <f t="shared" si="996"/>
        <v>0</v>
      </c>
      <c r="V3980">
        <f t="shared" si="997"/>
        <v>1</v>
      </c>
      <c r="W3980">
        <f t="shared" si="998"/>
        <v>0</v>
      </c>
      <c r="X3980">
        <f t="shared" si="999"/>
        <v>0</v>
      </c>
      <c r="Y3980">
        <f t="shared" si="1000"/>
        <v>0</v>
      </c>
      <c r="Z3980">
        <f t="shared" si="1001"/>
        <v>0</v>
      </c>
      <c r="AA3980">
        <f t="shared" si="1002"/>
        <v>0</v>
      </c>
      <c r="AB3980">
        <f t="shared" si="1003"/>
        <v>0</v>
      </c>
      <c r="AC3980">
        <f t="shared" si="1004"/>
        <v>0</v>
      </c>
      <c r="AD3980">
        <f t="shared" si="1005"/>
        <v>0</v>
      </c>
      <c r="AE3980">
        <f t="shared" si="1006"/>
        <v>0</v>
      </c>
      <c r="AF3980">
        <f t="shared" si="1007"/>
        <v>0</v>
      </c>
    </row>
    <row r="3981" spans="1:32" ht="60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992"/>
        <v>1.8333333333333333E-2</v>
      </c>
      <c r="P3981" s="8">
        <f t="shared" si="993"/>
        <v>18.333333333333332</v>
      </c>
      <c r="Q3981" t="s">
        <v>8317</v>
      </c>
      <c r="R3981" t="s">
        <v>8318</v>
      </c>
      <c r="S3981" s="12">
        <f t="shared" si="994"/>
        <v>42092.458333333328</v>
      </c>
      <c r="T3981" s="12">
        <f t="shared" si="995"/>
        <v>42069.528437500005</v>
      </c>
      <c r="U3981">
        <f t="shared" si="996"/>
        <v>0</v>
      </c>
      <c r="V3981">
        <f t="shared" si="997"/>
        <v>0</v>
      </c>
      <c r="W3981">
        <f t="shared" si="998"/>
        <v>1</v>
      </c>
      <c r="X3981">
        <f t="shared" si="999"/>
        <v>0</v>
      </c>
      <c r="Y3981">
        <f t="shared" si="1000"/>
        <v>0</v>
      </c>
      <c r="Z3981">
        <f t="shared" si="1001"/>
        <v>0</v>
      </c>
      <c r="AA3981">
        <f t="shared" si="1002"/>
        <v>0</v>
      </c>
      <c r="AB3981">
        <f t="shared" si="1003"/>
        <v>0</v>
      </c>
      <c r="AC3981">
        <f t="shared" si="1004"/>
        <v>0</v>
      </c>
      <c r="AD3981">
        <f t="shared" si="1005"/>
        <v>0</v>
      </c>
      <c r="AE3981">
        <f t="shared" si="1006"/>
        <v>0</v>
      </c>
      <c r="AF3981">
        <f t="shared" si="1007"/>
        <v>0</v>
      </c>
    </row>
    <row r="3982" spans="1:32" ht="60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992"/>
        <v>0.18</v>
      </c>
      <c r="P3982" s="8">
        <f t="shared" si="993"/>
        <v>64.285714285714292</v>
      </c>
      <c r="Q3982" t="s">
        <v>8317</v>
      </c>
      <c r="R3982" t="s">
        <v>8318</v>
      </c>
      <c r="S3982" s="12">
        <f t="shared" si="994"/>
        <v>41825.223923611113</v>
      </c>
      <c r="T3982" s="12">
        <f t="shared" si="995"/>
        <v>41795.223923611113</v>
      </c>
      <c r="U3982">
        <f t="shared" si="996"/>
        <v>0</v>
      </c>
      <c r="V3982">
        <f t="shared" si="997"/>
        <v>1</v>
      </c>
      <c r="W3982">
        <f t="shared" si="998"/>
        <v>0</v>
      </c>
      <c r="X3982">
        <f t="shared" si="999"/>
        <v>0</v>
      </c>
      <c r="Y3982">
        <f t="shared" si="1000"/>
        <v>0</v>
      </c>
      <c r="Z3982">
        <f t="shared" si="1001"/>
        <v>0</v>
      </c>
      <c r="AA3982">
        <f t="shared" si="1002"/>
        <v>0</v>
      </c>
      <c r="AB3982">
        <f t="shared" si="1003"/>
        <v>0</v>
      </c>
      <c r="AC3982">
        <f t="shared" si="1004"/>
        <v>0</v>
      </c>
      <c r="AD3982">
        <f t="shared" si="1005"/>
        <v>0</v>
      </c>
      <c r="AE3982">
        <f t="shared" si="1006"/>
        <v>0</v>
      </c>
      <c r="AF3982">
        <f t="shared" si="1007"/>
        <v>0</v>
      </c>
    </row>
    <row r="3983" spans="1:32" ht="45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992"/>
        <v>4.0833333333333333E-2</v>
      </c>
      <c r="P3983" s="8">
        <f t="shared" si="993"/>
        <v>175</v>
      </c>
      <c r="Q3983" t="s">
        <v>8317</v>
      </c>
      <c r="R3983" t="s">
        <v>8318</v>
      </c>
      <c r="S3983" s="12">
        <f t="shared" si="994"/>
        <v>42567.804965277777</v>
      </c>
      <c r="T3983" s="12">
        <f t="shared" si="995"/>
        <v>42507.804965277777</v>
      </c>
      <c r="U3983">
        <f t="shared" si="996"/>
        <v>0</v>
      </c>
      <c r="V3983">
        <f t="shared" si="997"/>
        <v>0</v>
      </c>
      <c r="W3983">
        <f t="shared" si="998"/>
        <v>0</v>
      </c>
      <c r="X3983">
        <f t="shared" si="999"/>
        <v>0</v>
      </c>
      <c r="Y3983">
        <f t="shared" si="1000"/>
        <v>0</v>
      </c>
      <c r="Z3983">
        <f t="shared" si="1001"/>
        <v>0</v>
      </c>
      <c r="AA3983">
        <f t="shared" si="1002"/>
        <v>0</v>
      </c>
      <c r="AB3983">
        <f t="shared" si="1003"/>
        <v>1</v>
      </c>
      <c r="AC3983">
        <f t="shared" si="1004"/>
        <v>0</v>
      </c>
      <c r="AD3983">
        <f t="shared" si="1005"/>
        <v>0</v>
      </c>
      <c r="AE3983">
        <f t="shared" si="1006"/>
        <v>0</v>
      </c>
      <c r="AF3983">
        <f t="shared" si="1007"/>
        <v>0</v>
      </c>
    </row>
    <row r="3984" spans="1:32" ht="60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992"/>
        <v>0.2</v>
      </c>
      <c r="P3984" s="8">
        <f t="shared" si="993"/>
        <v>34</v>
      </c>
      <c r="Q3984" t="s">
        <v>8317</v>
      </c>
      <c r="R3984" t="s">
        <v>8318</v>
      </c>
      <c r="S3984" s="12">
        <f t="shared" si="994"/>
        <v>42192.434953703705</v>
      </c>
      <c r="T3984" s="12">
        <f t="shared" si="995"/>
        <v>42132.434953703705</v>
      </c>
      <c r="U3984">
        <f t="shared" si="996"/>
        <v>1</v>
      </c>
      <c r="V3984">
        <f t="shared" si="997"/>
        <v>0</v>
      </c>
      <c r="W3984">
        <f t="shared" si="998"/>
        <v>0</v>
      </c>
      <c r="X3984">
        <f t="shared" si="999"/>
        <v>0</v>
      </c>
      <c r="Y3984">
        <f t="shared" si="1000"/>
        <v>0</v>
      </c>
      <c r="Z3984">
        <f t="shared" si="1001"/>
        <v>0</v>
      </c>
      <c r="AA3984">
        <f t="shared" si="1002"/>
        <v>0</v>
      </c>
      <c r="AB3984">
        <f t="shared" si="1003"/>
        <v>0</v>
      </c>
      <c r="AC3984">
        <f t="shared" si="1004"/>
        <v>0</v>
      </c>
      <c r="AD3984">
        <f t="shared" si="1005"/>
        <v>0</v>
      </c>
      <c r="AE3984">
        <f t="shared" si="1006"/>
        <v>0</v>
      </c>
      <c r="AF3984">
        <f t="shared" si="1007"/>
        <v>0</v>
      </c>
    </row>
    <row r="3985" spans="1:32" ht="60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992"/>
        <v>0.34802513464991025</v>
      </c>
      <c r="P3985" s="8">
        <f t="shared" si="993"/>
        <v>84.282608695652172</v>
      </c>
      <c r="Q3985" t="s">
        <v>8317</v>
      </c>
      <c r="R3985" t="s">
        <v>8318</v>
      </c>
      <c r="S3985" s="12">
        <f t="shared" si="994"/>
        <v>41778.915972222225</v>
      </c>
      <c r="T3985" s="12">
        <f t="shared" si="995"/>
        <v>41747.49486111111</v>
      </c>
      <c r="U3985">
        <f t="shared" si="996"/>
        <v>0</v>
      </c>
      <c r="V3985">
        <f t="shared" si="997"/>
        <v>0</v>
      </c>
      <c r="W3985">
        <f t="shared" si="998"/>
        <v>0</v>
      </c>
      <c r="X3985">
        <f t="shared" si="999"/>
        <v>1</v>
      </c>
      <c r="Y3985">
        <f t="shared" si="1000"/>
        <v>0</v>
      </c>
      <c r="Z3985">
        <f t="shared" si="1001"/>
        <v>0</v>
      </c>
      <c r="AA3985">
        <f t="shared" si="1002"/>
        <v>0</v>
      </c>
      <c r="AB3985">
        <f t="shared" si="1003"/>
        <v>0</v>
      </c>
      <c r="AC3985">
        <f t="shared" si="1004"/>
        <v>0</v>
      </c>
      <c r="AD3985">
        <f t="shared" si="1005"/>
        <v>0</v>
      </c>
      <c r="AE3985">
        <f t="shared" si="1006"/>
        <v>0</v>
      </c>
      <c r="AF3985">
        <f t="shared" si="1007"/>
        <v>0</v>
      </c>
    </row>
    <row r="3986" spans="1:32" ht="60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992"/>
        <v>6.3333333333333339E-2</v>
      </c>
      <c r="P3986" s="8">
        <f t="shared" si="993"/>
        <v>9.5</v>
      </c>
      <c r="Q3986" t="s">
        <v>8317</v>
      </c>
      <c r="R3986" t="s">
        <v>8318</v>
      </c>
      <c r="S3986" s="12">
        <f t="shared" si="994"/>
        <v>41950.625</v>
      </c>
      <c r="T3986" s="12">
        <f t="shared" si="995"/>
        <v>41920.588472222225</v>
      </c>
      <c r="U3986">
        <f t="shared" si="996"/>
        <v>0</v>
      </c>
      <c r="V3986">
        <f t="shared" si="997"/>
        <v>1</v>
      </c>
      <c r="W3986">
        <f t="shared" si="998"/>
        <v>0</v>
      </c>
      <c r="X3986">
        <f t="shared" si="999"/>
        <v>0</v>
      </c>
      <c r="Y3986">
        <f t="shared" si="1000"/>
        <v>0</v>
      </c>
      <c r="Z3986">
        <f t="shared" si="1001"/>
        <v>0</v>
      </c>
      <c r="AA3986">
        <f t="shared" si="1002"/>
        <v>0</v>
      </c>
      <c r="AB3986">
        <f t="shared" si="1003"/>
        <v>0</v>
      </c>
      <c r="AC3986">
        <f t="shared" si="1004"/>
        <v>0</v>
      </c>
      <c r="AD3986">
        <f t="shared" si="1005"/>
        <v>0</v>
      </c>
      <c r="AE3986">
        <f t="shared" si="1006"/>
        <v>0</v>
      </c>
      <c r="AF3986">
        <f t="shared" si="1007"/>
        <v>0</v>
      </c>
    </row>
    <row r="3987" spans="1:32" ht="60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992"/>
        <v>0.32050000000000001</v>
      </c>
      <c r="P3987" s="8">
        <f t="shared" si="993"/>
        <v>33.736842105263158</v>
      </c>
      <c r="Q3987" t="s">
        <v>8317</v>
      </c>
      <c r="R3987" t="s">
        <v>8318</v>
      </c>
      <c r="S3987" s="12">
        <f t="shared" si="994"/>
        <v>42420.503472222219</v>
      </c>
      <c r="T3987" s="12">
        <f t="shared" si="995"/>
        <v>42399.332407407404</v>
      </c>
      <c r="U3987">
        <f t="shared" si="996"/>
        <v>0</v>
      </c>
      <c r="V3987">
        <f t="shared" si="997"/>
        <v>1</v>
      </c>
      <c r="W3987">
        <f t="shared" si="998"/>
        <v>0</v>
      </c>
      <c r="X3987">
        <f t="shared" si="999"/>
        <v>0</v>
      </c>
      <c r="Y3987">
        <f t="shared" si="1000"/>
        <v>0</v>
      </c>
      <c r="Z3987">
        <f t="shared" si="1001"/>
        <v>0</v>
      </c>
      <c r="AA3987">
        <f t="shared" si="1002"/>
        <v>0</v>
      </c>
      <c r="AB3987">
        <f t="shared" si="1003"/>
        <v>0</v>
      </c>
      <c r="AC3987">
        <f t="shared" si="1004"/>
        <v>0</v>
      </c>
      <c r="AD3987">
        <f t="shared" si="1005"/>
        <v>0</v>
      </c>
      <c r="AE3987">
        <f t="shared" si="1006"/>
        <v>0</v>
      </c>
      <c r="AF3987">
        <f t="shared" si="1007"/>
        <v>0</v>
      </c>
    </row>
    <row r="3988" spans="1:32" ht="60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992"/>
        <v>9.7600000000000006E-2</v>
      </c>
      <c r="P3988" s="8">
        <f t="shared" si="993"/>
        <v>37.53846153846154</v>
      </c>
      <c r="Q3988" t="s">
        <v>8317</v>
      </c>
      <c r="R3988" t="s">
        <v>8318</v>
      </c>
      <c r="S3988" s="12">
        <f t="shared" si="994"/>
        <v>42496.169444444444</v>
      </c>
      <c r="T3988" s="12">
        <f t="shared" si="995"/>
        <v>42467.173541666663</v>
      </c>
      <c r="U3988">
        <f t="shared" si="996"/>
        <v>0</v>
      </c>
      <c r="V3988">
        <f t="shared" si="997"/>
        <v>0</v>
      </c>
      <c r="W3988">
        <f t="shared" si="998"/>
        <v>1</v>
      </c>
      <c r="X3988">
        <f t="shared" si="999"/>
        <v>0</v>
      </c>
      <c r="Y3988">
        <f t="shared" si="1000"/>
        <v>0</v>
      </c>
      <c r="Z3988">
        <f t="shared" si="1001"/>
        <v>0</v>
      </c>
      <c r="AA3988">
        <f t="shared" si="1002"/>
        <v>0</v>
      </c>
      <c r="AB3988">
        <f t="shared" si="1003"/>
        <v>0</v>
      </c>
      <c r="AC3988">
        <f t="shared" si="1004"/>
        <v>0</v>
      </c>
      <c r="AD3988">
        <f t="shared" si="1005"/>
        <v>0</v>
      </c>
      <c r="AE3988">
        <f t="shared" si="1006"/>
        <v>0</v>
      </c>
      <c r="AF3988">
        <f t="shared" si="1007"/>
        <v>0</v>
      </c>
    </row>
    <row r="3989" spans="1:32" ht="45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992"/>
        <v>0.3775</v>
      </c>
      <c r="P3989" s="8">
        <f t="shared" si="993"/>
        <v>11.615384615384615</v>
      </c>
      <c r="Q3989" t="s">
        <v>8317</v>
      </c>
      <c r="R3989" t="s">
        <v>8318</v>
      </c>
      <c r="S3989" s="12">
        <f t="shared" si="994"/>
        <v>41775.54965277778</v>
      </c>
      <c r="T3989" s="12">
        <f t="shared" si="995"/>
        <v>41765.54965277778</v>
      </c>
      <c r="U3989">
        <f t="shared" si="996"/>
        <v>1</v>
      </c>
      <c r="V3989">
        <f t="shared" si="997"/>
        <v>0</v>
      </c>
      <c r="W3989">
        <f t="shared" si="998"/>
        <v>0</v>
      </c>
      <c r="X3989">
        <f t="shared" si="999"/>
        <v>0</v>
      </c>
      <c r="Y3989">
        <f t="shared" si="1000"/>
        <v>0</v>
      </c>
      <c r="Z3989">
        <f t="shared" si="1001"/>
        <v>0</v>
      </c>
      <c r="AA3989">
        <f t="shared" si="1002"/>
        <v>0</v>
      </c>
      <c r="AB3989">
        <f t="shared" si="1003"/>
        <v>0</v>
      </c>
      <c r="AC3989">
        <f t="shared" si="1004"/>
        <v>0</v>
      </c>
      <c r="AD3989">
        <f t="shared" si="1005"/>
        <v>0</v>
      </c>
      <c r="AE3989">
        <f t="shared" si="1006"/>
        <v>0</v>
      </c>
      <c r="AF3989">
        <f t="shared" si="1007"/>
        <v>0</v>
      </c>
    </row>
    <row r="3990" spans="1:32" ht="30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992"/>
        <v>2.1333333333333333E-2</v>
      </c>
      <c r="P3990" s="8">
        <f t="shared" si="993"/>
        <v>8</v>
      </c>
      <c r="Q3990" t="s">
        <v>8317</v>
      </c>
      <c r="R3990" t="s">
        <v>8318</v>
      </c>
      <c r="S3990" s="12">
        <f t="shared" si="994"/>
        <v>42244.70616898148</v>
      </c>
      <c r="T3990" s="12">
        <f t="shared" si="995"/>
        <v>42229.70616898148</v>
      </c>
      <c r="U3990">
        <f t="shared" si="996"/>
        <v>0</v>
      </c>
      <c r="V3990">
        <f t="shared" si="997"/>
        <v>1</v>
      </c>
      <c r="W3990">
        <f t="shared" si="998"/>
        <v>0</v>
      </c>
      <c r="X3990">
        <f t="shared" si="999"/>
        <v>0</v>
      </c>
      <c r="Y3990">
        <f t="shared" si="1000"/>
        <v>0</v>
      </c>
      <c r="Z3990">
        <f t="shared" si="1001"/>
        <v>0</v>
      </c>
      <c r="AA3990">
        <f t="shared" si="1002"/>
        <v>0</v>
      </c>
      <c r="AB3990">
        <f t="shared" si="1003"/>
        <v>0</v>
      </c>
      <c r="AC3990">
        <f t="shared" si="1004"/>
        <v>0</v>
      </c>
      <c r="AD3990">
        <f t="shared" si="1005"/>
        <v>0</v>
      </c>
      <c r="AE3990">
        <f t="shared" si="1006"/>
        <v>0</v>
      </c>
      <c r="AF3990">
        <f t="shared" si="1007"/>
        <v>0</v>
      </c>
    </row>
    <row r="3991" spans="1:32" ht="60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992"/>
        <v>0</v>
      </c>
      <c r="P3991" s="8" t="e">
        <f t="shared" si="993"/>
        <v>#DIV/0!</v>
      </c>
      <c r="Q3991" t="s">
        <v>8317</v>
      </c>
      <c r="R3991" t="s">
        <v>8318</v>
      </c>
      <c r="S3991" s="12">
        <f t="shared" si="994"/>
        <v>42316.416446759264</v>
      </c>
      <c r="T3991" s="12">
        <f t="shared" si="995"/>
        <v>42286.374780092592</v>
      </c>
      <c r="U3991">
        <f t="shared" si="996"/>
        <v>0</v>
      </c>
      <c r="V3991">
        <f t="shared" si="997"/>
        <v>1</v>
      </c>
      <c r="W3991">
        <f t="shared" si="998"/>
        <v>0</v>
      </c>
      <c r="X3991">
        <f t="shared" si="999"/>
        <v>0</v>
      </c>
      <c r="Y3991">
        <f t="shared" si="1000"/>
        <v>0</v>
      </c>
      <c r="Z3991">
        <f t="shared" si="1001"/>
        <v>0</v>
      </c>
      <c r="AA3991">
        <f t="shared" si="1002"/>
        <v>0</v>
      </c>
      <c r="AB3991">
        <f t="shared" si="1003"/>
        <v>0</v>
      </c>
      <c r="AC3991">
        <f t="shared" si="1004"/>
        <v>0</v>
      </c>
      <c r="AD3991">
        <f t="shared" si="1005"/>
        <v>0</v>
      </c>
      <c r="AE3991">
        <f t="shared" si="1006"/>
        <v>0</v>
      </c>
      <c r="AF3991">
        <f t="shared" si="1007"/>
        <v>0</v>
      </c>
    </row>
    <row r="3992" spans="1:32" ht="45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992"/>
        <v>4.1818181818181817E-2</v>
      </c>
      <c r="P3992" s="8">
        <f t="shared" si="993"/>
        <v>23</v>
      </c>
      <c r="Q3992" t="s">
        <v>8317</v>
      </c>
      <c r="R3992" t="s">
        <v>8318</v>
      </c>
      <c r="S3992" s="12">
        <f t="shared" si="994"/>
        <v>42431.297372685185</v>
      </c>
      <c r="T3992" s="12">
        <f t="shared" si="995"/>
        <v>42401.297372685185</v>
      </c>
      <c r="U3992">
        <f t="shared" si="996"/>
        <v>0</v>
      </c>
      <c r="V3992">
        <f t="shared" si="997"/>
        <v>1</v>
      </c>
      <c r="W3992">
        <f t="shared" si="998"/>
        <v>0</v>
      </c>
      <c r="X3992">
        <f t="shared" si="999"/>
        <v>0</v>
      </c>
      <c r="Y3992">
        <f t="shared" si="1000"/>
        <v>0</v>
      </c>
      <c r="Z3992">
        <f t="shared" si="1001"/>
        <v>0</v>
      </c>
      <c r="AA3992">
        <f t="shared" si="1002"/>
        <v>0</v>
      </c>
      <c r="AB3992">
        <f t="shared" si="1003"/>
        <v>0</v>
      </c>
      <c r="AC3992">
        <f t="shared" si="1004"/>
        <v>0</v>
      </c>
      <c r="AD3992">
        <f t="shared" si="1005"/>
        <v>0</v>
      </c>
      <c r="AE3992">
        <f t="shared" si="1006"/>
        <v>0</v>
      </c>
      <c r="AF3992">
        <f t="shared" si="1007"/>
        <v>0</v>
      </c>
    </row>
    <row r="3993" spans="1:32" ht="30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992"/>
        <v>0.2</v>
      </c>
      <c r="P3993" s="8">
        <f t="shared" si="993"/>
        <v>100</v>
      </c>
      <c r="Q3993" t="s">
        <v>8317</v>
      </c>
      <c r="R3993" t="s">
        <v>8318</v>
      </c>
      <c r="S3993" s="12">
        <f t="shared" si="994"/>
        <v>42155.269467592589</v>
      </c>
      <c r="T3993" s="12">
        <f t="shared" si="995"/>
        <v>42125.269467592589</v>
      </c>
      <c r="U3993">
        <f t="shared" si="996"/>
        <v>1</v>
      </c>
      <c r="V3993">
        <f t="shared" si="997"/>
        <v>0</v>
      </c>
      <c r="W3993">
        <f t="shared" si="998"/>
        <v>0</v>
      </c>
      <c r="X3993">
        <f t="shared" si="999"/>
        <v>0</v>
      </c>
      <c r="Y3993">
        <f t="shared" si="1000"/>
        <v>0</v>
      </c>
      <c r="Z3993">
        <f t="shared" si="1001"/>
        <v>0</v>
      </c>
      <c r="AA3993">
        <f t="shared" si="1002"/>
        <v>0</v>
      </c>
      <c r="AB3993">
        <f t="shared" si="1003"/>
        <v>0</v>
      </c>
      <c r="AC3993">
        <f t="shared" si="1004"/>
        <v>0</v>
      </c>
      <c r="AD3993">
        <f t="shared" si="1005"/>
        <v>0</v>
      </c>
      <c r="AE3993">
        <f t="shared" si="1006"/>
        <v>0</v>
      </c>
      <c r="AF3993">
        <f t="shared" si="1007"/>
        <v>0</v>
      </c>
    </row>
    <row r="3994" spans="1:32" ht="45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992"/>
        <v>5.4100000000000002E-2</v>
      </c>
      <c r="P3994" s="8">
        <f t="shared" si="993"/>
        <v>60.111111111111114</v>
      </c>
      <c r="Q3994" t="s">
        <v>8317</v>
      </c>
      <c r="R3994" t="s">
        <v>8318</v>
      </c>
      <c r="S3994" s="12">
        <f t="shared" si="994"/>
        <v>42349.607164351852</v>
      </c>
      <c r="T3994" s="12">
        <f t="shared" si="995"/>
        <v>42289.56549768518</v>
      </c>
      <c r="U3994">
        <f t="shared" si="996"/>
        <v>0</v>
      </c>
      <c r="V3994">
        <f t="shared" si="997"/>
        <v>0</v>
      </c>
      <c r="W3994">
        <f t="shared" si="998"/>
        <v>0</v>
      </c>
      <c r="X3994">
        <f t="shared" si="999"/>
        <v>1</v>
      </c>
      <c r="Y3994">
        <f t="shared" si="1000"/>
        <v>0</v>
      </c>
      <c r="Z3994">
        <f t="shared" si="1001"/>
        <v>0</v>
      </c>
      <c r="AA3994">
        <f t="shared" si="1002"/>
        <v>0</v>
      </c>
      <c r="AB3994">
        <f t="shared" si="1003"/>
        <v>0</v>
      </c>
      <c r="AC3994">
        <f t="shared" si="1004"/>
        <v>0</v>
      </c>
      <c r="AD3994">
        <f t="shared" si="1005"/>
        <v>0</v>
      </c>
      <c r="AE3994">
        <f t="shared" si="1006"/>
        <v>0</v>
      </c>
      <c r="AF3994">
        <f t="shared" si="1007"/>
        <v>0</v>
      </c>
    </row>
    <row r="3995" spans="1:32" ht="45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992"/>
        <v>6.0000000000000002E-5</v>
      </c>
      <c r="P3995" s="8">
        <f t="shared" si="993"/>
        <v>3</v>
      </c>
      <c r="Q3995" t="s">
        <v>8317</v>
      </c>
      <c r="R3995" t="s">
        <v>8318</v>
      </c>
      <c r="S3995" s="12">
        <f t="shared" si="994"/>
        <v>42137.489722222221</v>
      </c>
      <c r="T3995" s="12">
        <f t="shared" si="995"/>
        <v>42107.489722222221</v>
      </c>
      <c r="U3995">
        <f t="shared" si="996"/>
        <v>0</v>
      </c>
      <c r="V3995">
        <f t="shared" si="997"/>
        <v>0</v>
      </c>
      <c r="W3995">
        <f t="shared" si="998"/>
        <v>0</v>
      </c>
      <c r="X3995">
        <f t="shared" si="999"/>
        <v>0</v>
      </c>
      <c r="Y3995">
        <f t="shared" si="1000"/>
        <v>0</v>
      </c>
      <c r="Z3995">
        <f t="shared" si="1001"/>
        <v>0</v>
      </c>
      <c r="AA3995">
        <f t="shared" si="1002"/>
        <v>0</v>
      </c>
      <c r="AB3995">
        <f t="shared" si="1003"/>
        <v>0</v>
      </c>
      <c r="AC3995">
        <f t="shared" si="1004"/>
        <v>0</v>
      </c>
      <c r="AD3995">
        <f t="shared" si="1005"/>
        <v>0</v>
      </c>
      <c r="AE3995">
        <f t="shared" si="1006"/>
        <v>0</v>
      </c>
      <c r="AF3995">
        <f t="shared" si="1007"/>
        <v>1</v>
      </c>
    </row>
    <row r="3996" spans="1:32" ht="45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992"/>
        <v>2.5000000000000001E-3</v>
      </c>
      <c r="P3996" s="8">
        <f t="shared" si="993"/>
        <v>5</v>
      </c>
      <c r="Q3996" t="s">
        <v>8317</v>
      </c>
      <c r="R3996" t="s">
        <v>8318</v>
      </c>
      <c r="S3996" s="12">
        <f t="shared" si="994"/>
        <v>41839.014930555553</v>
      </c>
      <c r="T3996" s="12">
        <f t="shared" si="995"/>
        <v>41809.014930555553</v>
      </c>
      <c r="U3996">
        <f t="shared" si="996"/>
        <v>0</v>
      </c>
      <c r="V3996">
        <f t="shared" si="997"/>
        <v>1</v>
      </c>
      <c r="W3996">
        <f t="shared" si="998"/>
        <v>0</v>
      </c>
      <c r="X3996">
        <f t="shared" si="999"/>
        <v>0</v>
      </c>
      <c r="Y3996">
        <f t="shared" si="1000"/>
        <v>0</v>
      </c>
      <c r="Z3996">
        <f t="shared" si="1001"/>
        <v>0</v>
      </c>
      <c r="AA3996">
        <f t="shared" si="1002"/>
        <v>0</v>
      </c>
      <c r="AB3996">
        <f t="shared" si="1003"/>
        <v>0</v>
      </c>
      <c r="AC3996">
        <f t="shared" si="1004"/>
        <v>0</v>
      </c>
      <c r="AD3996">
        <f t="shared" si="1005"/>
        <v>0</v>
      </c>
      <c r="AE3996">
        <f t="shared" si="1006"/>
        <v>0</v>
      </c>
      <c r="AF3996">
        <f t="shared" si="1007"/>
        <v>0</v>
      </c>
    </row>
    <row r="3997" spans="1:32" ht="60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992"/>
        <v>0.35</v>
      </c>
      <c r="P3997" s="8">
        <f t="shared" si="993"/>
        <v>17.5</v>
      </c>
      <c r="Q3997" t="s">
        <v>8317</v>
      </c>
      <c r="R3997" t="s">
        <v>8318</v>
      </c>
      <c r="S3997" s="12">
        <f t="shared" si="994"/>
        <v>42049.102083333331</v>
      </c>
      <c r="T3997" s="12">
        <f t="shared" si="995"/>
        <v>42019.308761574073</v>
      </c>
      <c r="U3997">
        <f t="shared" si="996"/>
        <v>1</v>
      </c>
      <c r="V3997">
        <f t="shared" si="997"/>
        <v>0</v>
      </c>
      <c r="W3997">
        <f t="shared" si="998"/>
        <v>0</v>
      </c>
      <c r="X3997">
        <f t="shared" si="999"/>
        <v>0</v>
      </c>
      <c r="Y3997">
        <f t="shared" si="1000"/>
        <v>0</v>
      </c>
      <c r="Z3997">
        <f t="shared" si="1001"/>
        <v>0</v>
      </c>
      <c r="AA3997">
        <f t="shared" si="1002"/>
        <v>0</v>
      </c>
      <c r="AB3997">
        <f t="shared" si="1003"/>
        <v>0</v>
      </c>
      <c r="AC3997">
        <f t="shared" si="1004"/>
        <v>0</v>
      </c>
      <c r="AD3997">
        <f t="shared" si="1005"/>
        <v>0</v>
      </c>
      <c r="AE3997">
        <f t="shared" si="1006"/>
        <v>0</v>
      </c>
      <c r="AF3997">
        <f t="shared" si="1007"/>
        <v>0</v>
      </c>
    </row>
    <row r="3998" spans="1:32" ht="45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992"/>
        <v>0.16566666666666666</v>
      </c>
      <c r="P3998" s="8">
        <f t="shared" si="993"/>
        <v>29.235294117647058</v>
      </c>
      <c r="Q3998" t="s">
        <v>8317</v>
      </c>
      <c r="R3998" t="s">
        <v>8318</v>
      </c>
      <c r="S3998" s="12">
        <f t="shared" si="994"/>
        <v>41963.294444444444</v>
      </c>
      <c r="T3998" s="12">
        <f t="shared" si="995"/>
        <v>41949.891944444447</v>
      </c>
      <c r="U3998">
        <f t="shared" si="996"/>
        <v>0</v>
      </c>
      <c r="V3998">
        <f t="shared" si="997"/>
        <v>1</v>
      </c>
      <c r="W3998">
        <f t="shared" si="998"/>
        <v>0</v>
      </c>
      <c r="X3998">
        <f t="shared" si="999"/>
        <v>0</v>
      </c>
      <c r="Y3998">
        <f t="shared" si="1000"/>
        <v>0</v>
      </c>
      <c r="Z3998">
        <f t="shared" si="1001"/>
        <v>0</v>
      </c>
      <c r="AA3998">
        <f t="shared" si="1002"/>
        <v>0</v>
      </c>
      <c r="AB3998">
        <f t="shared" si="1003"/>
        <v>0</v>
      </c>
      <c r="AC3998">
        <f t="shared" si="1004"/>
        <v>0</v>
      </c>
      <c r="AD3998">
        <f t="shared" si="1005"/>
        <v>0</v>
      </c>
      <c r="AE3998">
        <f t="shared" si="1006"/>
        <v>0</v>
      </c>
      <c r="AF3998">
        <f t="shared" si="1007"/>
        <v>0</v>
      </c>
    </row>
    <row r="3999" spans="1:32" ht="60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992"/>
        <v>0</v>
      </c>
      <c r="P3999" s="8" t="e">
        <f t="shared" si="993"/>
        <v>#DIV/0!</v>
      </c>
      <c r="Q3999" t="s">
        <v>8317</v>
      </c>
      <c r="R3999" t="s">
        <v>8318</v>
      </c>
      <c r="S3999" s="12">
        <f t="shared" si="994"/>
        <v>42098.974780092598</v>
      </c>
      <c r="T3999" s="12">
        <f t="shared" si="995"/>
        <v>42069.016446759255</v>
      </c>
      <c r="U3999">
        <f t="shared" si="996"/>
        <v>0</v>
      </c>
      <c r="V3999">
        <f t="shared" si="997"/>
        <v>1</v>
      </c>
      <c r="W3999">
        <f t="shared" si="998"/>
        <v>0</v>
      </c>
      <c r="X3999">
        <f t="shared" si="999"/>
        <v>0</v>
      </c>
      <c r="Y3999">
        <f t="shared" si="1000"/>
        <v>0</v>
      </c>
      <c r="Z3999">
        <f t="shared" si="1001"/>
        <v>0</v>
      </c>
      <c r="AA3999">
        <f t="shared" si="1002"/>
        <v>0</v>
      </c>
      <c r="AB3999">
        <f t="shared" si="1003"/>
        <v>0</v>
      </c>
      <c r="AC3999">
        <f t="shared" si="1004"/>
        <v>0</v>
      </c>
      <c r="AD3999">
        <f t="shared" si="1005"/>
        <v>0</v>
      </c>
      <c r="AE3999">
        <f t="shared" si="1006"/>
        <v>0</v>
      </c>
      <c r="AF3999">
        <f t="shared" si="1007"/>
        <v>0</v>
      </c>
    </row>
    <row r="4000" spans="1:32" ht="45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992"/>
        <v>0.57199999999999995</v>
      </c>
      <c r="P4000" s="8">
        <f t="shared" si="993"/>
        <v>59.583333333333336</v>
      </c>
      <c r="Q4000" t="s">
        <v>8317</v>
      </c>
      <c r="R4000" t="s">
        <v>8318</v>
      </c>
      <c r="S4000" s="12">
        <f t="shared" si="994"/>
        <v>42091.546597222223</v>
      </c>
      <c r="T4000" s="12">
        <f t="shared" si="995"/>
        <v>42061.588263888887</v>
      </c>
      <c r="U4000">
        <f t="shared" si="996"/>
        <v>0</v>
      </c>
      <c r="V4000">
        <f t="shared" si="997"/>
        <v>1</v>
      </c>
      <c r="W4000">
        <f t="shared" si="998"/>
        <v>0</v>
      </c>
      <c r="X4000">
        <f t="shared" si="999"/>
        <v>0</v>
      </c>
      <c r="Y4000">
        <f t="shared" si="1000"/>
        <v>0</v>
      </c>
      <c r="Z4000">
        <f t="shared" si="1001"/>
        <v>0</v>
      </c>
      <c r="AA4000">
        <f t="shared" si="1002"/>
        <v>0</v>
      </c>
      <c r="AB4000">
        <f t="shared" si="1003"/>
        <v>0</v>
      </c>
      <c r="AC4000">
        <f t="shared" si="1004"/>
        <v>0</v>
      </c>
      <c r="AD4000">
        <f t="shared" si="1005"/>
        <v>0</v>
      </c>
      <c r="AE4000">
        <f t="shared" si="1006"/>
        <v>0</v>
      </c>
      <c r="AF4000">
        <f t="shared" si="1007"/>
        <v>0</v>
      </c>
    </row>
    <row r="4001" spans="1:32" ht="45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992"/>
        <v>0.16514285714285715</v>
      </c>
      <c r="P4001" s="8">
        <f t="shared" si="993"/>
        <v>82.571428571428569</v>
      </c>
      <c r="Q4001" t="s">
        <v>8317</v>
      </c>
      <c r="R4001" t="s">
        <v>8318</v>
      </c>
      <c r="S4001" s="12">
        <f t="shared" si="994"/>
        <v>41882.452650462961</v>
      </c>
      <c r="T4001" s="12">
        <f t="shared" si="995"/>
        <v>41842.453680555554</v>
      </c>
      <c r="U4001">
        <f t="shared" si="996"/>
        <v>0</v>
      </c>
      <c r="V4001">
        <f t="shared" si="997"/>
        <v>0</v>
      </c>
      <c r="W4001">
        <f t="shared" si="998"/>
        <v>1</v>
      </c>
      <c r="X4001">
        <f t="shared" si="999"/>
        <v>0</v>
      </c>
      <c r="Y4001">
        <f t="shared" si="1000"/>
        <v>0</v>
      </c>
      <c r="Z4001">
        <f t="shared" si="1001"/>
        <v>0</v>
      </c>
      <c r="AA4001">
        <f t="shared" si="1002"/>
        <v>0</v>
      </c>
      <c r="AB4001">
        <f t="shared" si="1003"/>
        <v>0</v>
      </c>
      <c r="AC4001">
        <f t="shared" si="1004"/>
        <v>0</v>
      </c>
      <c r="AD4001">
        <f t="shared" si="1005"/>
        <v>0</v>
      </c>
      <c r="AE4001">
        <f t="shared" si="1006"/>
        <v>0</v>
      </c>
      <c r="AF4001">
        <f t="shared" si="1007"/>
        <v>0</v>
      </c>
    </row>
    <row r="4002" spans="1:32" ht="30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992"/>
        <v>1.25E-3</v>
      </c>
      <c r="P4002" s="8">
        <f t="shared" si="993"/>
        <v>10</v>
      </c>
      <c r="Q4002" t="s">
        <v>8317</v>
      </c>
      <c r="R4002" t="s">
        <v>8318</v>
      </c>
      <c r="S4002" s="12">
        <f t="shared" si="994"/>
        <v>42497.228680555556</v>
      </c>
      <c r="T4002" s="12">
        <f t="shared" si="995"/>
        <v>42437.27034722222</v>
      </c>
      <c r="U4002">
        <f t="shared" si="996"/>
        <v>0</v>
      </c>
      <c r="V4002">
        <f t="shared" si="997"/>
        <v>0</v>
      </c>
      <c r="W4002">
        <f t="shared" si="998"/>
        <v>1</v>
      </c>
      <c r="X4002">
        <f t="shared" si="999"/>
        <v>0</v>
      </c>
      <c r="Y4002">
        <f t="shared" si="1000"/>
        <v>0</v>
      </c>
      <c r="Z4002">
        <f t="shared" si="1001"/>
        <v>0</v>
      </c>
      <c r="AA4002">
        <f t="shared" si="1002"/>
        <v>0</v>
      </c>
      <c r="AB4002">
        <f t="shared" si="1003"/>
        <v>0</v>
      </c>
      <c r="AC4002">
        <f t="shared" si="1004"/>
        <v>0</v>
      </c>
      <c r="AD4002">
        <f t="shared" si="1005"/>
        <v>0</v>
      </c>
      <c r="AE4002">
        <f t="shared" si="1006"/>
        <v>0</v>
      </c>
      <c r="AF4002">
        <f t="shared" si="1007"/>
        <v>0</v>
      </c>
    </row>
    <row r="4003" spans="1:32" ht="60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992"/>
        <v>0.3775</v>
      </c>
      <c r="P4003" s="8">
        <f t="shared" si="993"/>
        <v>32.357142857142854</v>
      </c>
      <c r="Q4003" t="s">
        <v>8317</v>
      </c>
      <c r="R4003" t="s">
        <v>8318</v>
      </c>
      <c r="S4003" s="12">
        <f t="shared" si="994"/>
        <v>42795.416666666672</v>
      </c>
      <c r="T4003" s="12">
        <f t="shared" si="995"/>
        <v>42775.589212962965</v>
      </c>
      <c r="U4003">
        <f t="shared" si="996"/>
        <v>0</v>
      </c>
      <c r="V4003">
        <f t="shared" si="997"/>
        <v>1</v>
      </c>
      <c r="W4003">
        <f t="shared" si="998"/>
        <v>0</v>
      </c>
      <c r="X4003">
        <f t="shared" si="999"/>
        <v>0</v>
      </c>
      <c r="Y4003">
        <f t="shared" si="1000"/>
        <v>0</v>
      </c>
      <c r="Z4003">
        <f t="shared" si="1001"/>
        <v>0</v>
      </c>
      <c r="AA4003">
        <f t="shared" si="1002"/>
        <v>0</v>
      </c>
      <c r="AB4003">
        <f t="shared" si="1003"/>
        <v>0</v>
      </c>
      <c r="AC4003">
        <f t="shared" si="1004"/>
        <v>0</v>
      </c>
      <c r="AD4003">
        <f t="shared" si="1005"/>
        <v>0</v>
      </c>
      <c r="AE4003">
        <f t="shared" si="1006"/>
        <v>0</v>
      </c>
      <c r="AF4003">
        <f t="shared" si="1007"/>
        <v>0</v>
      </c>
    </row>
    <row r="4004" spans="1:32" ht="60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992"/>
        <v>1.84E-2</v>
      </c>
      <c r="P4004" s="8">
        <f t="shared" si="993"/>
        <v>5.75</v>
      </c>
      <c r="Q4004" t="s">
        <v>8317</v>
      </c>
      <c r="R4004" t="s">
        <v>8318</v>
      </c>
      <c r="S4004" s="12">
        <f t="shared" si="994"/>
        <v>41908.668530092589</v>
      </c>
      <c r="T4004" s="12">
        <f t="shared" si="995"/>
        <v>41878.668530092589</v>
      </c>
      <c r="U4004">
        <f t="shared" si="996"/>
        <v>0</v>
      </c>
      <c r="V4004">
        <f t="shared" si="997"/>
        <v>1</v>
      </c>
      <c r="W4004">
        <f t="shared" si="998"/>
        <v>0</v>
      </c>
      <c r="X4004">
        <f t="shared" si="999"/>
        <v>0</v>
      </c>
      <c r="Y4004">
        <f t="shared" si="1000"/>
        <v>0</v>
      </c>
      <c r="Z4004">
        <f t="shared" si="1001"/>
        <v>0</v>
      </c>
      <c r="AA4004">
        <f t="shared" si="1002"/>
        <v>0</v>
      </c>
      <c r="AB4004">
        <f t="shared" si="1003"/>
        <v>0</v>
      </c>
      <c r="AC4004">
        <f t="shared" si="1004"/>
        <v>0</v>
      </c>
      <c r="AD4004">
        <f t="shared" si="1005"/>
        <v>0</v>
      </c>
      <c r="AE4004">
        <f t="shared" si="1006"/>
        <v>0</v>
      </c>
      <c r="AF4004">
        <f t="shared" si="1007"/>
        <v>0</v>
      </c>
    </row>
    <row r="4005" spans="1:32" ht="45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992"/>
        <v>0.10050000000000001</v>
      </c>
      <c r="P4005" s="8">
        <f t="shared" si="993"/>
        <v>100.5</v>
      </c>
      <c r="Q4005" t="s">
        <v>8317</v>
      </c>
      <c r="R4005" t="s">
        <v>8318</v>
      </c>
      <c r="S4005" s="12">
        <f t="shared" si="994"/>
        <v>42050.212349537032</v>
      </c>
      <c r="T4005" s="12">
        <f t="shared" si="995"/>
        <v>42020.212349537032</v>
      </c>
      <c r="U4005">
        <f t="shared" si="996"/>
        <v>0</v>
      </c>
      <c r="V4005">
        <f t="shared" si="997"/>
        <v>1</v>
      </c>
      <c r="W4005">
        <f t="shared" si="998"/>
        <v>0</v>
      </c>
      <c r="X4005">
        <f t="shared" si="999"/>
        <v>0</v>
      </c>
      <c r="Y4005">
        <f t="shared" si="1000"/>
        <v>0</v>
      </c>
      <c r="Z4005">
        <f t="shared" si="1001"/>
        <v>0</v>
      </c>
      <c r="AA4005">
        <f t="shared" si="1002"/>
        <v>0</v>
      </c>
      <c r="AB4005">
        <f t="shared" si="1003"/>
        <v>0</v>
      </c>
      <c r="AC4005">
        <f t="shared" si="1004"/>
        <v>0</v>
      </c>
      <c r="AD4005">
        <f t="shared" si="1005"/>
        <v>0</v>
      </c>
      <c r="AE4005">
        <f t="shared" si="1006"/>
        <v>0</v>
      </c>
      <c r="AF4005">
        <f t="shared" si="1007"/>
        <v>0</v>
      </c>
    </row>
    <row r="4006" spans="1:32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992"/>
        <v>2E-3</v>
      </c>
      <c r="P4006" s="8">
        <f t="shared" si="993"/>
        <v>1</v>
      </c>
      <c r="Q4006" t="s">
        <v>8317</v>
      </c>
      <c r="R4006" t="s">
        <v>8318</v>
      </c>
      <c r="S4006" s="12">
        <f t="shared" si="994"/>
        <v>41919.78769675926</v>
      </c>
      <c r="T4006" s="12">
        <f t="shared" si="995"/>
        <v>41889.78769675926</v>
      </c>
      <c r="U4006">
        <f t="shared" si="996"/>
        <v>1</v>
      </c>
      <c r="V4006">
        <f t="shared" si="997"/>
        <v>0</v>
      </c>
      <c r="W4006">
        <f t="shared" si="998"/>
        <v>0</v>
      </c>
      <c r="X4006">
        <f t="shared" si="999"/>
        <v>0</v>
      </c>
      <c r="Y4006">
        <f t="shared" si="1000"/>
        <v>0</v>
      </c>
      <c r="Z4006">
        <f t="shared" si="1001"/>
        <v>0</v>
      </c>
      <c r="AA4006">
        <f t="shared" si="1002"/>
        <v>0</v>
      </c>
      <c r="AB4006">
        <f t="shared" si="1003"/>
        <v>0</v>
      </c>
      <c r="AC4006">
        <f t="shared" si="1004"/>
        <v>0</v>
      </c>
      <c r="AD4006">
        <f t="shared" si="1005"/>
        <v>0</v>
      </c>
      <c r="AE4006">
        <f t="shared" si="1006"/>
        <v>0</v>
      </c>
      <c r="AF4006">
        <f t="shared" si="1007"/>
        <v>0</v>
      </c>
    </row>
    <row r="4007" spans="1:32" ht="45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992"/>
        <v>1.3333333333333334E-2</v>
      </c>
      <c r="P4007" s="8">
        <f t="shared" si="993"/>
        <v>20</v>
      </c>
      <c r="Q4007" t="s">
        <v>8317</v>
      </c>
      <c r="R4007" t="s">
        <v>8318</v>
      </c>
      <c r="S4007" s="12">
        <f t="shared" si="994"/>
        <v>41932.432696759257</v>
      </c>
      <c r="T4007" s="12">
        <f t="shared" si="995"/>
        <v>41872.432696759257</v>
      </c>
      <c r="U4007">
        <f t="shared" si="996"/>
        <v>0</v>
      </c>
      <c r="V4007">
        <f t="shared" si="997"/>
        <v>1</v>
      </c>
      <c r="W4007">
        <f t="shared" si="998"/>
        <v>0</v>
      </c>
      <c r="X4007">
        <f t="shared" si="999"/>
        <v>0</v>
      </c>
      <c r="Y4007">
        <f t="shared" si="1000"/>
        <v>0</v>
      </c>
      <c r="Z4007">
        <f t="shared" si="1001"/>
        <v>0</v>
      </c>
      <c r="AA4007">
        <f t="shared" si="1002"/>
        <v>0</v>
      </c>
      <c r="AB4007">
        <f t="shared" si="1003"/>
        <v>0</v>
      </c>
      <c r="AC4007">
        <f t="shared" si="1004"/>
        <v>0</v>
      </c>
      <c r="AD4007">
        <f t="shared" si="1005"/>
        <v>0</v>
      </c>
      <c r="AE4007">
        <f t="shared" si="1006"/>
        <v>0</v>
      </c>
      <c r="AF4007">
        <f t="shared" si="1007"/>
        <v>0</v>
      </c>
    </row>
    <row r="4008" spans="1:32" ht="60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992"/>
        <v>6.666666666666667E-5</v>
      </c>
      <c r="P4008" s="8">
        <f t="shared" si="993"/>
        <v>2</v>
      </c>
      <c r="Q4008" t="s">
        <v>8317</v>
      </c>
      <c r="R4008" t="s">
        <v>8318</v>
      </c>
      <c r="S4008" s="12">
        <f t="shared" si="994"/>
        <v>42416.397997685184</v>
      </c>
      <c r="T4008" s="12">
        <f t="shared" si="995"/>
        <v>42391.397997685184</v>
      </c>
      <c r="U4008">
        <f t="shared" si="996"/>
        <v>0</v>
      </c>
      <c r="V4008">
        <f t="shared" si="997"/>
        <v>0</v>
      </c>
      <c r="W4008">
        <f t="shared" si="998"/>
        <v>0</v>
      </c>
      <c r="X4008">
        <f t="shared" si="999"/>
        <v>0</v>
      </c>
      <c r="Y4008">
        <f t="shared" si="1000"/>
        <v>0</v>
      </c>
      <c r="Z4008">
        <f t="shared" si="1001"/>
        <v>0</v>
      </c>
      <c r="AA4008">
        <f t="shared" si="1002"/>
        <v>0</v>
      </c>
      <c r="AB4008">
        <f t="shared" si="1003"/>
        <v>1</v>
      </c>
      <c r="AC4008">
        <f t="shared" si="1004"/>
        <v>0</v>
      </c>
      <c r="AD4008">
        <f t="shared" si="1005"/>
        <v>0</v>
      </c>
      <c r="AE4008">
        <f t="shared" si="1006"/>
        <v>0</v>
      </c>
      <c r="AF4008">
        <f t="shared" si="1007"/>
        <v>0</v>
      </c>
    </row>
    <row r="4009" spans="1:32" ht="45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992"/>
        <v>2.5000000000000001E-3</v>
      </c>
      <c r="P4009" s="8">
        <f t="shared" si="993"/>
        <v>5</v>
      </c>
      <c r="Q4009" t="s">
        <v>8317</v>
      </c>
      <c r="R4009" t="s">
        <v>8318</v>
      </c>
      <c r="S4009" s="12">
        <f t="shared" si="994"/>
        <v>41877.311111111107</v>
      </c>
      <c r="T4009" s="12">
        <f t="shared" si="995"/>
        <v>41848.397928240738</v>
      </c>
      <c r="U4009">
        <f t="shared" si="996"/>
        <v>0</v>
      </c>
      <c r="V4009">
        <f t="shared" si="997"/>
        <v>1</v>
      </c>
      <c r="W4009">
        <f t="shared" si="998"/>
        <v>0</v>
      </c>
      <c r="X4009">
        <f t="shared" si="999"/>
        <v>0</v>
      </c>
      <c r="Y4009">
        <f t="shared" si="1000"/>
        <v>0</v>
      </c>
      <c r="Z4009">
        <f t="shared" si="1001"/>
        <v>0</v>
      </c>
      <c r="AA4009">
        <f t="shared" si="1002"/>
        <v>0</v>
      </c>
      <c r="AB4009">
        <f t="shared" si="1003"/>
        <v>0</v>
      </c>
      <c r="AC4009">
        <f t="shared" si="1004"/>
        <v>0</v>
      </c>
      <c r="AD4009">
        <f t="shared" si="1005"/>
        <v>0</v>
      </c>
      <c r="AE4009">
        <f t="shared" si="1006"/>
        <v>0</v>
      </c>
      <c r="AF4009">
        <f t="shared" si="1007"/>
        <v>0</v>
      </c>
    </row>
    <row r="4010" spans="1:32" ht="60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992"/>
        <v>0.06</v>
      </c>
      <c r="P4010" s="8">
        <f t="shared" si="993"/>
        <v>15</v>
      </c>
      <c r="Q4010" t="s">
        <v>8317</v>
      </c>
      <c r="R4010" t="s">
        <v>8318</v>
      </c>
      <c r="S4010" s="12">
        <f t="shared" si="994"/>
        <v>42207.589201388888</v>
      </c>
      <c r="T4010" s="12">
        <f t="shared" si="995"/>
        <v>42177.589201388888</v>
      </c>
      <c r="U4010">
        <f t="shared" si="996"/>
        <v>1</v>
      </c>
      <c r="V4010">
        <f t="shared" si="997"/>
        <v>1</v>
      </c>
      <c r="W4010">
        <f t="shared" si="998"/>
        <v>0</v>
      </c>
      <c r="X4010">
        <f t="shared" si="999"/>
        <v>0</v>
      </c>
      <c r="Y4010">
        <f t="shared" si="1000"/>
        <v>0</v>
      </c>
      <c r="Z4010">
        <f t="shared" si="1001"/>
        <v>0</v>
      </c>
      <c r="AA4010">
        <f t="shared" si="1002"/>
        <v>0</v>
      </c>
      <c r="AB4010">
        <f t="shared" si="1003"/>
        <v>0</v>
      </c>
      <c r="AC4010">
        <f t="shared" si="1004"/>
        <v>0</v>
      </c>
      <c r="AD4010">
        <f t="shared" si="1005"/>
        <v>0</v>
      </c>
      <c r="AE4010">
        <f t="shared" si="1006"/>
        <v>0</v>
      </c>
      <c r="AF4010">
        <f t="shared" si="1007"/>
        <v>0</v>
      </c>
    </row>
    <row r="4011" spans="1:32" ht="45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992"/>
        <v>3.8860103626943004E-2</v>
      </c>
      <c r="P4011" s="8">
        <f t="shared" si="993"/>
        <v>25</v>
      </c>
      <c r="Q4011" t="s">
        <v>8317</v>
      </c>
      <c r="R4011" t="s">
        <v>8318</v>
      </c>
      <c r="S4011" s="12">
        <f t="shared" si="994"/>
        <v>41891.325925925928</v>
      </c>
      <c r="T4011" s="12">
        <f t="shared" si="995"/>
        <v>41851.325925925928</v>
      </c>
      <c r="U4011">
        <f t="shared" si="996"/>
        <v>0</v>
      </c>
      <c r="V4011">
        <f t="shared" si="997"/>
        <v>1</v>
      </c>
      <c r="W4011">
        <f t="shared" si="998"/>
        <v>0</v>
      </c>
      <c r="X4011">
        <f t="shared" si="999"/>
        <v>0</v>
      </c>
      <c r="Y4011">
        <f t="shared" si="1000"/>
        <v>0</v>
      </c>
      <c r="Z4011">
        <f t="shared" si="1001"/>
        <v>0</v>
      </c>
      <c r="AA4011">
        <f t="shared" si="1002"/>
        <v>0</v>
      </c>
      <c r="AB4011">
        <f t="shared" si="1003"/>
        <v>0</v>
      </c>
      <c r="AC4011">
        <f t="shared" si="1004"/>
        <v>0</v>
      </c>
      <c r="AD4011">
        <f t="shared" si="1005"/>
        <v>0</v>
      </c>
      <c r="AE4011">
        <f t="shared" si="1006"/>
        <v>0</v>
      </c>
      <c r="AF4011">
        <f t="shared" si="1007"/>
        <v>0</v>
      </c>
    </row>
    <row r="4012" spans="1:32" ht="45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992"/>
        <v>0.24194444444444443</v>
      </c>
      <c r="P4012" s="8">
        <f t="shared" si="993"/>
        <v>45.842105263157897</v>
      </c>
      <c r="Q4012" t="s">
        <v>8317</v>
      </c>
      <c r="R4012" t="s">
        <v>8318</v>
      </c>
      <c r="S4012" s="12">
        <f t="shared" si="994"/>
        <v>41938.395439814813</v>
      </c>
      <c r="T4012" s="12">
        <f t="shared" si="995"/>
        <v>41921.395439814813</v>
      </c>
      <c r="U4012">
        <f t="shared" si="996"/>
        <v>0</v>
      </c>
      <c r="V4012">
        <f t="shared" si="997"/>
        <v>0</v>
      </c>
      <c r="W4012">
        <f t="shared" si="998"/>
        <v>1</v>
      </c>
      <c r="X4012">
        <f t="shared" si="999"/>
        <v>0</v>
      </c>
      <c r="Y4012">
        <f t="shared" si="1000"/>
        <v>0</v>
      </c>
      <c r="Z4012">
        <f t="shared" si="1001"/>
        <v>0</v>
      </c>
      <c r="AA4012">
        <f t="shared" si="1002"/>
        <v>0</v>
      </c>
      <c r="AB4012">
        <f t="shared" si="1003"/>
        <v>0</v>
      </c>
      <c r="AC4012">
        <f t="shared" si="1004"/>
        <v>0</v>
      </c>
      <c r="AD4012">
        <f t="shared" si="1005"/>
        <v>0</v>
      </c>
      <c r="AE4012">
        <f t="shared" si="1006"/>
        <v>0</v>
      </c>
      <c r="AF4012">
        <f t="shared" si="1007"/>
        <v>0</v>
      </c>
    </row>
    <row r="4013" spans="1:32" ht="60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992"/>
        <v>7.5999999999999998E-2</v>
      </c>
      <c r="P4013" s="8">
        <f t="shared" si="993"/>
        <v>4.75</v>
      </c>
      <c r="Q4013" t="s">
        <v>8317</v>
      </c>
      <c r="R4013" t="s">
        <v>8318</v>
      </c>
      <c r="S4013" s="12">
        <f t="shared" si="994"/>
        <v>42032.16988425926</v>
      </c>
      <c r="T4013" s="12">
        <f t="shared" si="995"/>
        <v>42002.16988425926</v>
      </c>
      <c r="U4013">
        <f t="shared" si="996"/>
        <v>1</v>
      </c>
      <c r="V4013">
        <f t="shared" si="997"/>
        <v>0</v>
      </c>
      <c r="W4013">
        <f t="shared" si="998"/>
        <v>0</v>
      </c>
      <c r="X4013">
        <f t="shared" si="999"/>
        <v>0</v>
      </c>
      <c r="Y4013">
        <f t="shared" si="1000"/>
        <v>0</v>
      </c>
      <c r="Z4013">
        <f t="shared" si="1001"/>
        <v>0</v>
      </c>
      <c r="AA4013">
        <f t="shared" si="1002"/>
        <v>0</v>
      </c>
      <c r="AB4013">
        <f t="shared" si="1003"/>
        <v>0</v>
      </c>
      <c r="AC4013">
        <f t="shared" si="1004"/>
        <v>0</v>
      </c>
      <c r="AD4013">
        <f t="shared" si="1005"/>
        <v>0</v>
      </c>
      <c r="AE4013">
        <f t="shared" si="1006"/>
        <v>0</v>
      </c>
      <c r="AF4013">
        <f t="shared" si="1007"/>
        <v>0</v>
      </c>
    </row>
    <row r="4014" spans="1:32" ht="60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992"/>
        <v>0</v>
      </c>
      <c r="P4014" s="8" t="e">
        <f t="shared" si="993"/>
        <v>#DIV/0!</v>
      </c>
      <c r="Q4014" t="s">
        <v>8317</v>
      </c>
      <c r="R4014" t="s">
        <v>8318</v>
      </c>
      <c r="S4014" s="12">
        <f t="shared" si="994"/>
        <v>42126.169548611113</v>
      </c>
      <c r="T4014" s="12">
        <f t="shared" si="995"/>
        <v>42096.169548611113</v>
      </c>
      <c r="U4014">
        <f t="shared" si="996"/>
        <v>1</v>
      </c>
      <c r="V4014">
        <f t="shared" si="997"/>
        <v>0</v>
      </c>
      <c r="W4014">
        <f t="shared" si="998"/>
        <v>0</v>
      </c>
      <c r="X4014">
        <f t="shared" si="999"/>
        <v>0</v>
      </c>
      <c r="Y4014">
        <f t="shared" si="1000"/>
        <v>0</v>
      </c>
      <c r="Z4014">
        <f t="shared" si="1001"/>
        <v>0</v>
      </c>
      <c r="AA4014">
        <f t="shared" si="1002"/>
        <v>0</v>
      </c>
      <c r="AB4014">
        <f t="shared" si="1003"/>
        <v>0</v>
      </c>
      <c r="AC4014">
        <f t="shared" si="1004"/>
        <v>0</v>
      </c>
      <c r="AD4014">
        <f t="shared" si="1005"/>
        <v>0</v>
      </c>
      <c r="AE4014">
        <f t="shared" si="1006"/>
        <v>0</v>
      </c>
      <c r="AF4014">
        <f t="shared" si="1007"/>
        <v>0</v>
      </c>
    </row>
    <row r="4015" spans="1:32" ht="60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992"/>
        <v>1.2999999999999999E-2</v>
      </c>
      <c r="P4015" s="8">
        <f t="shared" si="993"/>
        <v>13</v>
      </c>
      <c r="Q4015" t="s">
        <v>8317</v>
      </c>
      <c r="R4015" t="s">
        <v>8318</v>
      </c>
      <c r="S4015" s="12">
        <f t="shared" si="994"/>
        <v>42050.926192129627</v>
      </c>
      <c r="T4015" s="12">
        <f t="shared" si="995"/>
        <v>42020.926192129627</v>
      </c>
      <c r="U4015">
        <f t="shared" si="996"/>
        <v>0</v>
      </c>
      <c r="V4015">
        <f t="shared" si="997"/>
        <v>1</v>
      </c>
      <c r="W4015">
        <f t="shared" si="998"/>
        <v>0</v>
      </c>
      <c r="X4015">
        <f t="shared" si="999"/>
        <v>0</v>
      </c>
      <c r="Y4015">
        <f t="shared" si="1000"/>
        <v>0</v>
      </c>
      <c r="Z4015">
        <f t="shared" si="1001"/>
        <v>0</v>
      </c>
      <c r="AA4015">
        <f t="shared" si="1002"/>
        <v>0</v>
      </c>
      <c r="AB4015">
        <f t="shared" si="1003"/>
        <v>0</v>
      </c>
      <c r="AC4015">
        <f t="shared" si="1004"/>
        <v>0</v>
      </c>
      <c r="AD4015">
        <f t="shared" si="1005"/>
        <v>0</v>
      </c>
      <c r="AE4015">
        <f t="shared" si="1006"/>
        <v>0</v>
      </c>
      <c r="AF4015">
        <f t="shared" si="1007"/>
        <v>0</v>
      </c>
    </row>
    <row r="4016" spans="1:32" ht="60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992"/>
        <v>0</v>
      </c>
      <c r="P4016" s="8" t="e">
        <f t="shared" si="993"/>
        <v>#DIV/0!</v>
      </c>
      <c r="Q4016" t="s">
        <v>8317</v>
      </c>
      <c r="R4016" t="s">
        <v>8318</v>
      </c>
      <c r="S4016" s="12">
        <f t="shared" si="994"/>
        <v>42433.871168981481</v>
      </c>
      <c r="T4016" s="12">
        <f t="shared" si="995"/>
        <v>42418.871168981481</v>
      </c>
      <c r="U4016">
        <f t="shared" si="996"/>
        <v>0</v>
      </c>
      <c r="V4016">
        <f t="shared" si="997"/>
        <v>0</v>
      </c>
      <c r="W4016">
        <f t="shared" si="998"/>
        <v>1</v>
      </c>
      <c r="X4016">
        <f t="shared" si="999"/>
        <v>0</v>
      </c>
      <c r="Y4016">
        <f t="shared" si="1000"/>
        <v>0</v>
      </c>
      <c r="Z4016">
        <f t="shared" si="1001"/>
        <v>0</v>
      </c>
      <c r="AA4016">
        <f t="shared" si="1002"/>
        <v>0</v>
      </c>
      <c r="AB4016">
        <f t="shared" si="1003"/>
        <v>0</v>
      </c>
      <c r="AC4016">
        <f t="shared" si="1004"/>
        <v>0</v>
      </c>
      <c r="AD4016">
        <f t="shared" si="1005"/>
        <v>0</v>
      </c>
      <c r="AE4016">
        <f t="shared" si="1006"/>
        <v>0</v>
      </c>
      <c r="AF4016">
        <f t="shared" si="1007"/>
        <v>0</v>
      </c>
    </row>
    <row r="4017" spans="1:32" ht="60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992"/>
        <v>1.4285714285714287E-4</v>
      </c>
      <c r="P4017" s="8">
        <f t="shared" si="993"/>
        <v>1</v>
      </c>
      <c r="Q4017" t="s">
        <v>8317</v>
      </c>
      <c r="R4017" t="s">
        <v>8318</v>
      </c>
      <c r="S4017" s="12">
        <f t="shared" si="994"/>
        <v>42204.405821759261</v>
      </c>
      <c r="T4017" s="12">
        <f t="shared" si="995"/>
        <v>42174.405821759261</v>
      </c>
      <c r="U4017">
        <f t="shared" si="996"/>
        <v>0</v>
      </c>
      <c r="V4017">
        <f t="shared" si="997"/>
        <v>0</v>
      </c>
      <c r="W4017">
        <f t="shared" si="998"/>
        <v>1</v>
      </c>
      <c r="X4017">
        <f t="shared" si="999"/>
        <v>0</v>
      </c>
      <c r="Y4017">
        <f t="shared" si="1000"/>
        <v>0</v>
      </c>
      <c r="Z4017">
        <f t="shared" si="1001"/>
        <v>0</v>
      </c>
      <c r="AA4017">
        <f t="shared" si="1002"/>
        <v>0</v>
      </c>
      <c r="AB4017">
        <f t="shared" si="1003"/>
        <v>0</v>
      </c>
      <c r="AC4017">
        <f t="shared" si="1004"/>
        <v>0</v>
      </c>
      <c r="AD4017">
        <f t="shared" si="1005"/>
        <v>0</v>
      </c>
      <c r="AE4017">
        <f t="shared" si="1006"/>
        <v>0</v>
      </c>
      <c r="AF4017">
        <f t="shared" si="1007"/>
        <v>0</v>
      </c>
    </row>
    <row r="4018" spans="1:32" ht="60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992"/>
        <v>0.14000000000000001</v>
      </c>
      <c r="P4018" s="8">
        <f t="shared" si="993"/>
        <v>10</v>
      </c>
      <c r="Q4018" t="s">
        <v>8317</v>
      </c>
      <c r="R4018" t="s">
        <v>8318</v>
      </c>
      <c r="S4018" s="12">
        <f t="shared" si="994"/>
        <v>41899.497685185182</v>
      </c>
      <c r="T4018" s="12">
        <f t="shared" si="995"/>
        <v>41869.497685185182</v>
      </c>
      <c r="U4018">
        <f t="shared" si="996"/>
        <v>1</v>
      </c>
      <c r="V4018">
        <f t="shared" si="997"/>
        <v>0</v>
      </c>
      <c r="W4018">
        <f t="shared" si="998"/>
        <v>0</v>
      </c>
      <c r="X4018">
        <f t="shared" si="999"/>
        <v>0</v>
      </c>
      <c r="Y4018">
        <f t="shared" si="1000"/>
        <v>0</v>
      </c>
      <c r="Z4018">
        <f t="shared" si="1001"/>
        <v>0</v>
      </c>
      <c r="AA4018">
        <f t="shared" si="1002"/>
        <v>0</v>
      </c>
      <c r="AB4018">
        <f t="shared" si="1003"/>
        <v>0</v>
      </c>
      <c r="AC4018">
        <f t="shared" si="1004"/>
        <v>0</v>
      </c>
      <c r="AD4018">
        <f t="shared" si="1005"/>
        <v>0</v>
      </c>
      <c r="AE4018">
        <f t="shared" si="1006"/>
        <v>0</v>
      </c>
      <c r="AF4018">
        <f t="shared" si="1007"/>
        <v>0</v>
      </c>
    </row>
    <row r="4019" spans="1:32" ht="60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992"/>
        <v>1.0500000000000001E-2</v>
      </c>
      <c r="P4019" s="8">
        <f t="shared" si="993"/>
        <v>52.5</v>
      </c>
      <c r="Q4019" t="s">
        <v>8317</v>
      </c>
      <c r="R4019" t="s">
        <v>8318</v>
      </c>
      <c r="S4019" s="12">
        <f t="shared" si="994"/>
        <v>41886.297152777777</v>
      </c>
      <c r="T4019" s="12">
        <f t="shared" si="995"/>
        <v>41856.297152777777</v>
      </c>
      <c r="U4019">
        <f t="shared" si="996"/>
        <v>0</v>
      </c>
      <c r="V4019">
        <f t="shared" si="997"/>
        <v>0</v>
      </c>
      <c r="W4019">
        <f t="shared" si="998"/>
        <v>0</v>
      </c>
      <c r="X4019">
        <f t="shared" si="999"/>
        <v>1</v>
      </c>
      <c r="Y4019">
        <f t="shared" si="1000"/>
        <v>0</v>
      </c>
      <c r="Z4019">
        <f t="shared" si="1001"/>
        <v>0</v>
      </c>
      <c r="AA4019">
        <f t="shared" si="1002"/>
        <v>0</v>
      </c>
      <c r="AB4019">
        <f t="shared" si="1003"/>
        <v>0</v>
      </c>
      <c r="AC4019">
        <f t="shared" si="1004"/>
        <v>0</v>
      </c>
      <c r="AD4019">
        <f t="shared" si="1005"/>
        <v>0</v>
      </c>
      <c r="AE4019">
        <f t="shared" si="1006"/>
        <v>0</v>
      </c>
      <c r="AF4019">
        <f t="shared" si="1007"/>
        <v>0</v>
      </c>
    </row>
    <row r="4020" spans="1:32" ht="30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992"/>
        <v>8.666666666666667E-2</v>
      </c>
      <c r="P4020" s="8">
        <f t="shared" si="993"/>
        <v>32.5</v>
      </c>
      <c r="Q4020" t="s">
        <v>8317</v>
      </c>
      <c r="R4020" t="s">
        <v>8318</v>
      </c>
      <c r="S4020" s="12">
        <f t="shared" si="994"/>
        <v>42650.53597222222</v>
      </c>
      <c r="T4020" s="12">
        <f t="shared" si="995"/>
        <v>42620.53597222222</v>
      </c>
      <c r="U4020">
        <f t="shared" si="996"/>
        <v>0</v>
      </c>
      <c r="V4020">
        <f t="shared" si="997"/>
        <v>1</v>
      </c>
      <c r="W4020">
        <f t="shared" si="998"/>
        <v>0</v>
      </c>
      <c r="X4020">
        <f t="shared" si="999"/>
        <v>0</v>
      </c>
      <c r="Y4020">
        <f t="shared" si="1000"/>
        <v>0</v>
      </c>
      <c r="Z4020">
        <f t="shared" si="1001"/>
        <v>0</v>
      </c>
      <c r="AA4020">
        <f t="shared" si="1002"/>
        <v>0</v>
      </c>
      <c r="AB4020">
        <f t="shared" si="1003"/>
        <v>0</v>
      </c>
      <c r="AC4020">
        <f t="shared" si="1004"/>
        <v>0</v>
      </c>
      <c r="AD4020">
        <f t="shared" si="1005"/>
        <v>0</v>
      </c>
      <c r="AE4020">
        <f t="shared" si="1006"/>
        <v>0</v>
      </c>
      <c r="AF4020">
        <f t="shared" si="1007"/>
        <v>0</v>
      </c>
    </row>
    <row r="4021" spans="1:32" ht="60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992"/>
        <v>8.2857142857142851E-3</v>
      </c>
      <c r="P4021" s="8">
        <f t="shared" si="993"/>
        <v>7.25</v>
      </c>
      <c r="Q4021" t="s">
        <v>8317</v>
      </c>
      <c r="R4021" t="s">
        <v>8318</v>
      </c>
      <c r="S4021" s="12">
        <f t="shared" si="994"/>
        <v>42475.311111111107</v>
      </c>
      <c r="T4021" s="12">
        <f t="shared" si="995"/>
        <v>42417.300879629634</v>
      </c>
      <c r="U4021">
        <f t="shared" si="996"/>
        <v>0</v>
      </c>
      <c r="V4021">
        <f t="shared" si="997"/>
        <v>1</v>
      </c>
      <c r="W4021">
        <f t="shared" si="998"/>
        <v>0</v>
      </c>
      <c r="X4021">
        <f t="shared" si="999"/>
        <v>0</v>
      </c>
      <c r="Y4021">
        <f t="shared" si="1000"/>
        <v>0</v>
      </c>
      <c r="Z4021">
        <f t="shared" si="1001"/>
        <v>0</v>
      </c>
      <c r="AA4021">
        <f t="shared" si="1002"/>
        <v>0</v>
      </c>
      <c r="AB4021">
        <f t="shared" si="1003"/>
        <v>0</v>
      </c>
      <c r="AC4021">
        <f t="shared" si="1004"/>
        <v>0</v>
      </c>
      <c r="AD4021">
        <f t="shared" si="1005"/>
        <v>0</v>
      </c>
      <c r="AE4021">
        <f t="shared" si="1006"/>
        <v>0</v>
      </c>
      <c r="AF4021">
        <f t="shared" si="1007"/>
        <v>0</v>
      </c>
    </row>
    <row r="4022" spans="1:32" ht="60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992"/>
        <v>0.16666666666666666</v>
      </c>
      <c r="P4022" s="8">
        <f t="shared" si="993"/>
        <v>33.333333333333336</v>
      </c>
      <c r="Q4022" t="s">
        <v>8317</v>
      </c>
      <c r="R4022" t="s">
        <v>8318</v>
      </c>
      <c r="S4022" s="12">
        <f t="shared" si="994"/>
        <v>42086.774293981478</v>
      </c>
      <c r="T4022" s="12">
        <f t="shared" si="995"/>
        <v>42056.815960648149</v>
      </c>
      <c r="U4022">
        <f t="shared" si="996"/>
        <v>1</v>
      </c>
      <c r="V4022">
        <f t="shared" si="997"/>
        <v>0</v>
      </c>
      <c r="W4022">
        <f t="shared" si="998"/>
        <v>0</v>
      </c>
      <c r="X4022">
        <f t="shared" si="999"/>
        <v>0</v>
      </c>
      <c r="Y4022">
        <f t="shared" si="1000"/>
        <v>0</v>
      </c>
      <c r="Z4022">
        <f t="shared" si="1001"/>
        <v>0</v>
      </c>
      <c r="AA4022">
        <f t="shared" si="1002"/>
        <v>0</v>
      </c>
      <c r="AB4022">
        <f t="shared" si="1003"/>
        <v>0</v>
      </c>
      <c r="AC4022">
        <f t="shared" si="1004"/>
        <v>0</v>
      </c>
      <c r="AD4022">
        <f t="shared" si="1005"/>
        <v>0</v>
      </c>
      <c r="AE4022">
        <f t="shared" si="1006"/>
        <v>0</v>
      </c>
      <c r="AF4022">
        <f t="shared" si="1007"/>
        <v>0</v>
      </c>
    </row>
    <row r="4023" spans="1:32" ht="45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992"/>
        <v>8.3333333333333332E-3</v>
      </c>
      <c r="P4023" s="8">
        <f t="shared" si="993"/>
        <v>62.5</v>
      </c>
      <c r="Q4023" t="s">
        <v>8317</v>
      </c>
      <c r="R4023" t="s">
        <v>8318</v>
      </c>
      <c r="S4023" s="12">
        <f t="shared" si="994"/>
        <v>41938.536550925928</v>
      </c>
      <c r="T4023" s="12">
        <f t="shared" si="995"/>
        <v>41878.536550925928</v>
      </c>
      <c r="U4023">
        <f t="shared" si="996"/>
        <v>0</v>
      </c>
      <c r="V4023">
        <f t="shared" si="997"/>
        <v>0</v>
      </c>
      <c r="W4023">
        <f t="shared" si="998"/>
        <v>0</v>
      </c>
      <c r="X4023">
        <f t="shared" si="999"/>
        <v>0</v>
      </c>
      <c r="Y4023">
        <f t="shared" si="1000"/>
        <v>1</v>
      </c>
      <c r="Z4023">
        <f t="shared" si="1001"/>
        <v>0</v>
      </c>
      <c r="AA4023">
        <f t="shared" si="1002"/>
        <v>0</v>
      </c>
      <c r="AB4023">
        <f t="shared" si="1003"/>
        <v>0</v>
      </c>
      <c r="AC4023">
        <f t="shared" si="1004"/>
        <v>0</v>
      </c>
      <c r="AD4023">
        <f t="shared" si="1005"/>
        <v>0</v>
      </c>
      <c r="AE4023">
        <f t="shared" si="1006"/>
        <v>0</v>
      </c>
      <c r="AF4023">
        <f t="shared" si="1007"/>
        <v>0</v>
      </c>
    </row>
    <row r="4024" spans="1:32" ht="30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992"/>
        <v>0.69561111111111107</v>
      </c>
      <c r="P4024" s="8">
        <f t="shared" si="993"/>
        <v>63.558375634517766</v>
      </c>
      <c r="Q4024" t="s">
        <v>8317</v>
      </c>
      <c r="R4024" t="s">
        <v>8318</v>
      </c>
      <c r="S4024" s="12">
        <f t="shared" si="994"/>
        <v>42035.745833333334</v>
      </c>
      <c r="T4024" s="12">
        <f t="shared" si="995"/>
        <v>41990.209108796298</v>
      </c>
      <c r="U4024">
        <f t="shared" si="996"/>
        <v>0</v>
      </c>
      <c r="V4024">
        <f t="shared" si="997"/>
        <v>0</v>
      </c>
      <c r="W4024">
        <f t="shared" si="998"/>
        <v>0</v>
      </c>
      <c r="X4024">
        <f t="shared" si="999"/>
        <v>0</v>
      </c>
      <c r="Y4024">
        <f t="shared" si="1000"/>
        <v>1</v>
      </c>
      <c r="Z4024">
        <f t="shared" si="1001"/>
        <v>0</v>
      </c>
      <c r="AA4024">
        <f t="shared" si="1002"/>
        <v>0</v>
      </c>
      <c r="AB4024">
        <f t="shared" si="1003"/>
        <v>0</v>
      </c>
      <c r="AC4024">
        <f t="shared" si="1004"/>
        <v>0</v>
      </c>
      <c r="AD4024">
        <f t="shared" si="1005"/>
        <v>0</v>
      </c>
      <c r="AE4024">
        <f t="shared" si="1006"/>
        <v>0</v>
      </c>
      <c r="AF4024">
        <f t="shared" si="1007"/>
        <v>0</v>
      </c>
    </row>
    <row r="4025" spans="1:32" ht="45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992"/>
        <v>0</v>
      </c>
      <c r="P4025" s="8" t="e">
        <f t="shared" si="993"/>
        <v>#DIV/0!</v>
      </c>
      <c r="Q4025" t="s">
        <v>8317</v>
      </c>
      <c r="R4025" t="s">
        <v>8318</v>
      </c>
      <c r="S4025" s="12">
        <f t="shared" si="994"/>
        <v>42453.582905092597</v>
      </c>
      <c r="T4025" s="12">
        <f t="shared" si="995"/>
        <v>42408.624571759261</v>
      </c>
      <c r="U4025">
        <f t="shared" si="996"/>
        <v>0</v>
      </c>
      <c r="V4025">
        <f t="shared" si="997"/>
        <v>0</v>
      </c>
      <c r="W4025">
        <f t="shared" si="998"/>
        <v>1</v>
      </c>
      <c r="X4025">
        <f t="shared" si="999"/>
        <v>0</v>
      </c>
      <c r="Y4025">
        <f t="shared" si="1000"/>
        <v>0</v>
      </c>
      <c r="Z4025">
        <f t="shared" si="1001"/>
        <v>0</v>
      </c>
      <c r="AA4025">
        <f t="shared" si="1002"/>
        <v>0</v>
      </c>
      <c r="AB4025">
        <f t="shared" si="1003"/>
        <v>0</v>
      </c>
      <c r="AC4025">
        <f t="shared" si="1004"/>
        <v>0</v>
      </c>
      <c r="AD4025">
        <f t="shared" si="1005"/>
        <v>0</v>
      </c>
      <c r="AE4025">
        <f t="shared" si="1006"/>
        <v>0</v>
      </c>
      <c r="AF4025">
        <f t="shared" si="1007"/>
        <v>0</v>
      </c>
    </row>
    <row r="4026" spans="1:32" ht="60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992"/>
        <v>1.2500000000000001E-2</v>
      </c>
      <c r="P4026" s="8">
        <f t="shared" si="993"/>
        <v>10</v>
      </c>
      <c r="Q4026" t="s">
        <v>8317</v>
      </c>
      <c r="R4026" t="s">
        <v>8318</v>
      </c>
      <c r="S4026" s="12">
        <f t="shared" si="994"/>
        <v>42247.295104166667</v>
      </c>
      <c r="T4026" s="12">
        <f t="shared" si="995"/>
        <v>42217.295104166667</v>
      </c>
      <c r="U4026">
        <f t="shared" si="996"/>
        <v>1</v>
      </c>
      <c r="V4026">
        <f t="shared" si="997"/>
        <v>0</v>
      </c>
      <c r="W4026">
        <f t="shared" si="998"/>
        <v>0</v>
      </c>
      <c r="X4026">
        <f t="shared" si="999"/>
        <v>0</v>
      </c>
      <c r="Y4026">
        <f t="shared" si="1000"/>
        <v>0</v>
      </c>
      <c r="Z4026">
        <f t="shared" si="1001"/>
        <v>0</v>
      </c>
      <c r="AA4026">
        <f t="shared" si="1002"/>
        <v>0</v>
      </c>
      <c r="AB4026">
        <f t="shared" si="1003"/>
        <v>0</v>
      </c>
      <c r="AC4026">
        <f t="shared" si="1004"/>
        <v>0</v>
      </c>
      <c r="AD4026">
        <f t="shared" si="1005"/>
        <v>0</v>
      </c>
      <c r="AE4026">
        <f t="shared" si="1006"/>
        <v>0</v>
      </c>
      <c r="AF4026">
        <f t="shared" si="1007"/>
        <v>0</v>
      </c>
    </row>
    <row r="4027" spans="1:32" ht="60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992"/>
        <v>0.05</v>
      </c>
      <c r="P4027" s="8">
        <f t="shared" si="993"/>
        <v>62.5</v>
      </c>
      <c r="Q4027" t="s">
        <v>8317</v>
      </c>
      <c r="R4027" t="s">
        <v>8318</v>
      </c>
      <c r="S4027" s="12">
        <f t="shared" si="994"/>
        <v>42210.862685185188</v>
      </c>
      <c r="T4027" s="12">
        <f t="shared" si="995"/>
        <v>42150.862685185188</v>
      </c>
      <c r="U4027">
        <f t="shared" si="996"/>
        <v>0</v>
      </c>
      <c r="V4027">
        <f t="shared" si="997"/>
        <v>0</v>
      </c>
      <c r="W4027">
        <f t="shared" si="998"/>
        <v>1</v>
      </c>
      <c r="X4027">
        <f t="shared" si="999"/>
        <v>0</v>
      </c>
      <c r="Y4027">
        <f t="shared" si="1000"/>
        <v>0</v>
      </c>
      <c r="Z4027">
        <f t="shared" si="1001"/>
        <v>0</v>
      </c>
      <c r="AA4027">
        <f t="shared" si="1002"/>
        <v>0</v>
      </c>
      <c r="AB4027">
        <f t="shared" si="1003"/>
        <v>0</v>
      </c>
      <c r="AC4027">
        <f t="shared" si="1004"/>
        <v>0</v>
      </c>
      <c r="AD4027">
        <f t="shared" si="1005"/>
        <v>0</v>
      </c>
      <c r="AE4027">
        <f t="shared" si="1006"/>
        <v>0</v>
      </c>
      <c r="AF4027">
        <f t="shared" si="1007"/>
        <v>0</v>
      </c>
    </row>
    <row r="4028" spans="1:32" ht="45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992"/>
        <v>0</v>
      </c>
      <c r="P4028" s="8" t="e">
        <f t="shared" si="993"/>
        <v>#DIV/0!</v>
      </c>
      <c r="Q4028" t="s">
        <v>8317</v>
      </c>
      <c r="R4028" t="s">
        <v>8318</v>
      </c>
      <c r="S4028" s="12">
        <f t="shared" si="994"/>
        <v>42342.322210648148</v>
      </c>
      <c r="T4028" s="12">
        <f t="shared" si="995"/>
        <v>42282.280543981484</v>
      </c>
      <c r="U4028">
        <f t="shared" si="996"/>
        <v>0</v>
      </c>
      <c r="V4028">
        <f t="shared" si="997"/>
        <v>1</v>
      </c>
      <c r="W4028">
        <f t="shared" si="998"/>
        <v>0</v>
      </c>
      <c r="X4028">
        <f t="shared" si="999"/>
        <v>0</v>
      </c>
      <c r="Y4028">
        <f t="shared" si="1000"/>
        <v>0</v>
      </c>
      <c r="Z4028">
        <f t="shared" si="1001"/>
        <v>0</v>
      </c>
      <c r="AA4028">
        <f t="shared" si="1002"/>
        <v>0</v>
      </c>
      <c r="AB4028">
        <f t="shared" si="1003"/>
        <v>0</v>
      </c>
      <c r="AC4028">
        <f t="shared" si="1004"/>
        <v>0</v>
      </c>
      <c r="AD4028">
        <f t="shared" si="1005"/>
        <v>0</v>
      </c>
      <c r="AE4028">
        <f t="shared" si="1006"/>
        <v>0</v>
      </c>
      <c r="AF4028">
        <f t="shared" si="1007"/>
        <v>0</v>
      </c>
    </row>
    <row r="4029" spans="1:32" ht="60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992"/>
        <v>7.166666666666667E-2</v>
      </c>
      <c r="P4029" s="8">
        <f t="shared" si="993"/>
        <v>30.714285714285715</v>
      </c>
      <c r="Q4029" t="s">
        <v>8317</v>
      </c>
      <c r="R4029" t="s">
        <v>8318</v>
      </c>
      <c r="S4029" s="12">
        <f t="shared" si="994"/>
        <v>42788.666666666672</v>
      </c>
      <c r="T4029" s="12">
        <f t="shared" si="995"/>
        <v>42768.59584490741</v>
      </c>
      <c r="U4029">
        <f t="shared" si="996"/>
        <v>0</v>
      </c>
      <c r="V4029">
        <f t="shared" si="997"/>
        <v>1</v>
      </c>
      <c r="W4029">
        <f t="shared" si="998"/>
        <v>0</v>
      </c>
      <c r="X4029">
        <f t="shared" si="999"/>
        <v>0</v>
      </c>
      <c r="Y4029">
        <f t="shared" si="1000"/>
        <v>0</v>
      </c>
      <c r="Z4029">
        <f t="shared" si="1001"/>
        <v>0</v>
      </c>
      <c r="AA4029">
        <f t="shared" si="1002"/>
        <v>0</v>
      </c>
      <c r="AB4029">
        <f t="shared" si="1003"/>
        <v>0</v>
      </c>
      <c r="AC4029">
        <f t="shared" si="1004"/>
        <v>0</v>
      </c>
      <c r="AD4029">
        <f t="shared" si="1005"/>
        <v>0</v>
      </c>
      <c r="AE4029">
        <f t="shared" si="1006"/>
        <v>0</v>
      </c>
      <c r="AF4029">
        <f t="shared" si="1007"/>
        <v>0</v>
      </c>
    </row>
    <row r="4030" spans="1:32" ht="45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992"/>
        <v>0.28050000000000003</v>
      </c>
      <c r="P4030" s="8">
        <f t="shared" si="993"/>
        <v>51</v>
      </c>
      <c r="Q4030" t="s">
        <v>8317</v>
      </c>
      <c r="R4030" t="s">
        <v>8318</v>
      </c>
      <c r="S4030" s="12">
        <f t="shared" si="994"/>
        <v>41795.563657407409</v>
      </c>
      <c r="T4030" s="12">
        <f t="shared" si="995"/>
        <v>41765.563657407409</v>
      </c>
      <c r="U4030">
        <f t="shared" si="996"/>
        <v>0</v>
      </c>
      <c r="V4030">
        <f t="shared" si="997"/>
        <v>1</v>
      </c>
      <c r="W4030">
        <f t="shared" si="998"/>
        <v>0</v>
      </c>
      <c r="X4030">
        <f t="shared" si="999"/>
        <v>0</v>
      </c>
      <c r="Y4030">
        <f t="shared" si="1000"/>
        <v>0</v>
      </c>
      <c r="Z4030">
        <f t="shared" si="1001"/>
        <v>0</v>
      </c>
      <c r="AA4030">
        <f t="shared" si="1002"/>
        <v>0</v>
      </c>
      <c r="AB4030">
        <f t="shared" si="1003"/>
        <v>0</v>
      </c>
      <c r="AC4030">
        <f t="shared" si="1004"/>
        <v>0</v>
      </c>
      <c r="AD4030">
        <f t="shared" si="1005"/>
        <v>0</v>
      </c>
      <c r="AE4030">
        <f t="shared" si="1006"/>
        <v>0</v>
      </c>
      <c r="AF4030">
        <f t="shared" si="1007"/>
        <v>0</v>
      </c>
    </row>
    <row r="4031" spans="1:32" ht="45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992"/>
        <v>0</v>
      </c>
      <c r="P4031" s="8" t="e">
        <f t="shared" si="993"/>
        <v>#DIV/0!</v>
      </c>
      <c r="Q4031" t="s">
        <v>8317</v>
      </c>
      <c r="R4031" t="s">
        <v>8318</v>
      </c>
      <c r="S4031" s="12">
        <f t="shared" si="994"/>
        <v>42351.65011574074</v>
      </c>
      <c r="T4031" s="12">
        <f t="shared" si="995"/>
        <v>42321.65011574074</v>
      </c>
      <c r="U4031">
        <f t="shared" si="996"/>
        <v>0</v>
      </c>
      <c r="V4031">
        <f t="shared" si="997"/>
        <v>0</v>
      </c>
      <c r="W4031">
        <f t="shared" si="998"/>
        <v>0</v>
      </c>
      <c r="X4031">
        <f t="shared" si="999"/>
        <v>0</v>
      </c>
      <c r="Y4031">
        <f t="shared" si="1000"/>
        <v>0</v>
      </c>
      <c r="Z4031">
        <f t="shared" si="1001"/>
        <v>1</v>
      </c>
      <c r="AA4031">
        <f t="shared" si="1002"/>
        <v>0</v>
      </c>
      <c r="AB4031">
        <f t="shared" si="1003"/>
        <v>0</v>
      </c>
      <c r="AC4031">
        <f t="shared" si="1004"/>
        <v>0</v>
      </c>
      <c r="AD4031">
        <f t="shared" si="1005"/>
        <v>0</v>
      </c>
      <c r="AE4031">
        <f t="shared" si="1006"/>
        <v>0</v>
      </c>
      <c r="AF4031">
        <f t="shared" si="1007"/>
        <v>0</v>
      </c>
    </row>
    <row r="4032" spans="1:32" ht="60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992"/>
        <v>0.16</v>
      </c>
      <c r="P4032" s="8">
        <f t="shared" si="993"/>
        <v>66.666666666666671</v>
      </c>
      <c r="Q4032" t="s">
        <v>8317</v>
      </c>
      <c r="R4032" t="s">
        <v>8318</v>
      </c>
      <c r="S4032" s="12">
        <f t="shared" si="994"/>
        <v>42403.40902777778</v>
      </c>
      <c r="T4032" s="12">
        <f t="shared" si="995"/>
        <v>42374.280081018514</v>
      </c>
      <c r="U4032">
        <f t="shared" si="996"/>
        <v>0</v>
      </c>
      <c r="V4032">
        <f t="shared" si="997"/>
        <v>1</v>
      </c>
      <c r="W4032">
        <f t="shared" si="998"/>
        <v>0</v>
      </c>
      <c r="X4032">
        <f t="shared" si="999"/>
        <v>0</v>
      </c>
      <c r="Y4032">
        <f t="shared" si="1000"/>
        <v>0</v>
      </c>
      <c r="Z4032">
        <f t="shared" si="1001"/>
        <v>0</v>
      </c>
      <c r="AA4032">
        <f t="shared" si="1002"/>
        <v>0</v>
      </c>
      <c r="AB4032">
        <f t="shared" si="1003"/>
        <v>0</v>
      </c>
      <c r="AC4032">
        <f t="shared" si="1004"/>
        <v>0</v>
      </c>
      <c r="AD4032">
        <f t="shared" si="1005"/>
        <v>0</v>
      </c>
      <c r="AE4032">
        <f t="shared" si="1006"/>
        <v>0</v>
      </c>
      <c r="AF4032">
        <f t="shared" si="1007"/>
        <v>0</v>
      </c>
    </row>
    <row r="4033" spans="1:32" ht="60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992"/>
        <v>0</v>
      </c>
      <c r="P4033" s="8" t="e">
        <f t="shared" si="993"/>
        <v>#DIV/0!</v>
      </c>
      <c r="Q4033" t="s">
        <v>8317</v>
      </c>
      <c r="R4033" t="s">
        <v>8318</v>
      </c>
      <c r="S4033" s="12">
        <f t="shared" si="994"/>
        <v>41991.251898148148</v>
      </c>
      <c r="T4033" s="12">
        <f t="shared" si="995"/>
        <v>41941.210231481484</v>
      </c>
      <c r="U4033">
        <f t="shared" si="996"/>
        <v>0</v>
      </c>
      <c r="V4033">
        <f t="shared" si="997"/>
        <v>0</v>
      </c>
      <c r="W4033">
        <f t="shared" si="998"/>
        <v>1</v>
      </c>
      <c r="X4033">
        <f t="shared" si="999"/>
        <v>0</v>
      </c>
      <c r="Y4033">
        <f t="shared" si="1000"/>
        <v>0</v>
      </c>
      <c r="Z4033">
        <f t="shared" si="1001"/>
        <v>0</v>
      </c>
      <c r="AA4033">
        <f t="shared" si="1002"/>
        <v>0</v>
      </c>
      <c r="AB4033">
        <f t="shared" si="1003"/>
        <v>0</v>
      </c>
      <c r="AC4033">
        <f t="shared" si="1004"/>
        <v>0</v>
      </c>
      <c r="AD4033">
        <f t="shared" si="1005"/>
        <v>0</v>
      </c>
      <c r="AE4033">
        <f t="shared" si="1006"/>
        <v>0</v>
      </c>
      <c r="AF4033">
        <f t="shared" si="1007"/>
        <v>0</v>
      </c>
    </row>
    <row r="4034" spans="1:32" ht="60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992"/>
        <v>6.8287037037037035E-2</v>
      </c>
      <c r="P4034" s="8">
        <f t="shared" si="993"/>
        <v>59</v>
      </c>
      <c r="Q4034" t="s">
        <v>8317</v>
      </c>
      <c r="R4034" t="s">
        <v>8318</v>
      </c>
      <c r="S4034" s="12">
        <f t="shared" si="994"/>
        <v>42353.47587962963</v>
      </c>
      <c r="T4034" s="12">
        <f t="shared" si="995"/>
        <v>42293.434212962966</v>
      </c>
      <c r="U4034">
        <f t="shared" si="996"/>
        <v>0</v>
      </c>
      <c r="V4034">
        <f t="shared" si="997"/>
        <v>0</v>
      </c>
      <c r="W4034">
        <f t="shared" si="998"/>
        <v>1</v>
      </c>
      <c r="X4034">
        <f t="shared" si="999"/>
        <v>0</v>
      </c>
      <c r="Y4034">
        <f t="shared" si="1000"/>
        <v>0</v>
      </c>
      <c r="Z4034">
        <f t="shared" si="1001"/>
        <v>0</v>
      </c>
      <c r="AA4034">
        <f t="shared" si="1002"/>
        <v>0</v>
      </c>
      <c r="AB4034">
        <f t="shared" si="1003"/>
        <v>0</v>
      </c>
      <c r="AC4034">
        <f t="shared" si="1004"/>
        <v>0</v>
      </c>
      <c r="AD4034">
        <f t="shared" si="1005"/>
        <v>0</v>
      </c>
      <c r="AE4034">
        <f t="shared" si="1006"/>
        <v>0</v>
      </c>
      <c r="AF4034">
        <f t="shared" si="1007"/>
        <v>0</v>
      </c>
    </row>
    <row r="4035" spans="1:32" ht="45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008">E4035/D4035</f>
        <v>0.25698702928870293</v>
      </c>
      <c r="P4035" s="8">
        <f t="shared" ref="P4035:P4098" si="1009">E4035/L4035</f>
        <v>65.340319148936175</v>
      </c>
      <c r="Q4035" t="s">
        <v>8317</v>
      </c>
      <c r="R4035" t="s">
        <v>8318</v>
      </c>
      <c r="S4035" s="12">
        <f t="shared" ref="S4035:S4098" si="1010">(I4035/86400)+25569+(-9/24)</f>
        <v>42645</v>
      </c>
      <c r="T4035" s="12">
        <f t="shared" ref="T4035:T4098" si="1011">(J4035/86400)+25569+(-9/24)</f>
        <v>42613.893796296295</v>
      </c>
      <c r="U4035">
        <f t="shared" ref="U4035:U4098" si="1012">COUNTIFS(D4035, "&gt;=0", D4035,"&lt;=1000")</f>
        <v>0</v>
      </c>
      <c r="V4035">
        <f t="shared" ref="V4035:V4098" si="1013">COUNTIFS(D4035, "&gt;=1000", D4035,"&lt;=4999")</f>
        <v>0</v>
      </c>
      <c r="W4035">
        <f t="shared" ref="W4035:W4098" si="1014">COUNTIFS(D4035, "&gt;=5000", D4035,"&lt;=9999")</f>
        <v>0</v>
      </c>
      <c r="X4035">
        <f t="shared" ref="X4035:X4098" si="1015">COUNTIFS(D4035, "&gt;=10000", D4035,"&lt;=14999")</f>
        <v>0</v>
      </c>
      <c r="Y4035">
        <f t="shared" ref="Y4035:Y4098" si="1016">COUNTIFS(D4035, "&gt;=15000", D4035,"&lt;=19999")</f>
        <v>0</v>
      </c>
      <c r="Z4035">
        <f t="shared" ref="Z4035:Z4098" si="1017">COUNTIFS(D4035, "&gt;=20000", D4035,"&lt;=24999")</f>
        <v>1</v>
      </c>
      <c r="AA4035">
        <f t="shared" ref="AA4035:AA4098" si="1018">COUNTIFS(D4035, "&gt;=25000", D4035,"&lt;=29999")</f>
        <v>0</v>
      </c>
      <c r="AB4035">
        <f t="shared" ref="AB4035:AB4098" si="1019">COUNTIFS(D4035, "&gt;=30000", D4035,"&lt;=34999")</f>
        <v>0</v>
      </c>
      <c r="AC4035">
        <f t="shared" ref="AC4035:AC4098" si="1020">COUNTIFS(D4035, "&gt;=35000", D4035,"&lt;=39999")</f>
        <v>0</v>
      </c>
      <c r="AD4035">
        <f t="shared" ref="AD4035:AD4098" si="1021">COUNTIFS(D4035, "&gt;=40000", D4035,"&lt;=44999")</f>
        <v>0</v>
      </c>
      <c r="AE4035">
        <f t="shared" ref="AE4035:AE4098" si="1022">COUNTIFS(D4035, "&gt;=45000", D4035,"&lt;=49999")</f>
        <v>0</v>
      </c>
      <c r="AF4035">
        <f t="shared" ref="AF4035:AF4098" si="1023">COUNTIFS(D4035, "&gt;=50000")</f>
        <v>0</v>
      </c>
    </row>
    <row r="4036" spans="1:32" ht="60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008"/>
        <v>1.4814814814814815E-2</v>
      </c>
      <c r="P4036" s="8">
        <f t="shared" si="1009"/>
        <v>100</v>
      </c>
      <c r="Q4036" t="s">
        <v>8317</v>
      </c>
      <c r="R4036" t="s">
        <v>8318</v>
      </c>
      <c r="S4036" s="12">
        <f t="shared" si="1010"/>
        <v>42097.530671296292</v>
      </c>
      <c r="T4036" s="12">
        <f t="shared" si="1011"/>
        <v>42067.572337962964</v>
      </c>
      <c r="U4036">
        <f t="shared" si="1012"/>
        <v>0</v>
      </c>
      <c r="V4036">
        <f t="shared" si="1013"/>
        <v>0</v>
      </c>
      <c r="W4036">
        <f t="shared" si="1014"/>
        <v>0</v>
      </c>
      <c r="X4036">
        <f t="shared" si="1015"/>
        <v>1</v>
      </c>
      <c r="Y4036">
        <f t="shared" si="1016"/>
        <v>0</v>
      </c>
      <c r="Z4036">
        <f t="shared" si="1017"/>
        <v>0</v>
      </c>
      <c r="AA4036">
        <f t="shared" si="1018"/>
        <v>0</v>
      </c>
      <c r="AB4036">
        <f t="shared" si="1019"/>
        <v>0</v>
      </c>
      <c r="AC4036">
        <f t="shared" si="1020"/>
        <v>0</v>
      </c>
      <c r="AD4036">
        <f t="shared" si="1021"/>
        <v>0</v>
      </c>
      <c r="AE4036">
        <f t="shared" si="1022"/>
        <v>0</v>
      </c>
      <c r="AF4036">
        <f t="shared" si="1023"/>
        <v>0</v>
      </c>
    </row>
    <row r="4037" spans="1:32" ht="30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008"/>
        <v>0.36849999999999999</v>
      </c>
      <c r="P4037" s="8">
        <f t="shared" si="1009"/>
        <v>147.4</v>
      </c>
      <c r="Q4037" t="s">
        <v>8317</v>
      </c>
      <c r="R4037" t="s">
        <v>8318</v>
      </c>
      <c r="S4037" s="12">
        <f t="shared" si="1010"/>
        <v>41933.507951388892</v>
      </c>
      <c r="T4037" s="12">
        <f t="shared" si="1011"/>
        <v>41903.507951388892</v>
      </c>
      <c r="U4037">
        <f t="shared" si="1012"/>
        <v>0</v>
      </c>
      <c r="V4037">
        <f t="shared" si="1013"/>
        <v>0</v>
      </c>
      <c r="W4037">
        <f t="shared" si="1014"/>
        <v>0</v>
      </c>
      <c r="X4037">
        <f t="shared" si="1015"/>
        <v>1</v>
      </c>
      <c r="Y4037">
        <f t="shared" si="1016"/>
        <v>0</v>
      </c>
      <c r="Z4037">
        <f t="shared" si="1017"/>
        <v>0</v>
      </c>
      <c r="AA4037">
        <f t="shared" si="1018"/>
        <v>0</v>
      </c>
      <c r="AB4037">
        <f t="shared" si="1019"/>
        <v>0</v>
      </c>
      <c r="AC4037">
        <f t="shared" si="1020"/>
        <v>0</v>
      </c>
      <c r="AD4037">
        <f t="shared" si="1021"/>
        <v>0</v>
      </c>
      <c r="AE4037">
        <f t="shared" si="1022"/>
        <v>0</v>
      </c>
      <c r="AF4037">
        <f t="shared" si="1023"/>
        <v>0</v>
      </c>
    </row>
    <row r="4038" spans="1:32" ht="45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008"/>
        <v>0.47049999999999997</v>
      </c>
      <c r="P4038" s="8">
        <f t="shared" si="1009"/>
        <v>166.05882352941177</v>
      </c>
      <c r="Q4038" t="s">
        <v>8317</v>
      </c>
      <c r="R4038" t="s">
        <v>8318</v>
      </c>
      <c r="S4038" s="12">
        <f t="shared" si="1010"/>
        <v>41821.5625</v>
      </c>
      <c r="T4038" s="12">
        <f t="shared" si="1011"/>
        <v>41804.562083333338</v>
      </c>
      <c r="U4038">
        <f t="shared" si="1012"/>
        <v>0</v>
      </c>
      <c r="V4038">
        <f t="shared" si="1013"/>
        <v>0</v>
      </c>
      <c r="W4038">
        <f t="shared" si="1014"/>
        <v>1</v>
      </c>
      <c r="X4038">
        <f t="shared" si="1015"/>
        <v>0</v>
      </c>
      <c r="Y4038">
        <f t="shared" si="1016"/>
        <v>0</v>
      </c>
      <c r="Z4038">
        <f t="shared" si="1017"/>
        <v>0</v>
      </c>
      <c r="AA4038">
        <f t="shared" si="1018"/>
        <v>0</v>
      </c>
      <c r="AB4038">
        <f t="shared" si="1019"/>
        <v>0</v>
      </c>
      <c r="AC4038">
        <f t="shared" si="1020"/>
        <v>0</v>
      </c>
      <c r="AD4038">
        <f t="shared" si="1021"/>
        <v>0</v>
      </c>
      <c r="AE4038">
        <f t="shared" si="1022"/>
        <v>0</v>
      </c>
      <c r="AF4038">
        <f t="shared" si="1023"/>
        <v>0</v>
      </c>
    </row>
    <row r="4039" spans="1:32" ht="60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008"/>
        <v>0.11428571428571428</v>
      </c>
      <c r="P4039" s="8">
        <f t="shared" si="1009"/>
        <v>40</v>
      </c>
      <c r="Q4039" t="s">
        <v>8317</v>
      </c>
      <c r="R4039" t="s">
        <v>8318</v>
      </c>
      <c r="S4039" s="12">
        <f t="shared" si="1010"/>
        <v>42514.225694444445</v>
      </c>
      <c r="T4039" s="12">
        <f t="shared" si="1011"/>
        <v>42496.695775462962</v>
      </c>
      <c r="U4039">
        <f t="shared" si="1012"/>
        <v>1</v>
      </c>
      <c r="V4039">
        <f t="shared" si="1013"/>
        <v>0</v>
      </c>
      <c r="W4039">
        <f t="shared" si="1014"/>
        <v>0</v>
      </c>
      <c r="X4039">
        <f t="shared" si="1015"/>
        <v>0</v>
      </c>
      <c r="Y4039">
        <f t="shared" si="1016"/>
        <v>0</v>
      </c>
      <c r="Z4039">
        <f t="shared" si="1017"/>
        <v>0</v>
      </c>
      <c r="AA4039">
        <f t="shared" si="1018"/>
        <v>0</v>
      </c>
      <c r="AB4039">
        <f t="shared" si="1019"/>
        <v>0</v>
      </c>
      <c r="AC4039">
        <f t="shared" si="1020"/>
        <v>0</v>
      </c>
      <c r="AD4039">
        <f t="shared" si="1021"/>
        <v>0</v>
      </c>
      <c r="AE4039">
        <f t="shared" si="1022"/>
        <v>0</v>
      </c>
      <c r="AF4039">
        <f t="shared" si="1023"/>
        <v>0</v>
      </c>
    </row>
    <row r="4040" spans="1:32" ht="45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008"/>
        <v>0.12039999999999999</v>
      </c>
      <c r="P4040" s="8">
        <f t="shared" si="1009"/>
        <v>75.25</v>
      </c>
      <c r="Q4040" t="s">
        <v>8317</v>
      </c>
      <c r="R4040" t="s">
        <v>8318</v>
      </c>
      <c r="S4040" s="12">
        <f t="shared" si="1010"/>
        <v>41929.423726851848</v>
      </c>
      <c r="T4040" s="12">
        <f t="shared" si="1011"/>
        <v>41869.423726851848</v>
      </c>
      <c r="U4040">
        <f t="shared" si="1012"/>
        <v>0</v>
      </c>
      <c r="V4040">
        <f t="shared" si="1013"/>
        <v>1</v>
      </c>
      <c r="W4040">
        <f t="shared" si="1014"/>
        <v>0</v>
      </c>
      <c r="X4040">
        <f t="shared" si="1015"/>
        <v>0</v>
      </c>
      <c r="Y4040">
        <f t="shared" si="1016"/>
        <v>0</v>
      </c>
      <c r="Z4040">
        <f t="shared" si="1017"/>
        <v>0</v>
      </c>
      <c r="AA4040">
        <f t="shared" si="1018"/>
        <v>0</v>
      </c>
      <c r="AB4040">
        <f t="shared" si="1019"/>
        <v>0</v>
      </c>
      <c r="AC4040">
        <f t="shared" si="1020"/>
        <v>0</v>
      </c>
      <c r="AD4040">
        <f t="shared" si="1021"/>
        <v>0</v>
      </c>
      <c r="AE4040">
        <f t="shared" si="1022"/>
        <v>0</v>
      </c>
      <c r="AF4040">
        <f t="shared" si="1023"/>
        <v>0</v>
      </c>
    </row>
    <row r="4041" spans="1:32" ht="45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008"/>
        <v>0.6</v>
      </c>
      <c r="P4041" s="8">
        <f t="shared" si="1009"/>
        <v>60</v>
      </c>
      <c r="Q4041" t="s">
        <v>8317</v>
      </c>
      <c r="R4041" t="s">
        <v>8318</v>
      </c>
      <c r="S4041" s="12">
        <f t="shared" si="1010"/>
        <v>42338.874305555553</v>
      </c>
      <c r="T4041" s="12">
        <f t="shared" si="1011"/>
        <v>42305.295914351853</v>
      </c>
      <c r="U4041">
        <f t="shared" si="1012"/>
        <v>1</v>
      </c>
      <c r="V4041">
        <f t="shared" si="1013"/>
        <v>0</v>
      </c>
      <c r="W4041">
        <f t="shared" si="1014"/>
        <v>0</v>
      </c>
      <c r="X4041">
        <f t="shared" si="1015"/>
        <v>0</v>
      </c>
      <c r="Y4041">
        <f t="shared" si="1016"/>
        <v>0</v>
      </c>
      <c r="Z4041">
        <f t="shared" si="1017"/>
        <v>0</v>
      </c>
      <c r="AA4041">
        <f t="shared" si="1018"/>
        <v>0</v>
      </c>
      <c r="AB4041">
        <f t="shared" si="1019"/>
        <v>0</v>
      </c>
      <c r="AC4041">
        <f t="shared" si="1020"/>
        <v>0</v>
      </c>
      <c r="AD4041">
        <f t="shared" si="1021"/>
        <v>0</v>
      </c>
      <c r="AE4041">
        <f t="shared" si="1022"/>
        <v>0</v>
      </c>
      <c r="AF4041">
        <f t="shared" si="1023"/>
        <v>0</v>
      </c>
    </row>
    <row r="4042" spans="1:32" ht="45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008"/>
        <v>0.3125</v>
      </c>
      <c r="P4042" s="8">
        <f t="shared" si="1009"/>
        <v>1250</v>
      </c>
      <c r="Q4042" t="s">
        <v>8317</v>
      </c>
      <c r="R4042" t="s">
        <v>8318</v>
      </c>
      <c r="S4042" s="12">
        <f t="shared" si="1010"/>
        <v>42202.75</v>
      </c>
      <c r="T4042" s="12">
        <f t="shared" si="1011"/>
        <v>42143.856527777782</v>
      </c>
      <c r="U4042">
        <f t="shared" si="1012"/>
        <v>0</v>
      </c>
      <c r="V4042">
        <f t="shared" si="1013"/>
        <v>0</v>
      </c>
      <c r="W4042">
        <f t="shared" si="1014"/>
        <v>1</v>
      </c>
      <c r="X4042">
        <f t="shared" si="1015"/>
        <v>0</v>
      </c>
      <c r="Y4042">
        <f t="shared" si="1016"/>
        <v>0</v>
      </c>
      <c r="Z4042">
        <f t="shared" si="1017"/>
        <v>0</v>
      </c>
      <c r="AA4042">
        <f t="shared" si="1018"/>
        <v>0</v>
      </c>
      <c r="AB4042">
        <f t="shared" si="1019"/>
        <v>0</v>
      </c>
      <c r="AC4042">
        <f t="shared" si="1020"/>
        <v>0</v>
      </c>
      <c r="AD4042">
        <f t="shared" si="1021"/>
        <v>0</v>
      </c>
      <c r="AE4042">
        <f t="shared" si="1022"/>
        <v>0</v>
      </c>
      <c r="AF4042">
        <f t="shared" si="1023"/>
        <v>0</v>
      </c>
    </row>
    <row r="4043" spans="1:32" ht="45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008"/>
        <v>4.1999999999999997E-3</v>
      </c>
      <c r="P4043" s="8">
        <f t="shared" si="1009"/>
        <v>10.5</v>
      </c>
      <c r="Q4043" t="s">
        <v>8317</v>
      </c>
      <c r="R4043" t="s">
        <v>8318</v>
      </c>
      <c r="S4043" s="12">
        <f t="shared" si="1010"/>
        <v>42619.099004629628</v>
      </c>
      <c r="T4043" s="12">
        <f t="shared" si="1011"/>
        <v>42559.099004629628</v>
      </c>
      <c r="U4043">
        <f t="shared" si="1012"/>
        <v>0</v>
      </c>
      <c r="V4043">
        <f t="shared" si="1013"/>
        <v>0</v>
      </c>
      <c r="W4043">
        <f t="shared" si="1014"/>
        <v>1</v>
      </c>
      <c r="X4043">
        <f t="shared" si="1015"/>
        <v>0</v>
      </c>
      <c r="Y4043">
        <f t="shared" si="1016"/>
        <v>0</v>
      </c>
      <c r="Z4043">
        <f t="shared" si="1017"/>
        <v>0</v>
      </c>
      <c r="AA4043">
        <f t="shared" si="1018"/>
        <v>0</v>
      </c>
      <c r="AB4043">
        <f t="shared" si="1019"/>
        <v>0</v>
      </c>
      <c r="AC4043">
        <f t="shared" si="1020"/>
        <v>0</v>
      </c>
      <c r="AD4043">
        <f t="shared" si="1021"/>
        <v>0</v>
      </c>
      <c r="AE4043">
        <f t="shared" si="1022"/>
        <v>0</v>
      </c>
      <c r="AF4043">
        <f t="shared" si="1023"/>
        <v>0</v>
      </c>
    </row>
    <row r="4044" spans="1:32" ht="60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008"/>
        <v>2.0999999999999999E-3</v>
      </c>
      <c r="P4044" s="8">
        <f t="shared" si="1009"/>
        <v>7</v>
      </c>
      <c r="Q4044" t="s">
        <v>8317</v>
      </c>
      <c r="R4044" t="s">
        <v>8318</v>
      </c>
      <c r="S4044" s="12">
        <f t="shared" si="1010"/>
        <v>42024.427777777775</v>
      </c>
      <c r="T4044" s="12">
        <f t="shared" si="1011"/>
        <v>41994.709074074075</v>
      </c>
      <c r="U4044">
        <f t="shared" si="1012"/>
        <v>0</v>
      </c>
      <c r="V4044">
        <f t="shared" si="1013"/>
        <v>0</v>
      </c>
      <c r="W4044">
        <f t="shared" si="1014"/>
        <v>0</v>
      </c>
      <c r="X4044">
        <f t="shared" si="1015"/>
        <v>1</v>
      </c>
      <c r="Y4044">
        <f t="shared" si="1016"/>
        <v>0</v>
      </c>
      <c r="Z4044">
        <f t="shared" si="1017"/>
        <v>0</v>
      </c>
      <c r="AA4044">
        <f t="shared" si="1018"/>
        <v>0</v>
      </c>
      <c r="AB4044">
        <f t="shared" si="1019"/>
        <v>0</v>
      </c>
      <c r="AC4044">
        <f t="shared" si="1020"/>
        <v>0</v>
      </c>
      <c r="AD4044">
        <f t="shared" si="1021"/>
        <v>0</v>
      </c>
      <c r="AE4044">
        <f t="shared" si="1022"/>
        <v>0</v>
      </c>
      <c r="AF4044">
        <f t="shared" si="1023"/>
        <v>0</v>
      </c>
    </row>
    <row r="4045" spans="1:32" ht="45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008"/>
        <v>0</v>
      </c>
      <c r="P4045" s="8" t="e">
        <f t="shared" si="1009"/>
        <v>#DIV/0!</v>
      </c>
      <c r="Q4045" t="s">
        <v>8317</v>
      </c>
      <c r="R4045" t="s">
        <v>8318</v>
      </c>
      <c r="S4045" s="12">
        <f t="shared" si="1010"/>
        <v>41963.582465277781</v>
      </c>
      <c r="T4045" s="12">
        <f t="shared" si="1011"/>
        <v>41948.582465277781</v>
      </c>
      <c r="U4045">
        <f t="shared" si="1012"/>
        <v>1</v>
      </c>
      <c r="V4045">
        <f t="shared" si="1013"/>
        <v>0</v>
      </c>
      <c r="W4045">
        <f t="shared" si="1014"/>
        <v>0</v>
      </c>
      <c r="X4045">
        <f t="shared" si="1015"/>
        <v>0</v>
      </c>
      <c r="Y4045">
        <f t="shared" si="1016"/>
        <v>0</v>
      </c>
      <c r="Z4045">
        <f t="shared" si="1017"/>
        <v>0</v>
      </c>
      <c r="AA4045">
        <f t="shared" si="1018"/>
        <v>0</v>
      </c>
      <c r="AB4045">
        <f t="shared" si="1019"/>
        <v>0</v>
      </c>
      <c r="AC4045">
        <f t="shared" si="1020"/>
        <v>0</v>
      </c>
      <c r="AD4045">
        <f t="shared" si="1021"/>
        <v>0</v>
      </c>
      <c r="AE4045">
        <f t="shared" si="1022"/>
        <v>0</v>
      </c>
      <c r="AF4045">
        <f t="shared" si="1023"/>
        <v>0</v>
      </c>
    </row>
    <row r="4046" spans="1:32" ht="60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008"/>
        <v>0.375</v>
      </c>
      <c r="P4046" s="8">
        <f t="shared" si="1009"/>
        <v>56.25</v>
      </c>
      <c r="Q4046" t="s">
        <v>8317</v>
      </c>
      <c r="R4046" t="s">
        <v>8318</v>
      </c>
      <c r="S4046" s="12">
        <f t="shared" si="1010"/>
        <v>42103.833333333328</v>
      </c>
      <c r="T4046" s="12">
        <f t="shared" si="1011"/>
        <v>42073.844699074078</v>
      </c>
      <c r="U4046">
        <f t="shared" si="1012"/>
        <v>1</v>
      </c>
      <c r="V4046">
        <f t="shared" si="1013"/>
        <v>0</v>
      </c>
      <c r="W4046">
        <f t="shared" si="1014"/>
        <v>0</v>
      </c>
      <c r="X4046">
        <f t="shared" si="1015"/>
        <v>0</v>
      </c>
      <c r="Y4046">
        <f t="shared" si="1016"/>
        <v>0</v>
      </c>
      <c r="Z4046">
        <f t="shared" si="1017"/>
        <v>0</v>
      </c>
      <c r="AA4046">
        <f t="shared" si="1018"/>
        <v>0</v>
      </c>
      <c r="AB4046">
        <f t="shared" si="1019"/>
        <v>0</v>
      </c>
      <c r="AC4046">
        <f t="shared" si="1020"/>
        <v>0</v>
      </c>
      <c r="AD4046">
        <f t="shared" si="1021"/>
        <v>0</v>
      </c>
      <c r="AE4046">
        <f t="shared" si="1022"/>
        <v>0</v>
      </c>
      <c r="AF4046">
        <f t="shared" si="1023"/>
        <v>0</v>
      </c>
    </row>
    <row r="4047" spans="1:32" ht="60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008"/>
        <v>2.0000000000000001E-4</v>
      </c>
      <c r="P4047" s="8">
        <f t="shared" si="1009"/>
        <v>1</v>
      </c>
      <c r="Q4047" t="s">
        <v>8317</v>
      </c>
      <c r="R4047" t="s">
        <v>8318</v>
      </c>
      <c r="S4047" s="12">
        <f t="shared" si="1010"/>
        <v>41871.826261574075</v>
      </c>
      <c r="T4047" s="12">
        <f t="shared" si="1011"/>
        <v>41841.826261574075</v>
      </c>
      <c r="U4047">
        <f t="shared" si="1012"/>
        <v>0</v>
      </c>
      <c r="V4047">
        <f t="shared" si="1013"/>
        <v>0</v>
      </c>
      <c r="W4047">
        <f t="shared" si="1014"/>
        <v>1</v>
      </c>
      <c r="X4047">
        <f t="shared" si="1015"/>
        <v>0</v>
      </c>
      <c r="Y4047">
        <f t="shared" si="1016"/>
        <v>0</v>
      </c>
      <c r="Z4047">
        <f t="shared" si="1017"/>
        <v>0</v>
      </c>
      <c r="AA4047">
        <f t="shared" si="1018"/>
        <v>0</v>
      </c>
      <c r="AB4047">
        <f t="shared" si="1019"/>
        <v>0</v>
      </c>
      <c r="AC4047">
        <f t="shared" si="1020"/>
        <v>0</v>
      </c>
      <c r="AD4047">
        <f t="shared" si="1021"/>
        <v>0</v>
      </c>
      <c r="AE4047">
        <f t="shared" si="1022"/>
        <v>0</v>
      </c>
      <c r="AF4047">
        <f t="shared" si="1023"/>
        <v>0</v>
      </c>
    </row>
    <row r="4048" spans="1:32" ht="60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008"/>
        <v>8.2142857142857142E-2</v>
      </c>
      <c r="P4048" s="8">
        <f t="shared" si="1009"/>
        <v>38.333333333333336</v>
      </c>
      <c r="Q4048" t="s">
        <v>8317</v>
      </c>
      <c r="R4048" t="s">
        <v>8318</v>
      </c>
      <c r="S4048" s="12">
        <f t="shared" si="1010"/>
        <v>41934.275578703702</v>
      </c>
      <c r="T4048" s="12">
        <f t="shared" si="1011"/>
        <v>41904.275578703702</v>
      </c>
      <c r="U4048">
        <f t="shared" si="1012"/>
        <v>0</v>
      </c>
      <c r="V4048">
        <f t="shared" si="1013"/>
        <v>0</v>
      </c>
      <c r="W4048">
        <f t="shared" si="1014"/>
        <v>1</v>
      </c>
      <c r="X4048">
        <f t="shared" si="1015"/>
        <v>0</v>
      </c>
      <c r="Y4048">
        <f t="shared" si="1016"/>
        <v>0</v>
      </c>
      <c r="Z4048">
        <f t="shared" si="1017"/>
        <v>0</v>
      </c>
      <c r="AA4048">
        <f t="shared" si="1018"/>
        <v>0</v>
      </c>
      <c r="AB4048">
        <f t="shared" si="1019"/>
        <v>0</v>
      </c>
      <c r="AC4048">
        <f t="shared" si="1020"/>
        <v>0</v>
      </c>
      <c r="AD4048">
        <f t="shared" si="1021"/>
        <v>0</v>
      </c>
      <c r="AE4048">
        <f t="shared" si="1022"/>
        <v>0</v>
      </c>
      <c r="AF4048">
        <f t="shared" si="1023"/>
        <v>0</v>
      </c>
    </row>
    <row r="4049" spans="1:32" ht="45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008"/>
        <v>2.1999999999999999E-2</v>
      </c>
      <c r="P4049" s="8">
        <f t="shared" si="1009"/>
        <v>27.5</v>
      </c>
      <c r="Q4049" t="s">
        <v>8317</v>
      </c>
      <c r="R4049" t="s">
        <v>8318</v>
      </c>
      <c r="S4049" s="12">
        <f t="shared" si="1010"/>
        <v>42014.666666666672</v>
      </c>
      <c r="T4049" s="12">
        <f t="shared" si="1011"/>
        <v>41990.647488425922</v>
      </c>
      <c r="U4049">
        <f t="shared" si="1012"/>
        <v>0</v>
      </c>
      <c r="V4049">
        <f t="shared" si="1013"/>
        <v>0</v>
      </c>
      <c r="W4049">
        <f t="shared" si="1014"/>
        <v>1</v>
      </c>
      <c r="X4049">
        <f t="shared" si="1015"/>
        <v>0</v>
      </c>
      <c r="Y4049">
        <f t="shared" si="1016"/>
        <v>0</v>
      </c>
      <c r="Z4049">
        <f t="shared" si="1017"/>
        <v>0</v>
      </c>
      <c r="AA4049">
        <f t="shared" si="1018"/>
        <v>0</v>
      </c>
      <c r="AB4049">
        <f t="shared" si="1019"/>
        <v>0</v>
      </c>
      <c r="AC4049">
        <f t="shared" si="1020"/>
        <v>0</v>
      </c>
      <c r="AD4049">
        <f t="shared" si="1021"/>
        <v>0</v>
      </c>
      <c r="AE4049">
        <f t="shared" si="1022"/>
        <v>0</v>
      </c>
      <c r="AF4049">
        <f t="shared" si="1023"/>
        <v>0</v>
      </c>
    </row>
    <row r="4050" spans="1:32" ht="60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008"/>
        <v>0.17652941176470588</v>
      </c>
      <c r="P4050" s="8">
        <f t="shared" si="1009"/>
        <v>32.978021978021978</v>
      </c>
      <c r="Q4050" t="s">
        <v>8317</v>
      </c>
      <c r="R4050" t="s">
        <v>8318</v>
      </c>
      <c r="S4050" s="12">
        <f t="shared" si="1010"/>
        <v>42471.092442129629</v>
      </c>
      <c r="T4050" s="12">
        <f t="shared" si="1011"/>
        <v>42436.134108796294</v>
      </c>
      <c r="U4050">
        <f t="shared" si="1012"/>
        <v>0</v>
      </c>
      <c r="V4050">
        <f t="shared" si="1013"/>
        <v>0</v>
      </c>
      <c r="W4050">
        <f t="shared" si="1014"/>
        <v>0</v>
      </c>
      <c r="X4050">
        <f t="shared" si="1015"/>
        <v>0</v>
      </c>
      <c r="Y4050">
        <f t="shared" si="1016"/>
        <v>1</v>
      </c>
      <c r="Z4050">
        <f t="shared" si="1017"/>
        <v>0</v>
      </c>
      <c r="AA4050">
        <f t="shared" si="1018"/>
        <v>0</v>
      </c>
      <c r="AB4050">
        <f t="shared" si="1019"/>
        <v>0</v>
      </c>
      <c r="AC4050">
        <f t="shared" si="1020"/>
        <v>0</v>
      </c>
      <c r="AD4050">
        <f t="shared" si="1021"/>
        <v>0</v>
      </c>
      <c r="AE4050">
        <f t="shared" si="1022"/>
        <v>0</v>
      </c>
      <c r="AF4050">
        <f t="shared" si="1023"/>
        <v>0</v>
      </c>
    </row>
    <row r="4051" spans="1:32" ht="60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008"/>
        <v>8.0000000000000004E-4</v>
      </c>
      <c r="P4051" s="8">
        <f t="shared" si="1009"/>
        <v>16</v>
      </c>
      <c r="Q4051" t="s">
        <v>8317</v>
      </c>
      <c r="R4051" t="s">
        <v>8318</v>
      </c>
      <c r="S4051" s="12">
        <f t="shared" si="1010"/>
        <v>42199.583506944444</v>
      </c>
      <c r="T4051" s="12">
        <f t="shared" si="1011"/>
        <v>42169.583506944444</v>
      </c>
      <c r="U4051">
        <f t="shared" si="1012"/>
        <v>0</v>
      </c>
      <c r="V4051">
        <f t="shared" si="1013"/>
        <v>0</v>
      </c>
      <c r="W4051">
        <f t="shared" si="1014"/>
        <v>0</v>
      </c>
      <c r="X4051">
        <f t="shared" si="1015"/>
        <v>0</v>
      </c>
      <c r="Y4051">
        <f t="shared" si="1016"/>
        <v>0</v>
      </c>
      <c r="Z4051">
        <f t="shared" si="1017"/>
        <v>1</v>
      </c>
      <c r="AA4051">
        <f t="shared" si="1018"/>
        <v>0</v>
      </c>
      <c r="AB4051">
        <f t="shared" si="1019"/>
        <v>0</v>
      </c>
      <c r="AC4051">
        <f t="shared" si="1020"/>
        <v>0</v>
      </c>
      <c r="AD4051">
        <f t="shared" si="1021"/>
        <v>0</v>
      </c>
      <c r="AE4051">
        <f t="shared" si="1022"/>
        <v>0</v>
      </c>
      <c r="AF4051">
        <f t="shared" si="1023"/>
        <v>0</v>
      </c>
    </row>
    <row r="4052" spans="1:32" ht="60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008"/>
        <v>6.6666666666666664E-4</v>
      </c>
      <c r="P4052" s="8">
        <f t="shared" si="1009"/>
        <v>1</v>
      </c>
      <c r="Q4052" t="s">
        <v>8317</v>
      </c>
      <c r="R4052" t="s">
        <v>8318</v>
      </c>
      <c r="S4052" s="12">
        <f t="shared" si="1010"/>
        <v>41935.261469907404</v>
      </c>
      <c r="T4052" s="12">
        <f t="shared" si="1011"/>
        <v>41905.261469907404</v>
      </c>
      <c r="U4052">
        <f t="shared" si="1012"/>
        <v>0</v>
      </c>
      <c r="V4052">
        <f t="shared" si="1013"/>
        <v>1</v>
      </c>
      <c r="W4052">
        <f t="shared" si="1014"/>
        <v>0</v>
      </c>
      <c r="X4052">
        <f t="shared" si="1015"/>
        <v>0</v>
      </c>
      <c r="Y4052">
        <f t="shared" si="1016"/>
        <v>0</v>
      </c>
      <c r="Z4052">
        <f t="shared" si="1017"/>
        <v>0</v>
      </c>
      <c r="AA4052">
        <f t="shared" si="1018"/>
        <v>0</v>
      </c>
      <c r="AB4052">
        <f t="shared" si="1019"/>
        <v>0</v>
      </c>
      <c r="AC4052">
        <f t="shared" si="1020"/>
        <v>0</v>
      </c>
      <c r="AD4052">
        <f t="shared" si="1021"/>
        <v>0</v>
      </c>
      <c r="AE4052">
        <f t="shared" si="1022"/>
        <v>0</v>
      </c>
      <c r="AF4052">
        <f t="shared" si="1023"/>
        <v>0</v>
      </c>
    </row>
    <row r="4053" spans="1:32" ht="45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008"/>
        <v>0</v>
      </c>
      <c r="P4053" s="8" t="e">
        <f t="shared" si="1009"/>
        <v>#DIV/0!</v>
      </c>
      <c r="Q4053" t="s">
        <v>8317</v>
      </c>
      <c r="R4053" t="s">
        <v>8318</v>
      </c>
      <c r="S4053" s="12">
        <f t="shared" si="1010"/>
        <v>41767.911805555559</v>
      </c>
      <c r="T4053" s="12">
        <f t="shared" si="1011"/>
        <v>41761.435150462959</v>
      </c>
      <c r="U4053">
        <f t="shared" si="1012"/>
        <v>1</v>
      </c>
      <c r="V4053">
        <f t="shared" si="1013"/>
        <v>0</v>
      </c>
      <c r="W4053">
        <f t="shared" si="1014"/>
        <v>0</v>
      </c>
      <c r="X4053">
        <f t="shared" si="1015"/>
        <v>0</v>
      </c>
      <c r="Y4053">
        <f t="shared" si="1016"/>
        <v>0</v>
      </c>
      <c r="Z4053">
        <f t="shared" si="1017"/>
        <v>0</v>
      </c>
      <c r="AA4053">
        <f t="shared" si="1018"/>
        <v>0</v>
      </c>
      <c r="AB4053">
        <f t="shared" si="1019"/>
        <v>0</v>
      </c>
      <c r="AC4053">
        <f t="shared" si="1020"/>
        <v>0</v>
      </c>
      <c r="AD4053">
        <f t="shared" si="1021"/>
        <v>0</v>
      </c>
      <c r="AE4053">
        <f t="shared" si="1022"/>
        <v>0</v>
      </c>
      <c r="AF4053">
        <f t="shared" si="1023"/>
        <v>0</v>
      </c>
    </row>
    <row r="4054" spans="1:32" ht="60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008"/>
        <v>0.37533333333333335</v>
      </c>
      <c r="P4054" s="8">
        <f t="shared" si="1009"/>
        <v>86.615384615384613</v>
      </c>
      <c r="Q4054" t="s">
        <v>8317</v>
      </c>
      <c r="R4054" t="s">
        <v>8318</v>
      </c>
      <c r="S4054" s="12">
        <f t="shared" si="1010"/>
        <v>41925.503657407404</v>
      </c>
      <c r="T4054" s="12">
        <f t="shared" si="1011"/>
        <v>41865.503657407404</v>
      </c>
      <c r="U4054">
        <f t="shared" si="1012"/>
        <v>0</v>
      </c>
      <c r="V4054">
        <f t="shared" si="1013"/>
        <v>1</v>
      </c>
      <c r="W4054">
        <f t="shared" si="1014"/>
        <v>0</v>
      </c>
      <c r="X4054">
        <f t="shared" si="1015"/>
        <v>0</v>
      </c>
      <c r="Y4054">
        <f t="shared" si="1016"/>
        <v>0</v>
      </c>
      <c r="Z4054">
        <f t="shared" si="1017"/>
        <v>0</v>
      </c>
      <c r="AA4054">
        <f t="shared" si="1018"/>
        <v>0</v>
      </c>
      <c r="AB4054">
        <f t="shared" si="1019"/>
        <v>0</v>
      </c>
      <c r="AC4054">
        <f t="shared" si="1020"/>
        <v>0</v>
      </c>
      <c r="AD4054">
        <f t="shared" si="1021"/>
        <v>0</v>
      </c>
      <c r="AE4054">
        <f t="shared" si="1022"/>
        <v>0</v>
      </c>
      <c r="AF4054">
        <f t="shared" si="1023"/>
        <v>0</v>
      </c>
    </row>
    <row r="4055" spans="1:32" ht="60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008"/>
        <v>0.22</v>
      </c>
      <c r="P4055" s="8">
        <f t="shared" si="1009"/>
        <v>55</v>
      </c>
      <c r="Q4055" t="s">
        <v>8317</v>
      </c>
      <c r="R4055" t="s">
        <v>8318</v>
      </c>
      <c r="S4055" s="12">
        <f t="shared" si="1010"/>
        <v>41958.458333333328</v>
      </c>
      <c r="T4055" s="12">
        <f t="shared" si="1011"/>
        <v>41928.315138888887</v>
      </c>
      <c r="U4055">
        <f t="shared" si="1012"/>
        <v>1</v>
      </c>
      <c r="V4055">
        <f t="shared" si="1013"/>
        <v>0</v>
      </c>
      <c r="W4055">
        <f t="shared" si="1014"/>
        <v>0</v>
      </c>
      <c r="X4055">
        <f t="shared" si="1015"/>
        <v>0</v>
      </c>
      <c r="Y4055">
        <f t="shared" si="1016"/>
        <v>0</v>
      </c>
      <c r="Z4055">
        <f t="shared" si="1017"/>
        <v>0</v>
      </c>
      <c r="AA4055">
        <f t="shared" si="1018"/>
        <v>0</v>
      </c>
      <c r="AB4055">
        <f t="shared" si="1019"/>
        <v>0</v>
      </c>
      <c r="AC4055">
        <f t="shared" si="1020"/>
        <v>0</v>
      </c>
      <c r="AD4055">
        <f t="shared" si="1021"/>
        <v>0</v>
      </c>
      <c r="AE4055">
        <f t="shared" si="1022"/>
        <v>0</v>
      </c>
      <c r="AF4055">
        <f t="shared" si="1023"/>
        <v>0</v>
      </c>
    </row>
    <row r="4056" spans="1:32" ht="45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008"/>
        <v>0</v>
      </c>
      <c r="P4056" s="8" t="e">
        <f t="shared" si="1009"/>
        <v>#DIV/0!</v>
      </c>
      <c r="Q4056" t="s">
        <v>8317</v>
      </c>
      <c r="R4056" t="s">
        <v>8318</v>
      </c>
      <c r="S4056" s="12">
        <f t="shared" si="1010"/>
        <v>42643.791666666672</v>
      </c>
      <c r="T4056" s="12">
        <f t="shared" si="1011"/>
        <v>42613.466261574074</v>
      </c>
      <c r="U4056">
        <f t="shared" si="1012"/>
        <v>0</v>
      </c>
      <c r="V4056">
        <f t="shared" si="1013"/>
        <v>0</v>
      </c>
      <c r="W4056">
        <f t="shared" si="1014"/>
        <v>1</v>
      </c>
      <c r="X4056">
        <f t="shared" si="1015"/>
        <v>0</v>
      </c>
      <c r="Y4056">
        <f t="shared" si="1016"/>
        <v>0</v>
      </c>
      <c r="Z4056">
        <f t="shared" si="1017"/>
        <v>0</v>
      </c>
      <c r="AA4056">
        <f t="shared" si="1018"/>
        <v>0</v>
      </c>
      <c r="AB4056">
        <f t="shared" si="1019"/>
        <v>0</v>
      </c>
      <c r="AC4056">
        <f t="shared" si="1020"/>
        <v>0</v>
      </c>
      <c r="AD4056">
        <f t="shared" si="1021"/>
        <v>0</v>
      </c>
      <c r="AE4056">
        <f t="shared" si="1022"/>
        <v>0</v>
      </c>
      <c r="AF4056">
        <f t="shared" si="1023"/>
        <v>0</v>
      </c>
    </row>
    <row r="4057" spans="1:32" ht="60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008"/>
        <v>0.1762</v>
      </c>
      <c r="P4057" s="8">
        <f t="shared" si="1009"/>
        <v>41.952380952380949</v>
      </c>
      <c r="Q4057" t="s">
        <v>8317</v>
      </c>
      <c r="R4057" t="s">
        <v>8318</v>
      </c>
      <c r="S4057" s="12">
        <f t="shared" si="1010"/>
        <v>41809.273506944446</v>
      </c>
      <c r="T4057" s="12">
        <f t="shared" si="1011"/>
        <v>41779.273506944446</v>
      </c>
      <c r="U4057">
        <f t="shared" si="1012"/>
        <v>0</v>
      </c>
      <c r="V4057">
        <f t="shared" si="1013"/>
        <v>0</v>
      </c>
      <c r="W4057">
        <f t="shared" si="1014"/>
        <v>1</v>
      </c>
      <c r="X4057">
        <f t="shared" si="1015"/>
        <v>0</v>
      </c>
      <c r="Y4057">
        <f t="shared" si="1016"/>
        <v>0</v>
      </c>
      <c r="Z4057">
        <f t="shared" si="1017"/>
        <v>0</v>
      </c>
      <c r="AA4057">
        <f t="shared" si="1018"/>
        <v>0</v>
      </c>
      <c r="AB4057">
        <f t="shared" si="1019"/>
        <v>0</v>
      </c>
      <c r="AC4057">
        <f t="shared" si="1020"/>
        <v>0</v>
      </c>
      <c r="AD4057">
        <f t="shared" si="1021"/>
        <v>0</v>
      </c>
      <c r="AE4057">
        <f t="shared" si="1022"/>
        <v>0</v>
      </c>
      <c r="AF4057">
        <f t="shared" si="1023"/>
        <v>0</v>
      </c>
    </row>
    <row r="4058" spans="1:32" ht="60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008"/>
        <v>0.53</v>
      </c>
      <c r="P4058" s="8">
        <f t="shared" si="1009"/>
        <v>88.333333333333329</v>
      </c>
      <c r="Q4058" t="s">
        <v>8317</v>
      </c>
      <c r="R4058" t="s">
        <v>8318</v>
      </c>
      <c r="S4058" s="12">
        <f t="shared" si="1010"/>
        <v>42554.457638888889</v>
      </c>
      <c r="T4058" s="12">
        <f t="shared" si="1011"/>
        <v>42534.558321759258</v>
      </c>
      <c r="U4058">
        <f t="shared" si="1012"/>
        <v>0</v>
      </c>
      <c r="V4058">
        <f t="shared" si="1013"/>
        <v>1</v>
      </c>
      <c r="W4058">
        <f t="shared" si="1014"/>
        <v>0</v>
      </c>
      <c r="X4058">
        <f t="shared" si="1015"/>
        <v>0</v>
      </c>
      <c r="Y4058">
        <f t="shared" si="1016"/>
        <v>0</v>
      </c>
      <c r="Z4058">
        <f t="shared" si="1017"/>
        <v>0</v>
      </c>
      <c r="AA4058">
        <f t="shared" si="1018"/>
        <v>0</v>
      </c>
      <c r="AB4058">
        <f t="shared" si="1019"/>
        <v>0</v>
      </c>
      <c r="AC4058">
        <f t="shared" si="1020"/>
        <v>0</v>
      </c>
      <c r="AD4058">
        <f t="shared" si="1021"/>
        <v>0</v>
      </c>
      <c r="AE4058">
        <f t="shared" si="1022"/>
        <v>0</v>
      </c>
      <c r="AF4058">
        <f t="shared" si="1023"/>
        <v>0</v>
      </c>
    </row>
    <row r="4059" spans="1:32" ht="60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008"/>
        <v>0.22142857142857142</v>
      </c>
      <c r="P4059" s="8">
        <f t="shared" si="1009"/>
        <v>129.16666666666666</v>
      </c>
      <c r="Q4059" t="s">
        <v>8317</v>
      </c>
      <c r="R4059" t="s">
        <v>8318</v>
      </c>
      <c r="S4059" s="12">
        <f t="shared" si="1010"/>
        <v>42333.583333333328</v>
      </c>
      <c r="T4059" s="12">
        <f t="shared" si="1011"/>
        <v>42310.593518518523</v>
      </c>
      <c r="U4059">
        <f t="shared" si="1012"/>
        <v>0</v>
      </c>
      <c r="V4059">
        <f t="shared" si="1013"/>
        <v>1</v>
      </c>
      <c r="W4059">
        <f t="shared" si="1014"/>
        <v>0</v>
      </c>
      <c r="X4059">
        <f t="shared" si="1015"/>
        <v>0</v>
      </c>
      <c r="Y4059">
        <f t="shared" si="1016"/>
        <v>0</v>
      </c>
      <c r="Z4059">
        <f t="shared" si="1017"/>
        <v>0</v>
      </c>
      <c r="AA4059">
        <f t="shared" si="1018"/>
        <v>0</v>
      </c>
      <c r="AB4059">
        <f t="shared" si="1019"/>
        <v>0</v>
      </c>
      <c r="AC4059">
        <f t="shared" si="1020"/>
        <v>0</v>
      </c>
      <c r="AD4059">
        <f t="shared" si="1021"/>
        <v>0</v>
      </c>
      <c r="AE4059">
        <f t="shared" si="1022"/>
        <v>0</v>
      </c>
      <c r="AF4059">
        <f t="shared" si="1023"/>
        <v>0</v>
      </c>
    </row>
    <row r="4060" spans="1:32" ht="45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008"/>
        <v>2.5333333333333333E-2</v>
      </c>
      <c r="P4060" s="8">
        <f t="shared" si="1009"/>
        <v>23.75</v>
      </c>
      <c r="Q4060" t="s">
        <v>8317</v>
      </c>
      <c r="R4060" t="s">
        <v>8318</v>
      </c>
      <c r="S4060" s="12">
        <f t="shared" si="1010"/>
        <v>42460.790972222225</v>
      </c>
      <c r="T4060" s="12">
        <f t="shared" si="1011"/>
        <v>42445.685694444444</v>
      </c>
      <c r="U4060">
        <f t="shared" si="1012"/>
        <v>0</v>
      </c>
      <c r="V4060">
        <f t="shared" si="1013"/>
        <v>1</v>
      </c>
      <c r="W4060">
        <f t="shared" si="1014"/>
        <v>0</v>
      </c>
      <c r="X4060">
        <f t="shared" si="1015"/>
        <v>0</v>
      </c>
      <c r="Y4060">
        <f t="shared" si="1016"/>
        <v>0</v>
      </c>
      <c r="Z4060">
        <f t="shared" si="1017"/>
        <v>0</v>
      </c>
      <c r="AA4060">
        <f t="shared" si="1018"/>
        <v>0</v>
      </c>
      <c r="AB4060">
        <f t="shared" si="1019"/>
        <v>0</v>
      </c>
      <c r="AC4060">
        <f t="shared" si="1020"/>
        <v>0</v>
      </c>
      <c r="AD4060">
        <f t="shared" si="1021"/>
        <v>0</v>
      </c>
      <c r="AE4060">
        <f t="shared" si="1022"/>
        <v>0</v>
      </c>
      <c r="AF4060">
        <f t="shared" si="1023"/>
        <v>0</v>
      </c>
    </row>
    <row r="4061" spans="1:32" ht="45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008"/>
        <v>2.5000000000000001E-2</v>
      </c>
      <c r="P4061" s="8">
        <f t="shared" si="1009"/>
        <v>35.714285714285715</v>
      </c>
      <c r="Q4061" t="s">
        <v>8317</v>
      </c>
      <c r="R4061" t="s">
        <v>8318</v>
      </c>
      <c r="S4061" s="12">
        <f t="shared" si="1010"/>
        <v>41897.75</v>
      </c>
      <c r="T4061" s="12">
        <f t="shared" si="1011"/>
        <v>41866.265648148146</v>
      </c>
      <c r="U4061">
        <f t="shared" si="1012"/>
        <v>0</v>
      </c>
      <c r="V4061">
        <f t="shared" si="1013"/>
        <v>0</v>
      </c>
      <c r="W4061">
        <f t="shared" si="1014"/>
        <v>0</v>
      </c>
      <c r="X4061">
        <f t="shared" si="1015"/>
        <v>1</v>
      </c>
      <c r="Y4061">
        <f t="shared" si="1016"/>
        <v>0</v>
      </c>
      <c r="Z4061">
        <f t="shared" si="1017"/>
        <v>0</v>
      </c>
      <c r="AA4061">
        <f t="shared" si="1018"/>
        <v>0</v>
      </c>
      <c r="AB4061">
        <f t="shared" si="1019"/>
        <v>0</v>
      </c>
      <c r="AC4061">
        <f t="shared" si="1020"/>
        <v>0</v>
      </c>
      <c r="AD4061">
        <f t="shared" si="1021"/>
        <v>0</v>
      </c>
      <c r="AE4061">
        <f t="shared" si="1022"/>
        <v>0</v>
      </c>
      <c r="AF4061">
        <f t="shared" si="1023"/>
        <v>0</v>
      </c>
    </row>
    <row r="4062" spans="1:32" ht="60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008"/>
        <v>2.8500000000000001E-2</v>
      </c>
      <c r="P4062" s="8">
        <f t="shared" si="1009"/>
        <v>57</v>
      </c>
      <c r="Q4062" t="s">
        <v>8317</v>
      </c>
      <c r="R4062" t="s">
        <v>8318</v>
      </c>
      <c r="S4062" s="12">
        <f t="shared" si="1010"/>
        <v>41813.291666666664</v>
      </c>
      <c r="T4062" s="12">
        <f t="shared" si="1011"/>
        <v>41779.320092592592</v>
      </c>
      <c r="U4062">
        <f t="shared" si="1012"/>
        <v>0</v>
      </c>
      <c r="V4062">
        <f t="shared" si="1013"/>
        <v>0</v>
      </c>
      <c r="W4062">
        <f t="shared" si="1014"/>
        <v>0</v>
      </c>
      <c r="X4062">
        <f t="shared" si="1015"/>
        <v>1</v>
      </c>
      <c r="Y4062">
        <f t="shared" si="1016"/>
        <v>0</v>
      </c>
      <c r="Z4062">
        <f t="shared" si="1017"/>
        <v>0</v>
      </c>
      <c r="AA4062">
        <f t="shared" si="1018"/>
        <v>0</v>
      </c>
      <c r="AB4062">
        <f t="shared" si="1019"/>
        <v>0</v>
      </c>
      <c r="AC4062">
        <f t="shared" si="1020"/>
        <v>0</v>
      </c>
      <c r="AD4062">
        <f t="shared" si="1021"/>
        <v>0</v>
      </c>
      <c r="AE4062">
        <f t="shared" si="1022"/>
        <v>0</v>
      </c>
      <c r="AF4062">
        <f t="shared" si="1023"/>
        <v>0</v>
      </c>
    </row>
    <row r="4063" spans="1:32" ht="45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008"/>
        <v>0</v>
      </c>
      <c r="P4063" s="8" t="e">
        <f t="shared" si="1009"/>
        <v>#DIV/0!</v>
      </c>
      <c r="Q4063" t="s">
        <v>8317</v>
      </c>
      <c r="R4063" t="s">
        <v>8318</v>
      </c>
      <c r="S4063" s="12">
        <f t="shared" si="1010"/>
        <v>42480.724803240737</v>
      </c>
      <c r="T4063" s="12">
        <f t="shared" si="1011"/>
        <v>42420.766469907408</v>
      </c>
      <c r="U4063">
        <f t="shared" si="1012"/>
        <v>1</v>
      </c>
      <c r="V4063">
        <f t="shared" si="1013"/>
        <v>0</v>
      </c>
      <c r="W4063">
        <f t="shared" si="1014"/>
        <v>0</v>
      </c>
      <c r="X4063">
        <f t="shared" si="1015"/>
        <v>0</v>
      </c>
      <c r="Y4063">
        <f t="shared" si="1016"/>
        <v>0</v>
      </c>
      <c r="Z4063">
        <f t="shared" si="1017"/>
        <v>0</v>
      </c>
      <c r="AA4063">
        <f t="shared" si="1018"/>
        <v>0</v>
      </c>
      <c r="AB4063">
        <f t="shared" si="1019"/>
        <v>0</v>
      </c>
      <c r="AC4063">
        <f t="shared" si="1020"/>
        <v>0</v>
      </c>
      <c r="AD4063">
        <f t="shared" si="1021"/>
        <v>0</v>
      </c>
      <c r="AE4063">
        <f t="shared" si="1022"/>
        <v>0</v>
      </c>
      <c r="AF4063">
        <f t="shared" si="1023"/>
        <v>0</v>
      </c>
    </row>
    <row r="4064" spans="1:32" ht="60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008"/>
        <v>2.4500000000000001E-2</v>
      </c>
      <c r="P4064" s="8">
        <f t="shared" si="1009"/>
        <v>163.33333333333334</v>
      </c>
      <c r="Q4064" t="s">
        <v>8317</v>
      </c>
      <c r="R4064" t="s">
        <v>8318</v>
      </c>
      <c r="S4064" s="12">
        <f t="shared" si="1010"/>
        <v>42553.364212962959</v>
      </c>
      <c r="T4064" s="12">
        <f t="shared" si="1011"/>
        <v>42523.364212962959</v>
      </c>
      <c r="U4064">
        <f t="shared" si="1012"/>
        <v>0</v>
      </c>
      <c r="V4064">
        <f t="shared" si="1013"/>
        <v>0</v>
      </c>
      <c r="W4064">
        <f t="shared" si="1014"/>
        <v>0</v>
      </c>
      <c r="X4064">
        <f t="shared" si="1015"/>
        <v>0</v>
      </c>
      <c r="Y4064">
        <f t="shared" si="1016"/>
        <v>0</v>
      </c>
      <c r="Z4064">
        <f t="shared" si="1017"/>
        <v>1</v>
      </c>
      <c r="AA4064">
        <f t="shared" si="1018"/>
        <v>0</v>
      </c>
      <c r="AB4064">
        <f t="shared" si="1019"/>
        <v>0</v>
      </c>
      <c r="AC4064">
        <f t="shared" si="1020"/>
        <v>0</v>
      </c>
      <c r="AD4064">
        <f t="shared" si="1021"/>
        <v>0</v>
      </c>
      <c r="AE4064">
        <f t="shared" si="1022"/>
        <v>0</v>
      </c>
      <c r="AF4064">
        <f t="shared" si="1023"/>
        <v>0</v>
      </c>
    </row>
    <row r="4065" spans="1:32" ht="60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008"/>
        <v>1.4210526315789474E-2</v>
      </c>
      <c r="P4065" s="8">
        <f t="shared" si="1009"/>
        <v>15</v>
      </c>
      <c r="Q4065" t="s">
        <v>8317</v>
      </c>
      <c r="R4065" t="s">
        <v>8318</v>
      </c>
      <c r="S4065" s="12">
        <f t="shared" si="1010"/>
        <v>41817.306527777779</v>
      </c>
      <c r="T4065" s="12">
        <f t="shared" si="1011"/>
        <v>41787.306527777779</v>
      </c>
      <c r="U4065">
        <f t="shared" si="1012"/>
        <v>0</v>
      </c>
      <c r="V4065">
        <f t="shared" si="1013"/>
        <v>0</v>
      </c>
      <c r="W4065">
        <f t="shared" si="1014"/>
        <v>1</v>
      </c>
      <c r="X4065">
        <f t="shared" si="1015"/>
        <v>0</v>
      </c>
      <c r="Y4065">
        <f t="shared" si="1016"/>
        <v>0</v>
      </c>
      <c r="Z4065">
        <f t="shared" si="1017"/>
        <v>0</v>
      </c>
      <c r="AA4065">
        <f t="shared" si="1018"/>
        <v>0</v>
      </c>
      <c r="AB4065">
        <f t="shared" si="1019"/>
        <v>0</v>
      </c>
      <c r="AC4065">
        <f t="shared" si="1020"/>
        <v>0</v>
      </c>
      <c r="AD4065">
        <f t="shared" si="1021"/>
        <v>0</v>
      </c>
      <c r="AE4065">
        <f t="shared" si="1022"/>
        <v>0</v>
      </c>
      <c r="AF4065">
        <f t="shared" si="1023"/>
        <v>0</v>
      </c>
    </row>
    <row r="4066" spans="1:32" ht="60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008"/>
        <v>0.1925</v>
      </c>
      <c r="P4066" s="8">
        <f t="shared" si="1009"/>
        <v>64.166666666666671</v>
      </c>
      <c r="Q4066" t="s">
        <v>8317</v>
      </c>
      <c r="R4066" t="s">
        <v>8318</v>
      </c>
      <c r="S4066" s="12">
        <f t="shared" si="1010"/>
        <v>42123.213263888887</v>
      </c>
      <c r="T4066" s="12">
        <f t="shared" si="1011"/>
        <v>42093.213263888887</v>
      </c>
      <c r="U4066">
        <f t="shared" si="1012"/>
        <v>0</v>
      </c>
      <c r="V4066">
        <f t="shared" si="1013"/>
        <v>1</v>
      </c>
      <c r="W4066">
        <f t="shared" si="1014"/>
        <v>0</v>
      </c>
      <c r="X4066">
        <f t="shared" si="1015"/>
        <v>0</v>
      </c>
      <c r="Y4066">
        <f t="shared" si="1016"/>
        <v>0</v>
      </c>
      <c r="Z4066">
        <f t="shared" si="1017"/>
        <v>0</v>
      </c>
      <c r="AA4066">
        <f t="shared" si="1018"/>
        <v>0</v>
      </c>
      <c r="AB4066">
        <f t="shared" si="1019"/>
        <v>0</v>
      </c>
      <c r="AC4066">
        <f t="shared" si="1020"/>
        <v>0</v>
      </c>
      <c r="AD4066">
        <f t="shared" si="1021"/>
        <v>0</v>
      </c>
      <c r="AE4066">
        <f t="shared" si="1022"/>
        <v>0</v>
      </c>
      <c r="AF4066">
        <f t="shared" si="1023"/>
        <v>0</v>
      </c>
    </row>
    <row r="4067" spans="1:32" ht="45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008"/>
        <v>6.7499999999999999E-3</v>
      </c>
      <c r="P4067" s="8">
        <f t="shared" si="1009"/>
        <v>6.75</v>
      </c>
      <c r="Q4067" t="s">
        <v>8317</v>
      </c>
      <c r="R4067" t="s">
        <v>8318</v>
      </c>
      <c r="S4067" s="12">
        <f t="shared" si="1010"/>
        <v>41863.576516203706</v>
      </c>
      <c r="T4067" s="12">
        <f t="shared" si="1011"/>
        <v>41833.576516203706</v>
      </c>
      <c r="U4067">
        <f t="shared" si="1012"/>
        <v>0</v>
      </c>
      <c r="V4067">
        <f t="shared" si="1013"/>
        <v>1</v>
      </c>
      <c r="W4067">
        <f t="shared" si="1014"/>
        <v>0</v>
      </c>
      <c r="X4067">
        <f t="shared" si="1015"/>
        <v>0</v>
      </c>
      <c r="Y4067">
        <f t="shared" si="1016"/>
        <v>0</v>
      </c>
      <c r="Z4067">
        <f t="shared" si="1017"/>
        <v>0</v>
      </c>
      <c r="AA4067">
        <f t="shared" si="1018"/>
        <v>0</v>
      </c>
      <c r="AB4067">
        <f t="shared" si="1019"/>
        <v>0</v>
      </c>
      <c r="AC4067">
        <f t="shared" si="1020"/>
        <v>0</v>
      </c>
      <c r="AD4067">
        <f t="shared" si="1021"/>
        <v>0</v>
      </c>
      <c r="AE4067">
        <f t="shared" si="1022"/>
        <v>0</v>
      </c>
      <c r="AF4067">
        <f t="shared" si="1023"/>
        <v>0</v>
      </c>
    </row>
    <row r="4068" spans="1:32" ht="60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008"/>
        <v>1.6666666666666668E-3</v>
      </c>
      <c r="P4068" s="8">
        <f t="shared" si="1009"/>
        <v>25</v>
      </c>
      <c r="Q4068" t="s">
        <v>8317</v>
      </c>
      <c r="R4068" t="s">
        <v>8318</v>
      </c>
      <c r="S4068" s="12">
        <f t="shared" si="1010"/>
        <v>42508.664212962962</v>
      </c>
      <c r="T4068" s="12">
        <f t="shared" si="1011"/>
        <v>42478.664212962962</v>
      </c>
      <c r="U4068">
        <f t="shared" si="1012"/>
        <v>0</v>
      </c>
      <c r="V4068">
        <f t="shared" si="1013"/>
        <v>0</v>
      </c>
      <c r="W4068">
        <f t="shared" si="1014"/>
        <v>0</v>
      </c>
      <c r="X4068">
        <f t="shared" si="1015"/>
        <v>0</v>
      </c>
      <c r="Y4068">
        <f t="shared" si="1016"/>
        <v>1</v>
      </c>
      <c r="Z4068">
        <f t="shared" si="1017"/>
        <v>0</v>
      </c>
      <c r="AA4068">
        <f t="shared" si="1018"/>
        <v>0</v>
      </c>
      <c r="AB4068">
        <f t="shared" si="1019"/>
        <v>0</v>
      </c>
      <c r="AC4068">
        <f t="shared" si="1020"/>
        <v>0</v>
      </c>
      <c r="AD4068">
        <f t="shared" si="1021"/>
        <v>0</v>
      </c>
      <c r="AE4068">
        <f t="shared" si="1022"/>
        <v>0</v>
      </c>
      <c r="AF4068">
        <f t="shared" si="1023"/>
        <v>0</v>
      </c>
    </row>
    <row r="4069" spans="1:32" ht="60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008"/>
        <v>0.60899999999999999</v>
      </c>
      <c r="P4069" s="8">
        <f t="shared" si="1009"/>
        <v>179.11764705882354</v>
      </c>
      <c r="Q4069" t="s">
        <v>8317</v>
      </c>
      <c r="R4069" t="s">
        <v>8318</v>
      </c>
      <c r="S4069" s="12">
        <f t="shared" si="1010"/>
        <v>42274.742476851854</v>
      </c>
      <c r="T4069" s="12">
        <f t="shared" si="1011"/>
        <v>42234.742476851854</v>
      </c>
      <c r="U4069">
        <f t="shared" si="1012"/>
        <v>0</v>
      </c>
      <c r="V4069">
        <f t="shared" si="1013"/>
        <v>0</v>
      </c>
      <c r="W4069">
        <f t="shared" si="1014"/>
        <v>1</v>
      </c>
      <c r="X4069">
        <f t="shared" si="1015"/>
        <v>0</v>
      </c>
      <c r="Y4069">
        <f t="shared" si="1016"/>
        <v>0</v>
      </c>
      <c r="Z4069">
        <f t="shared" si="1017"/>
        <v>0</v>
      </c>
      <c r="AA4069">
        <f t="shared" si="1018"/>
        <v>0</v>
      </c>
      <c r="AB4069">
        <f t="shared" si="1019"/>
        <v>0</v>
      </c>
      <c r="AC4069">
        <f t="shared" si="1020"/>
        <v>0</v>
      </c>
      <c r="AD4069">
        <f t="shared" si="1021"/>
        <v>0</v>
      </c>
      <c r="AE4069">
        <f t="shared" si="1022"/>
        <v>0</v>
      </c>
      <c r="AF4069">
        <f t="shared" si="1023"/>
        <v>0</v>
      </c>
    </row>
    <row r="4070" spans="1:32" ht="45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008"/>
        <v>0.01</v>
      </c>
      <c r="P4070" s="8">
        <f t="shared" si="1009"/>
        <v>34.950000000000003</v>
      </c>
      <c r="Q4070" t="s">
        <v>8317</v>
      </c>
      <c r="R4070" t="s">
        <v>8318</v>
      </c>
      <c r="S4070" s="12">
        <f t="shared" si="1010"/>
        <v>42748.586805555555</v>
      </c>
      <c r="T4070" s="12">
        <f t="shared" si="1011"/>
        <v>42718.588599537034</v>
      </c>
      <c r="U4070">
        <f t="shared" si="1012"/>
        <v>0</v>
      </c>
      <c r="V4070">
        <f t="shared" si="1013"/>
        <v>1</v>
      </c>
      <c r="W4070">
        <f t="shared" si="1014"/>
        <v>0</v>
      </c>
      <c r="X4070">
        <f t="shared" si="1015"/>
        <v>0</v>
      </c>
      <c r="Y4070">
        <f t="shared" si="1016"/>
        <v>0</v>
      </c>
      <c r="Z4070">
        <f t="shared" si="1017"/>
        <v>0</v>
      </c>
      <c r="AA4070">
        <f t="shared" si="1018"/>
        <v>0</v>
      </c>
      <c r="AB4070">
        <f t="shared" si="1019"/>
        <v>0</v>
      </c>
      <c r="AC4070">
        <f t="shared" si="1020"/>
        <v>0</v>
      </c>
      <c r="AD4070">
        <f t="shared" si="1021"/>
        <v>0</v>
      </c>
      <c r="AE4070">
        <f t="shared" si="1022"/>
        <v>0</v>
      </c>
      <c r="AF4070">
        <f t="shared" si="1023"/>
        <v>0</v>
      </c>
    </row>
    <row r="4071" spans="1:32" ht="45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008"/>
        <v>0.34399999999999997</v>
      </c>
      <c r="P4071" s="8">
        <f t="shared" si="1009"/>
        <v>33.07692307692308</v>
      </c>
      <c r="Q4071" t="s">
        <v>8317</v>
      </c>
      <c r="R4071" t="s">
        <v>8318</v>
      </c>
      <c r="S4071" s="12">
        <f t="shared" si="1010"/>
        <v>42063.125</v>
      </c>
      <c r="T4071" s="12">
        <f t="shared" si="1011"/>
        <v>42022.286527777775</v>
      </c>
      <c r="U4071">
        <f t="shared" si="1012"/>
        <v>0</v>
      </c>
      <c r="V4071">
        <f t="shared" si="1013"/>
        <v>1</v>
      </c>
      <c r="W4071">
        <f t="shared" si="1014"/>
        <v>0</v>
      </c>
      <c r="X4071">
        <f t="shared" si="1015"/>
        <v>0</v>
      </c>
      <c r="Y4071">
        <f t="shared" si="1016"/>
        <v>0</v>
      </c>
      <c r="Z4071">
        <f t="shared" si="1017"/>
        <v>0</v>
      </c>
      <c r="AA4071">
        <f t="shared" si="1018"/>
        <v>0</v>
      </c>
      <c r="AB4071">
        <f t="shared" si="1019"/>
        <v>0</v>
      </c>
      <c r="AC4071">
        <f t="shared" si="1020"/>
        <v>0</v>
      </c>
      <c r="AD4071">
        <f t="shared" si="1021"/>
        <v>0</v>
      </c>
      <c r="AE4071">
        <f t="shared" si="1022"/>
        <v>0</v>
      </c>
      <c r="AF4071">
        <f t="shared" si="1023"/>
        <v>0</v>
      </c>
    </row>
    <row r="4072" spans="1:32" ht="45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008"/>
        <v>0.16500000000000001</v>
      </c>
      <c r="P4072" s="8">
        <f t="shared" si="1009"/>
        <v>27.5</v>
      </c>
      <c r="Q4072" t="s">
        <v>8317</v>
      </c>
      <c r="R4072" t="s">
        <v>8318</v>
      </c>
      <c r="S4072" s="12">
        <f t="shared" si="1010"/>
        <v>42063.75</v>
      </c>
      <c r="T4072" s="12">
        <f t="shared" si="1011"/>
        <v>42031.291898148149</v>
      </c>
      <c r="U4072">
        <f t="shared" si="1012"/>
        <v>1</v>
      </c>
      <c r="V4072">
        <f t="shared" si="1013"/>
        <v>1</v>
      </c>
      <c r="W4072">
        <f t="shared" si="1014"/>
        <v>0</v>
      </c>
      <c r="X4072">
        <f t="shared" si="1015"/>
        <v>0</v>
      </c>
      <c r="Y4072">
        <f t="shared" si="1016"/>
        <v>0</v>
      </c>
      <c r="Z4072">
        <f t="shared" si="1017"/>
        <v>0</v>
      </c>
      <c r="AA4072">
        <f t="shared" si="1018"/>
        <v>0</v>
      </c>
      <c r="AB4072">
        <f t="shared" si="1019"/>
        <v>0</v>
      </c>
      <c r="AC4072">
        <f t="shared" si="1020"/>
        <v>0</v>
      </c>
      <c r="AD4072">
        <f t="shared" si="1021"/>
        <v>0</v>
      </c>
      <c r="AE4072">
        <f t="shared" si="1022"/>
        <v>0</v>
      </c>
      <c r="AF4072">
        <f t="shared" si="1023"/>
        <v>0</v>
      </c>
    </row>
    <row r="4073" spans="1:32" ht="60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008"/>
        <v>0</v>
      </c>
      <c r="P4073" s="8" t="e">
        <f t="shared" si="1009"/>
        <v>#DIV/0!</v>
      </c>
      <c r="Q4073" t="s">
        <v>8317</v>
      </c>
      <c r="R4073" t="s">
        <v>8318</v>
      </c>
      <c r="S4073" s="12">
        <f t="shared" si="1010"/>
        <v>42730.429756944446</v>
      </c>
      <c r="T4073" s="12">
        <f t="shared" si="1011"/>
        <v>42700.429756944446</v>
      </c>
      <c r="U4073">
        <f t="shared" si="1012"/>
        <v>0</v>
      </c>
      <c r="V4073">
        <f t="shared" si="1013"/>
        <v>0</v>
      </c>
      <c r="W4073">
        <f t="shared" si="1014"/>
        <v>0</v>
      </c>
      <c r="X4073">
        <f t="shared" si="1015"/>
        <v>0</v>
      </c>
      <c r="Y4073">
        <f t="shared" si="1016"/>
        <v>0</v>
      </c>
      <c r="Z4073">
        <f t="shared" si="1017"/>
        <v>1</v>
      </c>
      <c r="AA4073">
        <f t="shared" si="1018"/>
        <v>0</v>
      </c>
      <c r="AB4073">
        <f t="shared" si="1019"/>
        <v>0</v>
      </c>
      <c r="AC4073">
        <f t="shared" si="1020"/>
        <v>0</v>
      </c>
      <c r="AD4073">
        <f t="shared" si="1021"/>
        <v>0</v>
      </c>
      <c r="AE4073">
        <f t="shared" si="1022"/>
        <v>0</v>
      </c>
      <c r="AF4073">
        <f t="shared" si="1023"/>
        <v>0</v>
      </c>
    </row>
    <row r="4074" spans="1:32" ht="60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008"/>
        <v>4.0000000000000001E-3</v>
      </c>
      <c r="P4074" s="8">
        <f t="shared" si="1009"/>
        <v>2</v>
      </c>
      <c r="Q4074" t="s">
        <v>8317</v>
      </c>
      <c r="R4074" t="s">
        <v>8318</v>
      </c>
      <c r="S4074" s="12">
        <f t="shared" si="1010"/>
        <v>41872.39943287037</v>
      </c>
      <c r="T4074" s="12">
        <f t="shared" si="1011"/>
        <v>41812.39943287037</v>
      </c>
      <c r="U4074">
        <f t="shared" si="1012"/>
        <v>1</v>
      </c>
      <c r="V4074">
        <f t="shared" si="1013"/>
        <v>1</v>
      </c>
      <c r="W4074">
        <f t="shared" si="1014"/>
        <v>0</v>
      </c>
      <c r="X4074">
        <f t="shared" si="1015"/>
        <v>0</v>
      </c>
      <c r="Y4074">
        <f t="shared" si="1016"/>
        <v>0</v>
      </c>
      <c r="Z4074">
        <f t="shared" si="1017"/>
        <v>0</v>
      </c>
      <c r="AA4074">
        <f t="shared" si="1018"/>
        <v>0</v>
      </c>
      <c r="AB4074">
        <f t="shared" si="1019"/>
        <v>0</v>
      </c>
      <c r="AC4074">
        <f t="shared" si="1020"/>
        <v>0</v>
      </c>
      <c r="AD4074">
        <f t="shared" si="1021"/>
        <v>0</v>
      </c>
      <c r="AE4074">
        <f t="shared" si="1022"/>
        <v>0</v>
      </c>
      <c r="AF4074">
        <f t="shared" si="1023"/>
        <v>0</v>
      </c>
    </row>
    <row r="4075" spans="1:32" ht="45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008"/>
        <v>1.0571428571428572E-2</v>
      </c>
      <c r="P4075" s="8">
        <f t="shared" si="1009"/>
        <v>18.5</v>
      </c>
      <c r="Q4075" t="s">
        <v>8317</v>
      </c>
      <c r="R4075" t="s">
        <v>8318</v>
      </c>
      <c r="S4075" s="12">
        <f t="shared" si="1010"/>
        <v>42132.791666666672</v>
      </c>
      <c r="T4075" s="12">
        <f t="shared" si="1011"/>
        <v>42077.970208333332</v>
      </c>
      <c r="U4075">
        <f t="shared" si="1012"/>
        <v>0</v>
      </c>
      <c r="V4075">
        <f t="shared" si="1013"/>
        <v>1</v>
      </c>
      <c r="W4075">
        <f t="shared" si="1014"/>
        <v>0</v>
      </c>
      <c r="X4075">
        <f t="shared" si="1015"/>
        <v>0</v>
      </c>
      <c r="Y4075">
        <f t="shared" si="1016"/>
        <v>0</v>
      </c>
      <c r="Z4075">
        <f t="shared" si="1017"/>
        <v>0</v>
      </c>
      <c r="AA4075">
        <f t="shared" si="1018"/>
        <v>0</v>
      </c>
      <c r="AB4075">
        <f t="shared" si="1019"/>
        <v>0</v>
      </c>
      <c r="AC4075">
        <f t="shared" si="1020"/>
        <v>0</v>
      </c>
      <c r="AD4075">
        <f t="shared" si="1021"/>
        <v>0</v>
      </c>
      <c r="AE4075">
        <f t="shared" si="1022"/>
        <v>0</v>
      </c>
      <c r="AF4075">
        <f t="shared" si="1023"/>
        <v>0</v>
      </c>
    </row>
    <row r="4076" spans="1:32" ht="60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008"/>
        <v>0.26727272727272727</v>
      </c>
      <c r="P4076" s="8">
        <f t="shared" si="1009"/>
        <v>35</v>
      </c>
      <c r="Q4076" t="s">
        <v>8317</v>
      </c>
      <c r="R4076" t="s">
        <v>8318</v>
      </c>
      <c r="S4076" s="12">
        <f t="shared" si="1010"/>
        <v>42313.219618055555</v>
      </c>
      <c r="T4076" s="12">
        <f t="shared" si="1011"/>
        <v>42283.177951388891</v>
      </c>
      <c r="U4076">
        <f t="shared" si="1012"/>
        <v>0</v>
      </c>
      <c r="V4076">
        <f t="shared" si="1013"/>
        <v>1</v>
      </c>
      <c r="W4076">
        <f t="shared" si="1014"/>
        <v>0</v>
      </c>
      <c r="X4076">
        <f t="shared" si="1015"/>
        <v>0</v>
      </c>
      <c r="Y4076">
        <f t="shared" si="1016"/>
        <v>0</v>
      </c>
      <c r="Z4076">
        <f t="shared" si="1017"/>
        <v>0</v>
      </c>
      <c r="AA4076">
        <f t="shared" si="1018"/>
        <v>0</v>
      </c>
      <c r="AB4076">
        <f t="shared" si="1019"/>
        <v>0</v>
      </c>
      <c r="AC4076">
        <f t="shared" si="1020"/>
        <v>0</v>
      </c>
      <c r="AD4076">
        <f t="shared" si="1021"/>
        <v>0</v>
      </c>
      <c r="AE4076">
        <f t="shared" si="1022"/>
        <v>0</v>
      </c>
      <c r="AF4076">
        <f t="shared" si="1023"/>
        <v>0</v>
      </c>
    </row>
    <row r="4077" spans="1:32" ht="60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008"/>
        <v>0.28799999999999998</v>
      </c>
      <c r="P4077" s="8">
        <f t="shared" si="1009"/>
        <v>44.307692307692307</v>
      </c>
      <c r="Q4077" t="s">
        <v>8317</v>
      </c>
      <c r="R4077" t="s">
        <v>8318</v>
      </c>
      <c r="S4077" s="12">
        <f t="shared" si="1010"/>
        <v>41820.352777777778</v>
      </c>
      <c r="T4077" s="12">
        <f t="shared" si="1011"/>
        <v>41778.670937499999</v>
      </c>
      <c r="U4077">
        <f t="shared" si="1012"/>
        <v>0</v>
      </c>
      <c r="V4077">
        <f t="shared" si="1013"/>
        <v>1</v>
      </c>
      <c r="W4077">
        <f t="shared" si="1014"/>
        <v>0</v>
      </c>
      <c r="X4077">
        <f t="shared" si="1015"/>
        <v>0</v>
      </c>
      <c r="Y4077">
        <f t="shared" si="1016"/>
        <v>0</v>
      </c>
      <c r="Z4077">
        <f t="shared" si="1017"/>
        <v>0</v>
      </c>
      <c r="AA4077">
        <f t="shared" si="1018"/>
        <v>0</v>
      </c>
      <c r="AB4077">
        <f t="shared" si="1019"/>
        <v>0</v>
      </c>
      <c r="AC4077">
        <f t="shared" si="1020"/>
        <v>0</v>
      </c>
      <c r="AD4077">
        <f t="shared" si="1021"/>
        <v>0</v>
      </c>
      <c r="AE4077">
        <f t="shared" si="1022"/>
        <v>0</v>
      </c>
      <c r="AF4077">
        <f t="shared" si="1023"/>
        <v>0</v>
      </c>
    </row>
    <row r="4078" spans="1:32" ht="45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008"/>
        <v>0</v>
      </c>
      <c r="P4078" s="8" t="e">
        <f t="shared" si="1009"/>
        <v>#DIV/0!</v>
      </c>
      <c r="Q4078" t="s">
        <v>8317</v>
      </c>
      <c r="R4078" t="s">
        <v>8318</v>
      </c>
      <c r="S4078" s="12">
        <f t="shared" si="1010"/>
        <v>41933.452083333337</v>
      </c>
      <c r="T4078" s="12">
        <f t="shared" si="1011"/>
        <v>41905.420706018514</v>
      </c>
      <c r="U4078">
        <f t="shared" si="1012"/>
        <v>1</v>
      </c>
      <c r="V4078">
        <f t="shared" si="1013"/>
        <v>0</v>
      </c>
      <c r="W4078">
        <f t="shared" si="1014"/>
        <v>0</v>
      </c>
      <c r="X4078">
        <f t="shared" si="1015"/>
        <v>0</v>
      </c>
      <c r="Y4078">
        <f t="shared" si="1016"/>
        <v>0</v>
      </c>
      <c r="Z4078">
        <f t="shared" si="1017"/>
        <v>0</v>
      </c>
      <c r="AA4078">
        <f t="shared" si="1018"/>
        <v>0</v>
      </c>
      <c r="AB4078">
        <f t="shared" si="1019"/>
        <v>0</v>
      </c>
      <c r="AC4078">
        <f t="shared" si="1020"/>
        <v>0</v>
      </c>
      <c r="AD4078">
        <f t="shared" si="1021"/>
        <v>0</v>
      </c>
      <c r="AE4078">
        <f t="shared" si="1022"/>
        <v>0</v>
      </c>
      <c r="AF4078">
        <f t="shared" si="1023"/>
        <v>0</v>
      </c>
    </row>
    <row r="4079" spans="1:32" ht="60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008"/>
        <v>8.8999999999999996E-2</v>
      </c>
      <c r="P4079" s="8">
        <f t="shared" si="1009"/>
        <v>222.5</v>
      </c>
      <c r="Q4079" t="s">
        <v>8317</v>
      </c>
      <c r="R4079" t="s">
        <v>8318</v>
      </c>
      <c r="S4079" s="12">
        <f t="shared" si="1010"/>
        <v>42725.3355787037</v>
      </c>
      <c r="T4079" s="12">
        <f t="shared" si="1011"/>
        <v>42695.3355787037</v>
      </c>
      <c r="U4079">
        <f t="shared" si="1012"/>
        <v>0</v>
      </c>
      <c r="V4079">
        <f t="shared" si="1013"/>
        <v>0</v>
      </c>
      <c r="W4079">
        <f t="shared" si="1014"/>
        <v>0</v>
      </c>
      <c r="X4079">
        <f t="shared" si="1015"/>
        <v>0</v>
      </c>
      <c r="Y4079">
        <f t="shared" si="1016"/>
        <v>1</v>
      </c>
      <c r="Z4079">
        <f t="shared" si="1017"/>
        <v>0</v>
      </c>
      <c r="AA4079">
        <f t="shared" si="1018"/>
        <v>0</v>
      </c>
      <c r="AB4079">
        <f t="shared" si="1019"/>
        <v>0</v>
      </c>
      <c r="AC4079">
        <f t="shared" si="1020"/>
        <v>0</v>
      </c>
      <c r="AD4079">
        <f t="shared" si="1021"/>
        <v>0</v>
      </c>
      <c r="AE4079">
        <f t="shared" si="1022"/>
        <v>0</v>
      </c>
      <c r="AF4079">
        <f t="shared" si="1023"/>
        <v>0</v>
      </c>
    </row>
    <row r="4080" spans="1:32" ht="60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008"/>
        <v>0</v>
      </c>
      <c r="P4080" s="8" t="e">
        <f t="shared" si="1009"/>
        <v>#DIV/0!</v>
      </c>
      <c r="Q4080" t="s">
        <v>8317</v>
      </c>
      <c r="R4080" t="s">
        <v>8318</v>
      </c>
      <c r="S4080" s="12">
        <f t="shared" si="1010"/>
        <v>42762.412523148145</v>
      </c>
      <c r="T4080" s="12">
        <f t="shared" si="1011"/>
        <v>42732.412523148145</v>
      </c>
      <c r="U4080">
        <f t="shared" si="1012"/>
        <v>1</v>
      </c>
      <c r="V4080">
        <f t="shared" si="1013"/>
        <v>0</v>
      </c>
      <c r="W4080">
        <f t="shared" si="1014"/>
        <v>0</v>
      </c>
      <c r="X4080">
        <f t="shared" si="1015"/>
        <v>0</v>
      </c>
      <c r="Y4080">
        <f t="shared" si="1016"/>
        <v>0</v>
      </c>
      <c r="Z4080">
        <f t="shared" si="1017"/>
        <v>0</v>
      </c>
      <c r="AA4080">
        <f t="shared" si="1018"/>
        <v>0</v>
      </c>
      <c r="AB4080">
        <f t="shared" si="1019"/>
        <v>0</v>
      </c>
      <c r="AC4080">
        <f t="shared" si="1020"/>
        <v>0</v>
      </c>
      <c r="AD4080">
        <f t="shared" si="1021"/>
        <v>0</v>
      </c>
      <c r="AE4080">
        <f t="shared" si="1022"/>
        <v>0</v>
      </c>
      <c r="AF4080">
        <f t="shared" si="1023"/>
        <v>0</v>
      </c>
    </row>
    <row r="4081" spans="1:32" ht="60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008"/>
        <v>1.6666666666666668E-3</v>
      </c>
      <c r="P4081" s="8">
        <f t="shared" si="1009"/>
        <v>5</v>
      </c>
      <c r="Q4081" t="s">
        <v>8317</v>
      </c>
      <c r="R4081" t="s">
        <v>8318</v>
      </c>
      <c r="S4081" s="12">
        <f t="shared" si="1010"/>
        <v>42540.563900462963</v>
      </c>
      <c r="T4081" s="12">
        <f t="shared" si="1011"/>
        <v>42510.563900462963</v>
      </c>
      <c r="U4081">
        <f t="shared" si="1012"/>
        <v>0</v>
      </c>
      <c r="V4081">
        <f t="shared" si="1013"/>
        <v>1</v>
      </c>
      <c r="W4081">
        <f t="shared" si="1014"/>
        <v>0</v>
      </c>
      <c r="X4081">
        <f t="shared" si="1015"/>
        <v>0</v>
      </c>
      <c r="Y4081">
        <f t="shared" si="1016"/>
        <v>0</v>
      </c>
      <c r="Z4081">
        <f t="shared" si="1017"/>
        <v>0</v>
      </c>
      <c r="AA4081">
        <f t="shared" si="1018"/>
        <v>0</v>
      </c>
      <c r="AB4081">
        <f t="shared" si="1019"/>
        <v>0</v>
      </c>
      <c r="AC4081">
        <f t="shared" si="1020"/>
        <v>0</v>
      </c>
      <c r="AD4081">
        <f t="shared" si="1021"/>
        <v>0</v>
      </c>
      <c r="AE4081">
        <f t="shared" si="1022"/>
        <v>0</v>
      </c>
      <c r="AF4081">
        <f t="shared" si="1023"/>
        <v>0</v>
      </c>
    </row>
    <row r="4082" spans="1:32" ht="60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008"/>
        <v>0</v>
      </c>
      <c r="P4082" s="8" t="e">
        <f t="shared" si="1009"/>
        <v>#DIV/0!</v>
      </c>
      <c r="Q4082" t="s">
        <v>8317</v>
      </c>
      <c r="R4082" t="s">
        <v>8318</v>
      </c>
      <c r="S4082" s="12">
        <f t="shared" si="1010"/>
        <v>42535.412499999999</v>
      </c>
      <c r="T4082" s="12">
        <f t="shared" si="1011"/>
        <v>42511.323101851856</v>
      </c>
      <c r="U4082">
        <f t="shared" si="1012"/>
        <v>0</v>
      </c>
      <c r="V4082">
        <f t="shared" si="1013"/>
        <v>1</v>
      </c>
      <c r="W4082">
        <f t="shared" si="1014"/>
        <v>0</v>
      </c>
      <c r="X4082">
        <f t="shared" si="1015"/>
        <v>0</v>
      </c>
      <c r="Y4082">
        <f t="shared" si="1016"/>
        <v>0</v>
      </c>
      <c r="Z4082">
        <f t="shared" si="1017"/>
        <v>0</v>
      </c>
      <c r="AA4082">
        <f t="shared" si="1018"/>
        <v>0</v>
      </c>
      <c r="AB4082">
        <f t="shared" si="1019"/>
        <v>0</v>
      </c>
      <c r="AC4082">
        <f t="shared" si="1020"/>
        <v>0</v>
      </c>
      <c r="AD4082">
        <f t="shared" si="1021"/>
        <v>0</v>
      </c>
      <c r="AE4082">
        <f t="shared" si="1022"/>
        <v>0</v>
      </c>
      <c r="AF4082">
        <f t="shared" si="1023"/>
        <v>0</v>
      </c>
    </row>
    <row r="4083" spans="1:32" ht="45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008"/>
        <v>0.15737410071942445</v>
      </c>
      <c r="P4083" s="8">
        <f t="shared" si="1009"/>
        <v>29.166666666666668</v>
      </c>
      <c r="Q4083" t="s">
        <v>8317</v>
      </c>
      <c r="R4083" t="s">
        <v>8318</v>
      </c>
      <c r="S4083" s="12">
        <f t="shared" si="1010"/>
        <v>42071.164641203708</v>
      </c>
      <c r="T4083" s="12">
        <f t="shared" si="1011"/>
        <v>42041.206307870365</v>
      </c>
      <c r="U4083">
        <f t="shared" si="1012"/>
        <v>0</v>
      </c>
      <c r="V4083">
        <f t="shared" si="1013"/>
        <v>1</v>
      </c>
      <c r="W4083">
        <f t="shared" si="1014"/>
        <v>0</v>
      </c>
      <c r="X4083">
        <f t="shared" si="1015"/>
        <v>0</v>
      </c>
      <c r="Y4083">
        <f t="shared" si="1016"/>
        <v>0</v>
      </c>
      <c r="Z4083">
        <f t="shared" si="1017"/>
        <v>0</v>
      </c>
      <c r="AA4083">
        <f t="shared" si="1018"/>
        <v>0</v>
      </c>
      <c r="AB4083">
        <f t="shared" si="1019"/>
        <v>0</v>
      </c>
      <c r="AC4083">
        <f t="shared" si="1020"/>
        <v>0</v>
      </c>
      <c r="AD4083">
        <f t="shared" si="1021"/>
        <v>0</v>
      </c>
      <c r="AE4083">
        <f t="shared" si="1022"/>
        <v>0</v>
      </c>
      <c r="AF4083">
        <f t="shared" si="1023"/>
        <v>0</v>
      </c>
    </row>
    <row r="4084" spans="1:32" ht="60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008"/>
        <v>0.02</v>
      </c>
      <c r="P4084" s="8">
        <f t="shared" si="1009"/>
        <v>1.5</v>
      </c>
      <c r="Q4084" t="s">
        <v>8317</v>
      </c>
      <c r="R4084" t="s">
        <v>8318</v>
      </c>
      <c r="S4084" s="12">
        <f t="shared" si="1010"/>
        <v>42322.583333333328</v>
      </c>
      <c r="T4084" s="12">
        <f t="shared" si="1011"/>
        <v>42306.814270833333</v>
      </c>
      <c r="U4084">
        <f t="shared" si="1012"/>
        <v>1</v>
      </c>
      <c r="V4084">
        <f t="shared" si="1013"/>
        <v>0</v>
      </c>
      <c r="W4084">
        <f t="shared" si="1014"/>
        <v>0</v>
      </c>
      <c r="X4084">
        <f t="shared" si="1015"/>
        <v>0</v>
      </c>
      <c r="Y4084">
        <f t="shared" si="1016"/>
        <v>0</v>
      </c>
      <c r="Z4084">
        <f t="shared" si="1017"/>
        <v>0</v>
      </c>
      <c r="AA4084">
        <f t="shared" si="1018"/>
        <v>0</v>
      </c>
      <c r="AB4084">
        <f t="shared" si="1019"/>
        <v>0</v>
      </c>
      <c r="AC4084">
        <f t="shared" si="1020"/>
        <v>0</v>
      </c>
      <c r="AD4084">
        <f t="shared" si="1021"/>
        <v>0</v>
      </c>
      <c r="AE4084">
        <f t="shared" si="1022"/>
        <v>0</v>
      </c>
      <c r="AF4084">
        <f t="shared" si="1023"/>
        <v>0</v>
      </c>
    </row>
    <row r="4085" spans="1:32" ht="60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008"/>
        <v>0.21685714285714286</v>
      </c>
      <c r="P4085" s="8">
        <f t="shared" si="1009"/>
        <v>126.5</v>
      </c>
      <c r="Q4085" t="s">
        <v>8317</v>
      </c>
      <c r="R4085" t="s">
        <v>8318</v>
      </c>
      <c r="S4085" s="12">
        <f t="shared" si="1010"/>
        <v>42383.386759259258</v>
      </c>
      <c r="T4085" s="12">
        <f t="shared" si="1011"/>
        <v>42353.386759259258</v>
      </c>
      <c r="U4085">
        <f t="shared" si="1012"/>
        <v>0</v>
      </c>
      <c r="V4085">
        <f t="shared" si="1013"/>
        <v>1</v>
      </c>
      <c r="W4085">
        <f t="shared" si="1014"/>
        <v>0</v>
      </c>
      <c r="X4085">
        <f t="shared" si="1015"/>
        <v>0</v>
      </c>
      <c r="Y4085">
        <f t="shared" si="1016"/>
        <v>0</v>
      </c>
      <c r="Z4085">
        <f t="shared" si="1017"/>
        <v>0</v>
      </c>
      <c r="AA4085">
        <f t="shared" si="1018"/>
        <v>0</v>
      </c>
      <c r="AB4085">
        <f t="shared" si="1019"/>
        <v>0</v>
      </c>
      <c r="AC4085">
        <f t="shared" si="1020"/>
        <v>0</v>
      </c>
      <c r="AD4085">
        <f t="shared" si="1021"/>
        <v>0</v>
      </c>
      <c r="AE4085">
        <f t="shared" si="1022"/>
        <v>0</v>
      </c>
      <c r="AF4085">
        <f t="shared" si="1023"/>
        <v>0</v>
      </c>
    </row>
    <row r="4086" spans="1:32" ht="60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008"/>
        <v>3.3333333333333335E-3</v>
      </c>
      <c r="P4086" s="8">
        <f t="shared" si="1009"/>
        <v>10</v>
      </c>
      <c r="Q4086" t="s">
        <v>8317</v>
      </c>
      <c r="R4086" t="s">
        <v>8318</v>
      </c>
      <c r="S4086" s="12">
        <f t="shared" si="1010"/>
        <v>42652.061412037037</v>
      </c>
      <c r="T4086" s="12">
        <f t="shared" si="1011"/>
        <v>42622.061412037037</v>
      </c>
      <c r="U4086">
        <f t="shared" si="1012"/>
        <v>0</v>
      </c>
      <c r="V4086">
        <f t="shared" si="1013"/>
        <v>1</v>
      </c>
      <c r="W4086">
        <f t="shared" si="1014"/>
        <v>0</v>
      </c>
      <c r="X4086">
        <f t="shared" si="1015"/>
        <v>0</v>
      </c>
      <c r="Y4086">
        <f t="shared" si="1016"/>
        <v>0</v>
      </c>
      <c r="Z4086">
        <f t="shared" si="1017"/>
        <v>0</v>
      </c>
      <c r="AA4086">
        <f t="shared" si="1018"/>
        <v>0</v>
      </c>
      <c r="AB4086">
        <f t="shared" si="1019"/>
        <v>0</v>
      </c>
      <c r="AC4086">
        <f t="shared" si="1020"/>
        <v>0</v>
      </c>
      <c r="AD4086">
        <f t="shared" si="1021"/>
        <v>0</v>
      </c>
      <c r="AE4086">
        <f t="shared" si="1022"/>
        <v>0</v>
      </c>
      <c r="AF4086">
        <f t="shared" si="1023"/>
        <v>0</v>
      </c>
    </row>
    <row r="4087" spans="1:32" ht="60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008"/>
        <v>2.8571428571428571E-3</v>
      </c>
      <c r="P4087" s="8">
        <f t="shared" si="1009"/>
        <v>10</v>
      </c>
      <c r="Q4087" t="s">
        <v>8317</v>
      </c>
      <c r="R4087" t="s">
        <v>8318</v>
      </c>
      <c r="S4087" s="12">
        <f t="shared" si="1010"/>
        <v>42086.790972222225</v>
      </c>
      <c r="T4087" s="12">
        <f t="shared" si="1011"/>
        <v>42058.228877314818</v>
      </c>
      <c r="U4087">
        <f t="shared" si="1012"/>
        <v>0</v>
      </c>
      <c r="V4087">
        <f t="shared" si="1013"/>
        <v>1</v>
      </c>
      <c r="W4087">
        <f t="shared" si="1014"/>
        <v>0</v>
      </c>
      <c r="X4087">
        <f t="shared" si="1015"/>
        <v>0</v>
      </c>
      <c r="Y4087">
        <f t="shared" si="1016"/>
        <v>0</v>
      </c>
      <c r="Z4087">
        <f t="shared" si="1017"/>
        <v>0</v>
      </c>
      <c r="AA4087">
        <f t="shared" si="1018"/>
        <v>0</v>
      </c>
      <c r="AB4087">
        <f t="shared" si="1019"/>
        <v>0</v>
      </c>
      <c r="AC4087">
        <f t="shared" si="1020"/>
        <v>0</v>
      </c>
      <c r="AD4087">
        <f t="shared" si="1021"/>
        <v>0</v>
      </c>
      <c r="AE4087">
        <f t="shared" si="1022"/>
        <v>0</v>
      </c>
      <c r="AF4087">
        <f t="shared" si="1023"/>
        <v>0</v>
      </c>
    </row>
    <row r="4088" spans="1:32" ht="60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008"/>
        <v>4.7E-2</v>
      </c>
      <c r="P4088" s="8">
        <f t="shared" si="1009"/>
        <v>9.4</v>
      </c>
      <c r="Q4088" t="s">
        <v>8317</v>
      </c>
      <c r="R4088" t="s">
        <v>8318</v>
      </c>
      <c r="S4088" s="12">
        <f t="shared" si="1010"/>
        <v>42328.791666666672</v>
      </c>
      <c r="T4088" s="12">
        <f t="shared" si="1011"/>
        <v>42304.565960648149</v>
      </c>
      <c r="U4088">
        <f t="shared" si="1012"/>
        <v>1</v>
      </c>
      <c r="V4088">
        <f t="shared" si="1013"/>
        <v>1</v>
      </c>
      <c r="W4088">
        <f t="shared" si="1014"/>
        <v>0</v>
      </c>
      <c r="X4088">
        <f t="shared" si="1015"/>
        <v>0</v>
      </c>
      <c r="Y4088">
        <f t="shared" si="1016"/>
        <v>0</v>
      </c>
      <c r="Z4088">
        <f t="shared" si="1017"/>
        <v>0</v>
      </c>
      <c r="AA4088">
        <f t="shared" si="1018"/>
        <v>0</v>
      </c>
      <c r="AB4088">
        <f t="shared" si="1019"/>
        <v>0</v>
      </c>
      <c r="AC4088">
        <f t="shared" si="1020"/>
        <v>0</v>
      </c>
      <c r="AD4088">
        <f t="shared" si="1021"/>
        <v>0</v>
      </c>
      <c r="AE4088">
        <f t="shared" si="1022"/>
        <v>0</v>
      </c>
      <c r="AF4088">
        <f t="shared" si="1023"/>
        <v>0</v>
      </c>
    </row>
    <row r="4089" spans="1:32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008"/>
        <v>0</v>
      </c>
      <c r="P4089" s="8" t="e">
        <f t="shared" si="1009"/>
        <v>#DIV/0!</v>
      </c>
      <c r="Q4089" t="s">
        <v>8317</v>
      </c>
      <c r="R4089" t="s">
        <v>8318</v>
      </c>
      <c r="S4089" s="12">
        <f t="shared" si="1010"/>
        <v>42568.367893518516</v>
      </c>
      <c r="T4089" s="12">
        <f t="shared" si="1011"/>
        <v>42538.367893518516</v>
      </c>
      <c r="U4089">
        <f t="shared" si="1012"/>
        <v>0</v>
      </c>
      <c r="V4089">
        <f t="shared" si="1013"/>
        <v>0</v>
      </c>
      <c r="W4089">
        <f t="shared" si="1014"/>
        <v>1</v>
      </c>
      <c r="X4089">
        <f t="shared" si="1015"/>
        <v>0</v>
      </c>
      <c r="Y4089">
        <f t="shared" si="1016"/>
        <v>0</v>
      </c>
      <c r="Z4089">
        <f t="shared" si="1017"/>
        <v>0</v>
      </c>
      <c r="AA4089">
        <f t="shared" si="1018"/>
        <v>0</v>
      </c>
      <c r="AB4089">
        <f t="shared" si="1019"/>
        <v>0</v>
      </c>
      <c r="AC4089">
        <f t="shared" si="1020"/>
        <v>0</v>
      </c>
      <c r="AD4089">
        <f t="shared" si="1021"/>
        <v>0</v>
      </c>
      <c r="AE4089">
        <f t="shared" si="1022"/>
        <v>0</v>
      </c>
      <c r="AF4089">
        <f t="shared" si="1023"/>
        <v>0</v>
      </c>
    </row>
    <row r="4090" spans="1:32" ht="45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008"/>
        <v>0.108</v>
      </c>
      <c r="P4090" s="8">
        <f t="shared" si="1009"/>
        <v>72</v>
      </c>
      <c r="Q4090" t="s">
        <v>8317</v>
      </c>
      <c r="R4090" t="s">
        <v>8318</v>
      </c>
      <c r="S4090" s="12">
        <f t="shared" si="1010"/>
        <v>42020.05972222222</v>
      </c>
      <c r="T4090" s="12">
        <f t="shared" si="1011"/>
        <v>41990.237546296295</v>
      </c>
      <c r="U4090">
        <f t="shared" si="1012"/>
        <v>0</v>
      </c>
      <c r="V4090">
        <f t="shared" si="1013"/>
        <v>1</v>
      </c>
      <c r="W4090">
        <f t="shared" si="1014"/>
        <v>0</v>
      </c>
      <c r="X4090">
        <f t="shared" si="1015"/>
        <v>0</v>
      </c>
      <c r="Y4090">
        <f t="shared" si="1016"/>
        <v>0</v>
      </c>
      <c r="Z4090">
        <f t="shared" si="1017"/>
        <v>0</v>
      </c>
      <c r="AA4090">
        <f t="shared" si="1018"/>
        <v>0</v>
      </c>
      <c r="AB4090">
        <f t="shared" si="1019"/>
        <v>0</v>
      </c>
      <c r="AC4090">
        <f t="shared" si="1020"/>
        <v>0</v>
      </c>
      <c r="AD4090">
        <f t="shared" si="1021"/>
        <v>0</v>
      </c>
      <c r="AE4090">
        <f t="shared" si="1022"/>
        <v>0</v>
      </c>
      <c r="AF4090">
        <f t="shared" si="1023"/>
        <v>0</v>
      </c>
    </row>
    <row r="4091" spans="1:32" ht="60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008"/>
        <v>4.8000000000000001E-2</v>
      </c>
      <c r="P4091" s="8">
        <f t="shared" si="1009"/>
        <v>30</v>
      </c>
      <c r="Q4091" t="s">
        <v>8317</v>
      </c>
      <c r="R4091" t="s">
        <v>8318</v>
      </c>
      <c r="S4091" s="12">
        <f t="shared" si="1010"/>
        <v>42155.357638888891</v>
      </c>
      <c r="T4091" s="12">
        <f t="shared" si="1011"/>
        <v>42122.357499999998</v>
      </c>
      <c r="U4091">
        <f t="shared" si="1012"/>
        <v>0</v>
      </c>
      <c r="V4091">
        <f t="shared" si="1013"/>
        <v>0</v>
      </c>
      <c r="W4091">
        <f t="shared" si="1014"/>
        <v>1</v>
      </c>
      <c r="X4091">
        <f t="shared" si="1015"/>
        <v>0</v>
      </c>
      <c r="Y4091">
        <f t="shared" si="1016"/>
        <v>0</v>
      </c>
      <c r="Z4091">
        <f t="shared" si="1017"/>
        <v>0</v>
      </c>
      <c r="AA4091">
        <f t="shared" si="1018"/>
        <v>0</v>
      </c>
      <c r="AB4091">
        <f t="shared" si="1019"/>
        <v>0</v>
      </c>
      <c r="AC4091">
        <f t="shared" si="1020"/>
        <v>0</v>
      </c>
      <c r="AD4091">
        <f t="shared" si="1021"/>
        <v>0</v>
      </c>
      <c r="AE4091">
        <f t="shared" si="1022"/>
        <v>0</v>
      </c>
      <c r="AF4091">
        <f t="shared" si="1023"/>
        <v>0</v>
      </c>
    </row>
    <row r="4092" spans="1:32" ht="45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008"/>
        <v>3.2000000000000001E-2</v>
      </c>
      <c r="P4092" s="8">
        <f t="shared" si="1009"/>
        <v>10.666666666666666</v>
      </c>
      <c r="Q4092" t="s">
        <v>8317</v>
      </c>
      <c r="R4092" t="s">
        <v>8318</v>
      </c>
      <c r="S4092" s="12">
        <f t="shared" si="1010"/>
        <v>42223.25</v>
      </c>
      <c r="T4092" s="12">
        <f t="shared" si="1011"/>
        <v>42209.29788194444</v>
      </c>
      <c r="U4092">
        <f t="shared" si="1012"/>
        <v>1</v>
      </c>
      <c r="V4092">
        <f t="shared" si="1013"/>
        <v>1</v>
      </c>
      <c r="W4092">
        <f t="shared" si="1014"/>
        <v>0</v>
      </c>
      <c r="X4092">
        <f t="shared" si="1015"/>
        <v>0</v>
      </c>
      <c r="Y4092">
        <f t="shared" si="1016"/>
        <v>0</v>
      </c>
      <c r="Z4092">
        <f t="shared" si="1017"/>
        <v>0</v>
      </c>
      <c r="AA4092">
        <f t="shared" si="1018"/>
        <v>0</v>
      </c>
      <c r="AB4092">
        <f t="shared" si="1019"/>
        <v>0</v>
      </c>
      <c r="AC4092">
        <f t="shared" si="1020"/>
        <v>0</v>
      </c>
      <c r="AD4092">
        <f t="shared" si="1021"/>
        <v>0</v>
      </c>
      <c r="AE4092">
        <f t="shared" si="1022"/>
        <v>0</v>
      </c>
      <c r="AF4092">
        <f t="shared" si="1023"/>
        <v>0</v>
      </c>
    </row>
    <row r="4093" spans="1:32" ht="60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008"/>
        <v>0.1275</v>
      </c>
      <c r="P4093" s="8">
        <f t="shared" si="1009"/>
        <v>25.5</v>
      </c>
      <c r="Q4093" t="s">
        <v>8317</v>
      </c>
      <c r="R4093" t="s">
        <v>8318</v>
      </c>
      <c r="S4093" s="12">
        <f t="shared" si="1010"/>
        <v>42020.131377314814</v>
      </c>
      <c r="T4093" s="12">
        <f t="shared" si="1011"/>
        <v>41990.131377314814</v>
      </c>
      <c r="U4093">
        <f t="shared" si="1012"/>
        <v>0</v>
      </c>
      <c r="V4093">
        <f t="shared" si="1013"/>
        <v>1</v>
      </c>
      <c r="W4093">
        <f t="shared" si="1014"/>
        <v>0</v>
      </c>
      <c r="X4093">
        <f t="shared" si="1015"/>
        <v>0</v>
      </c>
      <c r="Y4093">
        <f t="shared" si="1016"/>
        <v>0</v>
      </c>
      <c r="Z4093">
        <f t="shared" si="1017"/>
        <v>0</v>
      </c>
      <c r="AA4093">
        <f t="shared" si="1018"/>
        <v>0</v>
      </c>
      <c r="AB4093">
        <f t="shared" si="1019"/>
        <v>0</v>
      </c>
      <c r="AC4093">
        <f t="shared" si="1020"/>
        <v>0</v>
      </c>
      <c r="AD4093">
        <f t="shared" si="1021"/>
        <v>0</v>
      </c>
      <c r="AE4093">
        <f t="shared" si="1022"/>
        <v>0</v>
      </c>
      <c r="AF4093">
        <f t="shared" si="1023"/>
        <v>0</v>
      </c>
    </row>
    <row r="4094" spans="1:32" ht="45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008"/>
        <v>1.8181818181818181E-4</v>
      </c>
      <c r="P4094" s="8">
        <f t="shared" si="1009"/>
        <v>20</v>
      </c>
      <c r="Q4094" t="s">
        <v>8317</v>
      </c>
      <c r="R4094" t="s">
        <v>8318</v>
      </c>
      <c r="S4094" s="12">
        <f t="shared" si="1010"/>
        <v>42098.778321759259</v>
      </c>
      <c r="T4094" s="12">
        <f t="shared" si="1011"/>
        <v>42038.819988425923</v>
      </c>
      <c r="U4094">
        <f t="shared" si="1012"/>
        <v>0</v>
      </c>
      <c r="V4094">
        <f t="shared" si="1013"/>
        <v>0</v>
      </c>
      <c r="W4094">
        <f t="shared" si="1014"/>
        <v>0</v>
      </c>
      <c r="X4094">
        <f t="shared" si="1015"/>
        <v>0</v>
      </c>
      <c r="Y4094">
        <f t="shared" si="1016"/>
        <v>0</v>
      </c>
      <c r="Z4094">
        <f t="shared" si="1017"/>
        <v>0</v>
      </c>
      <c r="AA4094">
        <f t="shared" si="1018"/>
        <v>0</v>
      </c>
      <c r="AB4094">
        <f t="shared" si="1019"/>
        <v>0</v>
      </c>
      <c r="AC4094">
        <f t="shared" si="1020"/>
        <v>0</v>
      </c>
      <c r="AD4094">
        <f t="shared" si="1021"/>
        <v>0</v>
      </c>
      <c r="AE4094">
        <f t="shared" si="1022"/>
        <v>0</v>
      </c>
      <c r="AF4094">
        <f t="shared" si="1023"/>
        <v>1</v>
      </c>
    </row>
    <row r="4095" spans="1:32" ht="60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008"/>
        <v>2.4E-2</v>
      </c>
      <c r="P4095" s="8">
        <f t="shared" si="1009"/>
        <v>15</v>
      </c>
      <c r="Q4095" t="s">
        <v>8317</v>
      </c>
      <c r="R4095" t="s">
        <v>8318</v>
      </c>
      <c r="S4095" s="12">
        <f t="shared" si="1010"/>
        <v>42238.440891203703</v>
      </c>
      <c r="T4095" s="12">
        <f t="shared" si="1011"/>
        <v>42178.440891203703</v>
      </c>
      <c r="U4095">
        <f t="shared" si="1012"/>
        <v>0</v>
      </c>
      <c r="V4095">
        <f t="shared" si="1013"/>
        <v>1</v>
      </c>
      <c r="W4095">
        <f t="shared" si="1014"/>
        <v>0</v>
      </c>
      <c r="X4095">
        <f t="shared" si="1015"/>
        <v>0</v>
      </c>
      <c r="Y4095">
        <f t="shared" si="1016"/>
        <v>0</v>
      </c>
      <c r="Z4095">
        <f t="shared" si="1017"/>
        <v>0</v>
      </c>
      <c r="AA4095">
        <f t="shared" si="1018"/>
        <v>0</v>
      </c>
      <c r="AB4095">
        <f t="shared" si="1019"/>
        <v>0</v>
      </c>
      <c r="AC4095">
        <f t="shared" si="1020"/>
        <v>0</v>
      </c>
      <c r="AD4095">
        <f t="shared" si="1021"/>
        <v>0</v>
      </c>
      <c r="AE4095">
        <f t="shared" si="1022"/>
        <v>0</v>
      </c>
      <c r="AF4095">
        <f t="shared" si="1023"/>
        <v>0</v>
      </c>
    </row>
    <row r="4096" spans="1:32" ht="45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008"/>
        <v>0.36499999999999999</v>
      </c>
      <c r="P4096" s="8">
        <f t="shared" si="1009"/>
        <v>91.25</v>
      </c>
      <c r="Q4096" t="s">
        <v>8317</v>
      </c>
      <c r="R4096" t="s">
        <v>8318</v>
      </c>
      <c r="S4096" s="12">
        <f t="shared" si="1010"/>
        <v>41933.832638888889</v>
      </c>
      <c r="T4096" s="12">
        <f t="shared" si="1011"/>
        <v>41889.711805555555</v>
      </c>
      <c r="U4096">
        <f t="shared" si="1012"/>
        <v>0</v>
      </c>
      <c r="V4096">
        <f t="shared" si="1013"/>
        <v>1</v>
      </c>
      <c r="W4096">
        <f t="shared" si="1014"/>
        <v>0</v>
      </c>
      <c r="X4096">
        <f t="shared" si="1015"/>
        <v>0</v>
      </c>
      <c r="Y4096">
        <f t="shared" si="1016"/>
        <v>0</v>
      </c>
      <c r="Z4096">
        <f t="shared" si="1017"/>
        <v>0</v>
      </c>
      <c r="AA4096">
        <f t="shared" si="1018"/>
        <v>0</v>
      </c>
      <c r="AB4096">
        <f t="shared" si="1019"/>
        <v>0</v>
      </c>
      <c r="AC4096">
        <f t="shared" si="1020"/>
        <v>0</v>
      </c>
      <c r="AD4096">
        <f t="shared" si="1021"/>
        <v>0</v>
      </c>
      <c r="AE4096">
        <f t="shared" si="1022"/>
        <v>0</v>
      </c>
      <c r="AF4096">
        <f t="shared" si="1023"/>
        <v>0</v>
      </c>
    </row>
    <row r="4097" spans="1:32" ht="45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008"/>
        <v>2.6666666666666668E-2</v>
      </c>
      <c r="P4097" s="8">
        <f t="shared" si="1009"/>
        <v>800</v>
      </c>
      <c r="Q4097" t="s">
        <v>8317</v>
      </c>
      <c r="R4097" t="s">
        <v>8318</v>
      </c>
      <c r="S4097" s="12">
        <f t="shared" si="1010"/>
        <v>42722.656828703708</v>
      </c>
      <c r="T4097" s="12">
        <f t="shared" si="1011"/>
        <v>42692.656828703708</v>
      </c>
      <c r="U4097">
        <f t="shared" si="1012"/>
        <v>0</v>
      </c>
      <c r="V4097">
        <f t="shared" si="1013"/>
        <v>0</v>
      </c>
      <c r="W4097">
        <f t="shared" si="1014"/>
        <v>0</v>
      </c>
      <c r="X4097">
        <f t="shared" si="1015"/>
        <v>0</v>
      </c>
      <c r="Y4097">
        <f t="shared" si="1016"/>
        <v>0</v>
      </c>
      <c r="Z4097">
        <f t="shared" si="1017"/>
        <v>0</v>
      </c>
      <c r="AA4097">
        <f t="shared" si="1018"/>
        <v>0</v>
      </c>
      <c r="AB4097">
        <f t="shared" si="1019"/>
        <v>1</v>
      </c>
      <c r="AC4097">
        <f t="shared" si="1020"/>
        <v>0</v>
      </c>
      <c r="AD4097">
        <f t="shared" si="1021"/>
        <v>0</v>
      </c>
      <c r="AE4097">
        <f t="shared" si="1022"/>
        <v>0</v>
      </c>
      <c r="AF4097">
        <f t="shared" si="1023"/>
        <v>0</v>
      </c>
    </row>
    <row r="4098" spans="1:32" ht="45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008"/>
        <v>0.11428571428571428</v>
      </c>
      <c r="P4098" s="8">
        <f t="shared" si="1009"/>
        <v>80</v>
      </c>
      <c r="Q4098" t="s">
        <v>8317</v>
      </c>
      <c r="R4098" t="s">
        <v>8318</v>
      </c>
      <c r="S4098" s="12">
        <f t="shared" si="1010"/>
        <v>42793.993750000001</v>
      </c>
      <c r="T4098" s="12">
        <f t="shared" si="1011"/>
        <v>42750.155312499999</v>
      </c>
      <c r="U4098">
        <f t="shared" si="1012"/>
        <v>0</v>
      </c>
      <c r="V4098">
        <f t="shared" si="1013"/>
        <v>1</v>
      </c>
      <c r="W4098">
        <f t="shared" si="1014"/>
        <v>0</v>
      </c>
      <c r="X4098">
        <f t="shared" si="1015"/>
        <v>0</v>
      </c>
      <c r="Y4098">
        <f t="shared" si="1016"/>
        <v>0</v>
      </c>
      <c r="Z4098">
        <f t="shared" si="1017"/>
        <v>0</v>
      </c>
      <c r="AA4098">
        <f t="shared" si="1018"/>
        <v>0</v>
      </c>
      <c r="AB4098">
        <f t="shared" si="1019"/>
        <v>0</v>
      </c>
      <c r="AC4098">
        <f t="shared" si="1020"/>
        <v>0</v>
      </c>
      <c r="AD4098">
        <f t="shared" si="1021"/>
        <v>0</v>
      </c>
      <c r="AE4098">
        <f t="shared" si="1022"/>
        <v>0</v>
      </c>
      <c r="AF4098">
        <f t="shared" si="1023"/>
        <v>0</v>
      </c>
    </row>
    <row r="4099" spans="1:32" ht="60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024">E4099/D4099</f>
        <v>0</v>
      </c>
      <c r="P4099" s="8" t="e">
        <f t="shared" ref="P4099:P4115" si="1025">E4099/L4099</f>
        <v>#DIV/0!</v>
      </c>
      <c r="Q4099" t="s">
        <v>8317</v>
      </c>
      <c r="R4099" t="s">
        <v>8318</v>
      </c>
      <c r="S4099" s="12">
        <f t="shared" ref="S4099:S4115" si="1026">(I4099/86400)+25569+(-9/24)</f>
        <v>42400.621527777781</v>
      </c>
      <c r="T4099" s="12">
        <f t="shared" ref="T4099:T4115" si="1027">(J4099/86400)+25569+(-9/24)</f>
        <v>42344.449502314819</v>
      </c>
      <c r="U4099">
        <f t="shared" ref="U4099:U4115" si="1028">COUNTIFS(D4099, "&gt;=0", D4099,"&lt;=1000")</f>
        <v>0</v>
      </c>
      <c r="V4099">
        <f t="shared" ref="V4099:V4115" si="1029">COUNTIFS(D4099, "&gt;=1000", D4099,"&lt;=4999")</f>
        <v>0</v>
      </c>
      <c r="W4099">
        <f t="shared" ref="W4099:W4115" si="1030">COUNTIFS(D4099, "&gt;=5000", D4099,"&lt;=9999")</f>
        <v>0</v>
      </c>
      <c r="X4099">
        <f t="shared" ref="X4099:X4115" si="1031">COUNTIFS(D4099, "&gt;=10000", D4099,"&lt;=14999")</f>
        <v>1</v>
      </c>
      <c r="Y4099">
        <f t="shared" ref="Y4099:Y4115" si="1032">COUNTIFS(D4099, "&gt;=15000", D4099,"&lt;=19999")</f>
        <v>0</v>
      </c>
      <c r="Z4099">
        <f t="shared" ref="Z4099:Z4115" si="1033">COUNTIFS(D4099, "&gt;=20000", D4099,"&lt;=24999")</f>
        <v>0</v>
      </c>
      <c r="AA4099">
        <f t="shared" ref="AA4099:AA4115" si="1034">COUNTIFS(D4099, "&gt;=25000", D4099,"&lt;=29999")</f>
        <v>0</v>
      </c>
      <c r="AB4099">
        <f t="shared" ref="AB4099:AB4115" si="1035">COUNTIFS(D4099, "&gt;=30000", D4099,"&lt;=34999")</f>
        <v>0</v>
      </c>
      <c r="AC4099">
        <f t="shared" ref="AC4099:AC4115" si="1036">COUNTIFS(D4099, "&gt;=35000", D4099,"&lt;=39999")</f>
        <v>0</v>
      </c>
      <c r="AD4099">
        <f t="shared" ref="AD4099:AD4115" si="1037">COUNTIFS(D4099, "&gt;=40000", D4099,"&lt;=44999")</f>
        <v>0</v>
      </c>
      <c r="AE4099">
        <f t="shared" ref="AE4099:AE4115" si="1038">COUNTIFS(D4099, "&gt;=45000", D4099,"&lt;=49999")</f>
        <v>0</v>
      </c>
      <c r="AF4099">
        <f t="shared" ref="AF4099:AF4115" si="1039">COUNTIFS(D4099, "&gt;=50000")</f>
        <v>0</v>
      </c>
    </row>
    <row r="4100" spans="1:32" ht="45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024"/>
        <v>0</v>
      </c>
      <c r="P4100" s="8" t="e">
        <f t="shared" si="1025"/>
        <v>#DIV/0!</v>
      </c>
      <c r="Q4100" t="s">
        <v>8317</v>
      </c>
      <c r="R4100" t="s">
        <v>8318</v>
      </c>
      <c r="S4100" s="12">
        <f t="shared" si="1026"/>
        <v>42525.347187499996</v>
      </c>
      <c r="T4100" s="12">
        <f t="shared" si="1027"/>
        <v>42495.347187499996</v>
      </c>
      <c r="U4100">
        <f t="shared" si="1028"/>
        <v>0</v>
      </c>
      <c r="V4100">
        <f t="shared" si="1029"/>
        <v>0</v>
      </c>
      <c r="W4100">
        <f t="shared" si="1030"/>
        <v>0</v>
      </c>
      <c r="X4100">
        <f t="shared" si="1031"/>
        <v>0</v>
      </c>
      <c r="Y4100">
        <f t="shared" si="1032"/>
        <v>0</v>
      </c>
      <c r="Z4100">
        <f t="shared" si="1033"/>
        <v>0</v>
      </c>
      <c r="AA4100">
        <f t="shared" si="1034"/>
        <v>0</v>
      </c>
      <c r="AB4100">
        <f t="shared" si="1035"/>
        <v>0</v>
      </c>
      <c r="AC4100">
        <f t="shared" si="1036"/>
        <v>0</v>
      </c>
      <c r="AD4100">
        <f t="shared" si="1037"/>
        <v>0</v>
      </c>
      <c r="AE4100">
        <f t="shared" si="1038"/>
        <v>0</v>
      </c>
      <c r="AF4100">
        <f t="shared" si="1039"/>
        <v>1</v>
      </c>
    </row>
    <row r="4101" spans="1:32" ht="60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024"/>
        <v>1.1111111111111112E-2</v>
      </c>
      <c r="P4101" s="8">
        <f t="shared" si="1025"/>
        <v>50</v>
      </c>
      <c r="Q4101" t="s">
        <v>8317</v>
      </c>
      <c r="R4101" t="s">
        <v>8318</v>
      </c>
      <c r="S4101" s="12">
        <f t="shared" si="1026"/>
        <v>42615.475381944445</v>
      </c>
      <c r="T4101" s="12">
        <f t="shared" si="1027"/>
        <v>42570.475381944445</v>
      </c>
      <c r="U4101">
        <f t="shared" si="1028"/>
        <v>0</v>
      </c>
      <c r="V4101">
        <f t="shared" si="1029"/>
        <v>1</v>
      </c>
      <c r="W4101">
        <f t="shared" si="1030"/>
        <v>0</v>
      </c>
      <c r="X4101">
        <f t="shared" si="1031"/>
        <v>0</v>
      </c>
      <c r="Y4101">
        <f t="shared" si="1032"/>
        <v>0</v>
      </c>
      <c r="Z4101">
        <f t="shared" si="1033"/>
        <v>0</v>
      </c>
      <c r="AA4101">
        <f t="shared" si="1034"/>
        <v>0</v>
      </c>
      <c r="AB4101">
        <f t="shared" si="1035"/>
        <v>0</v>
      </c>
      <c r="AC4101">
        <f t="shared" si="1036"/>
        <v>0</v>
      </c>
      <c r="AD4101">
        <f t="shared" si="1037"/>
        <v>0</v>
      </c>
      <c r="AE4101">
        <f t="shared" si="1038"/>
        <v>0</v>
      </c>
      <c r="AF4101">
        <f t="shared" si="1039"/>
        <v>0</v>
      </c>
    </row>
    <row r="4102" spans="1:32" ht="45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024"/>
        <v>0</v>
      </c>
      <c r="P4102" s="8" t="e">
        <f t="shared" si="1025"/>
        <v>#DIV/0!</v>
      </c>
      <c r="Q4102" t="s">
        <v>8317</v>
      </c>
      <c r="R4102" t="s">
        <v>8318</v>
      </c>
      <c r="S4102" s="12">
        <f t="shared" si="1026"/>
        <v>41936.749884259261</v>
      </c>
      <c r="T4102" s="12">
        <f t="shared" si="1027"/>
        <v>41926.749884259261</v>
      </c>
      <c r="U4102">
        <f t="shared" si="1028"/>
        <v>1</v>
      </c>
      <c r="V4102">
        <f t="shared" si="1029"/>
        <v>0</v>
      </c>
      <c r="W4102">
        <f t="shared" si="1030"/>
        <v>0</v>
      </c>
      <c r="X4102">
        <f t="shared" si="1031"/>
        <v>0</v>
      </c>
      <c r="Y4102">
        <f t="shared" si="1032"/>
        <v>0</v>
      </c>
      <c r="Z4102">
        <f t="shared" si="1033"/>
        <v>0</v>
      </c>
      <c r="AA4102">
        <f t="shared" si="1034"/>
        <v>0</v>
      </c>
      <c r="AB4102">
        <f t="shared" si="1035"/>
        <v>0</v>
      </c>
      <c r="AC4102">
        <f t="shared" si="1036"/>
        <v>0</v>
      </c>
      <c r="AD4102">
        <f t="shared" si="1037"/>
        <v>0</v>
      </c>
      <c r="AE4102">
        <f t="shared" si="1038"/>
        <v>0</v>
      </c>
      <c r="AF4102">
        <f t="shared" si="1039"/>
        <v>0</v>
      </c>
    </row>
    <row r="4103" spans="1:32" ht="60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024"/>
        <v>0</v>
      </c>
      <c r="P4103" s="8" t="e">
        <f t="shared" si="1025"/>
        <v>#DIV/0!</v>
      </c>
      <c r="Q4103" t="s">
        <v>8317</v>
      </c>
      <c r="R4103" t="s">
        <v>8318</v>
      </c>
      <c r="S4103" s="12">
        <f t="shared" si="1026"/>
        <v>42760.528726851851</v>
      </c>
      <c r="T4103" s="12">
        <f t="shared" si="1027"/>
        <v>42730.528726851851</v>
      </c>
      <c r="U4103">
        <f t="shared" si="1028"/>
        <v>1</v>
      </c>
      <c r="V4103">
        <f t="shared" si="1029"/>
        <v>0</v>
      </c>
      <c r="W4103">
        <f t="shared" si="1030"/>
        <v>0</v>
      </c>
      <c r="X4103">
        <f t="shared" si="1031"/>
        <v>0</v>
      </c>
      <c r="Y4103">
        <f t="shared" si="1032"/>
        <v>0</v>
      </c>
      <c r="Z4103">
        <f t="shared" si="1033"/>
        <v>0</v>
      </c>
      <c r="AA4103">
        <f t="shared" si="1034"/>
        <v>0</v>
      </c>
      <c r="AB4103">
        <f t="shared" si="1035"/>
        <v>0</v>
      </c>
      <c r="AC4103">
        <f t="shared" si="1036"/>
        <v>0</v>
      </c>
      <c r="AD4103">
        <f t="shared" si="1037"/>
        <v>0</v>
      </c>
      <c r="AE4103">
        <f t="shared" si="1038"/>
        <v>0</v>
      </c>
      <c r="AF4103">
        <f t="shared" si="1039"/>
        <v>0</v>
      </c>
    </row>
    <row r="4104" spans="1:32" ht="45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024"/>
        <v>0.27400000000000002</v>
      </c>
      <c r="P4104" s="8">
        <f t="shared" si="1025"/>
        <v>22.833333333333332</v>
      </c>
      <c r="Q4104" t="s">
        <v>8317</v>
      </c>
      <c r="R4104" t="s">
        <v>8318</v>
      </c>
      <c r="S4104" s="12">
        <f t="shared" si="1026"/>
        <v>42505.473067129627</v>
      </c>
      <c r="T4104" s="12">
        <f t="shared" si="1027"/>
        <v>42475.473067129627</v>
      </c>
      <c r="U4104">
        <f t="shared" si="1028"/>
        <v>1</v>
      </c>
      <c r="V4104">
        <f t="shared" si="1029"/>
        <v>0</v>
      </c>
      <c r="W4104">
        <f t="shared" si="1030"/>
        <v>0</v>
      </c>
      <c r="X4104">
        <f t="shared" si="1031"/>
        <v>0</v>
      </c>
      <c r="Y4104">
        <f t="shared" si="1032"/>
        <v>0</v>
      </c>
      <c r="Z4104">
        <f t="shared" si="1033"/>
        <v>0</v>
      </c>
      <c r="AA4104">
        <f t="shared" si="1034"/>
        <v>0</v>
      </c>
      <c r="AB4104">
        <f t="shared" si="1035"/>
        <v>0</v>
      </c>
      <c r="AC4104">
        <f t="shared" si="1036"/>
        <v>0</v>
      </c>
      <c r="AD4104">
        <f t="shared" si="1037"/>
        <v>0</v>
      </c>
      <c r="AE4104">
        <f t="shared" si="1038"/>
        <v>0</v>
      </c>
      <c r="AF4104">
        <f t="shared" si="1039"/>
        <v>0</v>
      </c>
    </row>
    <row r="4105" spans="1:32" ht="45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024"/>
        <v>0.1</v>
      </c>
      <c r="P4105" s="8">
        <f t="shared" si="1025"/>
        <v>16.666666666666668</v>
      </c>
      <c r="Q4105" t="s">
        <v>8317</v>
      </c>
      <c r="R4105" t="s">
        <v>8318</v>
      </c>
      <c r="S4105" s="12">
        <f t="shared" si="1026"/>
        <v>42242.397222222222</v>
      </c>
      <c r="T4105" s="12">
        <f t="shared" si="1027"/>
        <v>42188.45793981482</v>
      </c>
      <c r="U4105">
        <f t="shared" si="1028"/>
        <v>1</v>
      </c>
      <c r="V4105">
        <f t="shared" si="1029"/>
        <v>1</v>
      </c>
      <c r="W4105">
        <f t="shared" si="1030"/>
        <v>0</v>
      </c>
      <c r="X4105">
        <f t="shared" si="1031"/>
        <v>0</v>
      </c>
      <c r="Y4105">
        <f t="shared" si="1032"/>
        <v>0</v>
      </c>
      <c r="Z4105">
        <f t="shared" si="1033"/>
        <v>0</v>
      </c>
      <c r="AA4105">
        <f t="shared" si="1034"/>
        <v>0</v>
      </c>
      <c r="AB4105">
        <f t="shared" si="1035"/>
        <v>0</v>
      </c>
      <c r="AC4105">
        <f t="shared" si="1036"/>
        <v>0</v>
      </c>
      <c r="AD4105">
        <f t="shared" si="1037"/>
        <v>0</v>
      </c>
      <c r="AE4105">
        <f t="shared" si="1038"/>
        <v>0</v>
      </c>
      <c r="AF4105">
        <f t="shared" si="1039"/>
        <v>0</v>
      </c>
    </row>
    <row r="4106" spans="1:32" ht="45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024"/>
        <v>0.21366666666666667</v>
      </c>
      <c r="P4106" s="8">
        <f t="shared" si="1025"/>
        <v>45.785714285714285</v>
      </c>
      <c r="Q4106" t="s">
        <v>8317</v>
      </c>
      <c r="R4106" t="s">
        <v>8318</v>
      </c>
      <c r="S4106" s="12">
        <f t="shared" si="1026"/>
        <v>42669.903171296297</v>
      </c>
      <c r="T4106" s="12">
        <f t="shared" si="1027"/>
        <v>42639.903171296297</v>
      </c>
      <c r="U4106">
        <f t="shared" si="1028"/>
        <v>0</v>
      </c>
      <c r="V4106">
        <f t="shared" si="1029"/>
        <v>1</v>
      </c>
      <c r="W4106">
        <f t="shared" si="1030"/>
        <v>0</v>
      </c>
      <c r="X4106">
        <f t="shared" si="1031"/>
        <v>0</v>
      </c>
      <c r="Y4106">
        <f t="shared" si="1032"/>
        <v>0</v>
      </c>
      <c r="Z4106">
        <f t="shared" si="1033"/>
        <v>0</v>
      </c>
      <c r="AA4106">
        <f t="shared" si="1034"/>
        <v>0</v>
      </c>
      <c r="AB4106">
        <f t="shared" si="1035"/>
        <v>0</v>
      </c>
      <c r="AC4106">
        <f t="shared" si="1036"/>
        <v>0</v>
      </c>
      <c r="AD4106">
        <f t="shared" si="1037"/>
        <v>0</v>
      </c>
      <c r="AE4106">
        <f t="shared" si="1038"/>
        <v>0</v>
      </c>
      <c r="AF4106">
        <f t="shared" si="1039"/>
        <v>0</v>
      </c>
    </row>
    <row r="4107" spans="1:32" ht="60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024"/>
        <v>6.9696969696969702E-2</v>
      </c>
      <c r="P4107" s="8">
        <f t="shared" si="1025"/>
        <v>383.33333333333331</v>
      </c>
      <c r="Q4107" t="s">
        <v>8317</v>
      </c>
      <c r="R4107" t="s">
        <v>8318</v>
      </c>
      <c r="S4107" s="12">
        <f t="shared" si="1026"/>
        <v>42729.635520833333</v>
      </c>
      <c r="T4107" s="12">
        <f t="shared" si="1027"/>
        <v>42696.635520833333</v>
      </c>
      <c r="U4107">
        <f t="shared" si="1028"/>
        <v>0</v>
      </c>
      <c r="V4107">
        <f t="shared" si="1029"/>
        <v>0</v>
      </c>
      <c r="W4107">
        <f t="shared" si="1030"/>
        <v>0</v>
      </c>
      <c r="X4107">
        <f t="shared" si="1031"/>
        <v>0</v>
      </c>
      <c r="Y4107">
        <f t="shared" si="1032"/>
        <v>0</v>
      </c>
      <c r="Z4107">
        <f t="shared" si="1033"/>
        <v>0</v>
      </c>
      <c r="AA4107">
        <f t="shared" si="1034"/>
        <v>0</v>
      </c>
      <c r="AB4107">
        <f t="shared" si="1035"/>
        <v>1</v>
      </c>
      <c r="AC4107">
        <f t="shared" si="1036"/>
        <v>0</v>
      </c>
      <c r="AD4107">
        <f t="shared" si="1037"/>
        <v>0</v>
      </c>
      <c r="AE4107">
        <f t="shared" si="1038"/>
        <v>0</v>
      </c>
      <c r="AF4107">
        <f t="shared" si="1039"/>
        <v>0</v>
      </c>
    </row>
    <row r="4108" spans="1:32" ht="60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024"/>
        <v>0.70599999999999996</v>
      </c>
      <c r="P4108" s="8">
        <f t="shared" si="1025"/>
        <v>106.96969696969697</v>
      </c>
      <c r="Q4108" t="s">
        <v>8317</v>
      </c>
      <c r="R4108" t="s">
        <v>8318</v>
      </c>
      <c r="S4108" s="12">
        <f t="shared" si="1026"/>
        <v>42095.666666666672</v>
      </c>
      <c r="T4108" s="12">
        <f t="shared" si="1027"/>
        <v>42052.674375000002</v>
      </c>
      <c r="U4108">
        <f t="shared" si="1028"/>
        <v>0</v>
      </c>
      <c r="V4108">
        <f t="shared" si="1029"/>
        <v>0</v>
      </c>
      <c r="W4108">
        <f t="shared" si="1030"/>
        <v>1</v>
      </c>
      <c r="X4108">
        <f t="shared" si="1031"/>
        <v>0</v>
      </c>
      <c r="Y4108">
        <f t="shared" si="1032"/>
        <v>0</v>
      </c>
      <c r="Z4108">
        <f t="shared" si="1033"/>
        <v>0</v>
      </c>
      <c r="AA4108">
        <f t="shared" si="1034"/>
        <v>0</v>
      </c>
      <c r="AB4108">
        <f t="shared" si="1035"/>
        <v>0</v>
      </c>
      <c r="AC4108">
        <f t="shared" si="1036"/>
        <v>0</v>
      </c>
      <c r="AD4108">
        <f t="shared" si="1037"/>
        <v>0</v>
      </c>
      <c r="AE4108">
        <f t="shared" si="1038"/>
        <v>0</v>
      </c>
      <c r="AF4108">
        <f t="shared" si="1039"/>
        <v>0</v>
      </c>
    </row>
    <row r="4109" spans="1:32" ht="60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024"/>
        <v>2.0500000000000001E-2</v>
      </c>
      <c r="P4109" s="8">
        <f t="shared" si="1025"/>
        <v>10.25</v>
      </c>
      <c r="Q4109" t="s">
        <v>8317</v>
      </c>
      <c r="R4109" t="s">
        <v>8318</v>
      </c>
      <c r="S4109" s="12">
        <f t="shared" si="1026"/>
        <v>41906.541678240741</v>
      </c>
      <c r="T4109" s="12">
        <f t="shared" si="1027"/>
        <v>41883.541678240741</v>
      </c>
      <c r="U4109">
        <f t="shared" si="1028"/>
        <v>0</v>
      </c>
      <c r="V4109">
        <f t="shared" si="1029"/>
        <v>1</v>
      </c>
      <c r="W4109">
        <f t="shared" si="1030"/>
        <v>0</v>
      </c>
      <c r="X4109">
        <f t="shared" si="1031"/>
        <v>0</v>
      </c>
      <c r="Y4109">
        <f t="shared" si="1032"/>
        <v>0</v>
      </c>
      <c r="Z4109">
        <f t="shared" si="1033"/>
        <v>0</v>
      </c>
      <c r="AA4109">
        <f t="shared" si="1034"/>
        <v>0</v>
      </c>
      <c r="AB4109">
        <f t="shared" si="1035"/>
        <v>0</v>
      </c>
      <c r="AC4109">
        <f t="shared" si="1036"/>
        <v>0</v>
      </c>
      <c r="AD4109">
        <f t="shared" si="1037"/>
        <v>0</v>
      </c>
      <c r="AE4109">
        <f t="shared" si="1038"/>
        <v>0</v>
      </c>
      <c r="AF4109">
        <f t="shared" si="1039"/>
        <v>0</v>
      </c>
    </row>
    <row r="4110" spans="1:32" ht="45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024"/>
        <v>1.9666666666666666E-2</v>
      </c>
      <c r="P4110" s="8">
        <f t="shared" si="1025"/>
        <v>59</v>
      </c>
      <c r="Q4110" t="s">
        <v>8317</v>
      </c>
      <c r="R4110" t="s">
        <v>8318</v>
      </c>
      <c r="S4110" s="12">
        <f t="shared" si="1026"/>
        <v>42796.833333333328</v>
      </c>
      <c r="T4110" s="12">
        <f t="shared" si="1027"/>
        <v>42766.656678240739</v>
      </c>
      <c r="U4110">
        <f t="shared" si="1028"/>
        <v>0</v>
      </c>
      <c r="V4110">
        <f t="shared" si="1029"/>
        <v>1</v>
      </c>
      <c r="W4110">
        <f t="shared" si="1030"/>
        <v>0</v>
      </c>
      <c r="X4110">
        <f t="shared" si="1031"/>
        <v>0</v>
      </c>
      <c r="Y4110">
        <f t="shared" si="1032"/>
        <v>0</v>
      </c>
      <c r="Z4110">
        <f t="shared" si="1033"/>
        <v>0</v>
      </c>
      <c r="AA4110">
        <f t="shared" si="1034"/>
        <v>0</v>
      </c>
      <c r="AB4110">
        <f t="shared" si="1035"/>
        <v>0</v>
      </c>
      <c r="AC4110">
        <f t="shared" si="1036"/>
        <v>0</v>
      </c>
      <c r="AD4110">
        <f t="shared" si="1037"/>
        <v>0</v>
      </c>
      <c r="AE4110">
        <f t="shared" si="1038"/>
        <v>0</v>
      </c>
      <c r="AF4110">
        <f t="shared" si="1039"/>
        <v>0</v>
      </c>
    </row>
    <row r="4111" spans="1:32" ht="45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024"/>
        <v>0</v>
      </c>
      <c r="P4111" s="8" t="e">
        <f t="shared" si="1025"/>
        <v>#DIV/0!</v>
      </c>
      <c r="Q4111" t="s">
        <v>8317</v>
      </c>
      <c r="R4111" t="s">
        <v>8318</v>
      </c>
      <c r="S4111" s="12">
        <f t="shared" si="1026"/>
        <v>42337.206064814818</v>
      </c>
      <c r="T4111" s="12">
        <f t="shared" si="1027"/>
        <v>42307.164398148147</v>
      </c>
      <c r="U4111">
        <f t="shared" si="1028"/>
        <v>1</v>
      </c>
      <c r="V4111">
        <f t="shared" si="1029"/>
        <v>0</v>
      </c>
      <c r="W4111">
        <f t="shared" si="1030"/>
        <v>0</v>
      </c>
      <c r="X4111">
        <f t="shared" si="1031"/>
        <v>0</v>
      </c>
      <c r="Y4111">
        <f t="shared" si="1032"/>
        <v>0</v>
      </c>
      <c r="Z4111">
        <f t="shared" si="1033"/>
        <v>0</v>
      </c>
      <c r="AA4111">
        <f t="shared" si="1034"/>
        <v>0</v>
      </c>
      <c r="AB4111">
        <f t="shared" si="1035"/>
        <v>0</v>
      </c>
      <c r="AC4111">
        <f t="shared" si="1036"/>
        <v>0</v>
      </c>
      <c r="AD4111">
        <f t="shared" si="1037"/>
        <v>0</v>
      </c>
      <c r="AE4111">
        <f t="shared" si="1038"/>
        <v>0</v>
      </c>
      <c r="AF4111">
        <f t="shared" si="1039"/>
        <v>0</v>
      </c>
    </row>
    <row r="4112" spans="1:32" ht="60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024"/>
        <v>0.28666666666666668</v>
      </c>
      <c r="P4112" s="8">
        <f t="shared" si="1025"/>
        <v>14.333333333333334</v>
      </c>
      <c r="Q4112" t="s">
        <v>8317</v>
      </c>
      <c r="R4112" t="s">
        <v>8318</v>
      </c>
      <c r="S4112" s="12">
        <f t="shared" si="1026"/>
        <v>42572.251747685186</v>
      </c>
      <c r="T4112" s="12">
        <f t="shared" si="1027"/>
        <v>42512.251747685186</v>
      </c>
      <c r="U4112">
        <f t="shared" si="1028"/>
        <v>1</v>
      </c>
      <c r="V4112">
        <f t="shared" si="1029"/>
        <v>0</v>
      </c>
      <c r="W4112">
        <f t="shared" si="1030"/>
        <v>0</v>
      </c>
      <c r="X4112">
        <f t="shared" si="1031"/>
        <v>0</v>
      </c>
      <c r="Y4112">
        <f t="shared" si="1032"/>
        <v>0</v>
      </c>
      <c r="Z4112">
        <f t="shared" si="1033"/>
        <v>0</v>
      </c>
      <c r="AA4112">
        <f t="shared" si="1034"/>
        <v>0</v>
      </c>
      <c r="AB4112">
        <f t="shared" si="1035"/>
        <v>0</v>
      </c>
      <c r="AC4112">
        <f t="shared" si="1036"/>
        <v>0</v>
      </c>
      <c r="AD4112">
        <f t="shared" si="1037"/>
        <v>0</v>
      </c>
      <c r="AE4112">
        <f t="shared" si="1038"/>
        <v>0</v>
      </c>
      <c r="AF4112">
        <f t="shared" si="1039"/>
        <v>0</v>
      </c>
    </row>
    <row r="4113" spans="1:32" ht="45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024"/>
        <v>3.1333333333333331E-2</v>
      </c>
      <c r="P4113" s="8">
        <f t="shared" si="1025"/>
        <v>15.666666666666666</v>
      </c>
      <c r="Q4113" t="s">
        <v>8317</v>
      </c>
      <c r="R4113" t="s">
        <v>8318</v>
      </c>
      <c r="S4113" s="12">
        <f t="shared" si="1026"/>
        <v>42058.760879629626</v>
      </c>
      <c r="T4113" s="12">
        <f t="shared" si="1027"/>
        <v>42028.760879629626</v>
      </c>
      <c r="U4113">
        <f t="shared" si="1028"/>
        <v>0</v>
      </c>
      <c r="V4113">
        <f t="shared" si="1029"/>
        <v>1</v>
      </c>
      <c r="W4113">
        <f t="shared" si="1030"/>
        <v>0</v>
      </c>
      <c r="X4113">
        <f t="shared" si="1031"/>
        <v>0</v>
      </c>
      <c r="Y4113">
        <f t="shared" si="1032"/>
        <v>0</v>
      </c>
      <c r="Z4113">
        <f t="shared" si="1033"/>
        <v>0</v>
      </c>
      <c r="AA4113">
        <f t="shared" si="1034"/>
        <v>0</v>
      </c>
      <c r="AB4113">
        <f t="shared" si="1035"/>
        <v>0</v>
      </c>
      <c r="AC4113">
        <f t="shared" si="1036"/>
        <v>0</v>
      </c>
      <c r="AD4113">
        <f t="shared" si="1037"/>
        <v>0</v>
      </c>
      <c r="AE4113">
        <f t="shared" si="1038"/>
        <v>0</v>
      </c>
      <c r="AF4113">
        <f t="shared" si="1039"/>
        <v>0</v>
      </c>
    </row>
    <row r="4114" spans="1:32" ht="60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024"/>
        <v>4.0000000000000002E-4</v>
      </c>
      <c r="P4114" s="8">
        <f t="shared" si="1025"/>
        <v>1</v>
      </c>
      <c r="Q4114" t="s">
        <v>8317</v>
      </c>
      <c r="R4114" t="s">
        <v>8318</v>
      </c>
      <c r="S4114" s="12">
        <f t="shared" si="1026"/>
        <v>42427.625</v>
      </c>
      <c r="T4114" s="12">
        <f t="shared" si="1027"/>
        <v>42400.571597222224</v>
      </c>
      <c r="U4114">
        <f t="shared" si="1028"/>
        <v>0</v>
      </c>
      <c r="V4114">
        <f t="shared" si="1029"/>
        <v>1</v>
      </c>
      <c r="W4114">
        <f t="shared" si="1030"/>
        <v>0</v>
      </c>
      <c r="X4114">
        <f t="shared" si="1031"/>
        <v>0</v>
      </c>
      <c r="Y4114">
        <f t="shared" si="1032"/>
        <v>0</v>
      </c>
      <c r="Z4114">
        <f t="shared" si="1033"/>
        <v>0</v>
      </c>
      <c r="AA4114">
        <f t="shared" si="1034"/>
        <v>0</v>
      </c>
      <c r="AB4114">
        <f t="shared" si="1035"/>
        <v>0</v>
      </c>
      <c r="AC4114">
        <f t="shared" si="1036"/>
        <v>0</v>
      </c>
      <c r="AD4114">
        <f t="shared" si="1037"/>
        <v>0</v>
      </c>
      <c r="AE4114">
        <f t="shared" si="1038"/>
        <v>0</v>
      </c>
      <c r="AF4114">
        <f t="shared" si="1039"/>
        <v>0</v>
      </c>
    </row>
    <row r="4115" spans="1:32" ht="60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024"/>
        <v>2E-3</v>
      </c>
      <c r="P4115" s="8">
        <f t="shared" si="1025"/>
        <v>1</v>
      </c>
      <c r="Q4115" t="s">
        <v>8317</v>
      </c>
      <c r="R4115" t="s">
        <v>8318</v>
      </c>
      <c r="S4115" s="12">
        <f t="shared" si="1026"/>
        <v>42376.898611111115</v>
      </c>
      <c r="T4115" s="12">
        <f t="shared" si="1027"/>
        <v>42358.198182870372</v>
      </c>
      <c r="U4115">
        <f t="shared" si="1028"/>
        <v>0</v>
      </c>
      <c r="V4115">
        <f t="shared" si="1029"/>
        <v>1</v>
      </c>
      <c r="W4115">
        <f t="shared" si="1030"/>
        <v>0</v>
      </c>
      <c r="X4115">
        <f t="shared" si="1031"/>
        <v>0</v>
      </c>
      <c r="Y4115">
        <f t="shared" si="1032"/>
        <v>0</v>
      </c>
      <c r="Z4115">
        <f t="shared" si="1033"/>
        <v>0</v>
      </c>
      <c r="AA4115">
        <f t="shared" si="1034"/>
        <v>0</v>
      </c>
      <c r="AB4115">
        <f t="shared" si="1035"/>
        <v>0</v>
      </c>
      <c r="AC4115">
        <f t="shared" si="1036"/>
        <v>0</v>
      </c>
      <c r="AD4115">
        <f t="shared" si="1037"/>
        <v>0</v>
      </c>
      <c r="AE4115">
        <f t="shared" si="1038"/>
        <v>0</v>
      </c>
      <c r="AF4115">
        <f t="shared" si="1039"/>
        <v>0</v>
      </c>
    </row>
    <row r="4117" spans="1:32" x14ac:dyDescent="0.25">
      <c r="O4117" s="6"/>
    </row>
    <row r="4118" spans="1:32" x14ac:dyDescent="0.25">
      <c r="A4118" s="14" t="s">
        <v>8400</v>
      </c>
      <c r="B4118" s="15"/>
      <c r="C4118" s="15"/>
      <c r="D4118" s="14"/>
      <c r="E4118" s="16"/>
      <c r="F4118" s="14"/>
      <c r="G4118" s="14"/>
      <c r="H4118" s="14"/>
    </row>
    <row r="4119" spans="1:32" x14ac:dyDescent="0.25">
      <c r="B4119" t="s">
        <v>8381</v>
      </c>
      <c r="C4119" t="s">
        <v>8382</v>
      </c>
      <c r="D4119" t="s">
        <v>8383</v>
      </c>
      <c r="E4119" t="s">
        <v>8384</v>
      </c>
      <c r="F4119" t="s">
        <v>8385</v>
      </c>
      <c r="G4119" t="s">
        <v>8386</v>
      </c>
      <c r="H4119" t="s">
        <v>8387</v>
      </c>
    </row>
    <row r="4120" spans="1:32" x14ac:dyDescent="0.25">
      <c r="A4120" t="s">
        <v>8388</v>
      </c>
      <c r="B4120">
        <f>COUNTIFS($D$2:$D$4115, "&gt;=0", $D$2:$D$4115,"&lt;=1000", $F$2:$F$4115, "successful")</f>
        <v>438</v>
      </c>
      <c r="C4120">
        <f>COUNTIFS($D$2:$D$4115, "&gt;=0", $D$2:$D$4115,"&lt;=1000", $F$2:$F$4115, "failed")</f>
        <v>176</v>
      </c>
      <c r="D4120">
        <f>COUNTIFS($D$2:$D$4115, "&gt;=0", $D$2:$D$4115,"&lt;=1000", $F$2:$F$4115, "canceled")</f>
        <v>26</v>
      </c>
      <c r="E4120" s="8">
        <f t="shared" ref="E4120:E4131" si="1040">D4120+C4120+B4120</f>
        <v>640</v>
      </c>
      <c r="F4120" s="5">
        <f t="shared" ref="F4120:F4131" si="1041">B4120/E4120</f>
        <v>0.68437499999999996</v>
      </c>
      <c r="G4120" s="5">
        <f t="shared" ref="G4120:G4131" si="1042">C4120/E4120</f>
        <v>0.27500000000000002</v>
      </c>
      <c r="H4120" s="5">
        <f t="shared" ref="H4120:H4131" si="1043">D4120/E4120</f>
        <v>4.0625000000000001E-2</v>
      </c>
    </row>
    <row r="4121" spans="1:32" x14ac:dyDescent="0.25">
      <c r="A4121" t="s">
        <v>8389</v>
      </c>
      <c r="B4121">
        <f>COUNTIFS($D$2:$D$4115, "&gt;=1000", $D$2:$D$4115,"&lt;=4999", $F$2:$F$4115, "successful")</f>
        <v>932</v>
      </c>
      <c r="C4121">
        <f>COUNTIFS($D$2:$D$4115, "&gt;=1000", $D$2:$D$4115,"&lt;=4999", $F$2:$F$4115, "failed")</f>
        <v>420</v>
      </c>
      <c r="D4121">
        <f>COUNTIFS($D$2:$D$4115, "&gt;=1000", $D$2:$D$4115,"&lt;=4999", $F$2:$F$4115, "canceled")</f>
        <v>60</v>
      </c>
      <c r="E4121" s="8">
        <f t="shared" si="1040"/>
        <v>1412</v>
      </c>
      <c r="F4121" s="5">
        <f t="shared" si="1041"/>
        <v>0.66005665722379603</v>
      </c>
      <c r="G4121" s="5">
        <f t="shared" si="1042"/>
        <v>0.29745042492917845</v>
      </c>
      <c r="H4121" s="5">
        <f t="shared" si="1043"/>
        <v>4.2492917847025496E-2</v>
      </c>
    </row>
    <row r="4122" spans="1:32" x14ac:dyDescent="0.25">
      <c r="A4122" t="s">
        <v>8390</v>
      </c>
      <c r="B4122">
        <f>COUNTIFS($D$2:$D$4115, "&gt;=5000", $D$2:$D$4115,"&lt;=9999", $F$2:$F$4115, "successful")</f>
        <v>381</v>
      </c>
      <c r="C4122">
        <f>COUNTIFS($D$2:$D$4115, "&gt;=5000", $D$2:$D$4115,"&lt;=9999", $F$2:$F$4115, "failed")</f>
        <v>283</v>
      </c>
      <c r="D4122">
        <f>COUNTIFS($D$2:$D$4115, "&gt;=5000", $D$2:$D$4115,"&lt;=9999", $F$2:$F$4115, "canceled")</f>
        <v>52</v>
      </c>
      <c r="E4122" s="8">
        <f t="shared" si="1040"/>
        <v>716</v>
      </c>
      <c r="F4122" s="5">
        <f t="shared" si="1041"/>
        <v>0.53212290502793291</v>
      </c>
      <c r="G4122" s="5">
        <f t="shared" si="1042"/>
        <v>0.39525139664804471</v>
      </c>
      <c r="H4122" s="5">
        <f t="shared" si="1043"/>
        <v>7.2625698324022353E-2</v>
      </c>
    </row>
    <row r="4123" spans="1:32" x14ac:dyDescent="0.25">
      <c r="A4123" t="s">
        <v>8391</v>
      </c>
      <c r="B4123">
        <f>COUNTIFS($D$2:$D$4115, "&gt;=10000", $D$2:$D$4115,"&lt;=14999", $F$2:$F$4115, "successful")</f>
        <v>168</v>
      </c>
      <c r="C4123">
        <f>COUNTIFS($D$2:$D$4115, "&gt;=10000", $D$2:$D$4115,"&lt;=14999", $F$2:$F$4115, "failed")</f>
        <v>144</v>
      </c>
      <c r="D4123">
        <f>COUNTIFS($D$2:$D$4115, "&gt;=10000", $D$2:$D$4115,"&lt;=14999", $F$2:$F$4115, "canceled")</f>
        <v>40</v>
      </c>
      <c r="E4123" s="8">
        <f t="shared" si="1040"/>
        <v>352</v>
      </c>
      <c r="F4123" s="5">
        <f t="shared" si="1041"/>
        <v>0.47727272727272729</v>
      </c>
      <c r="G4123" s="5">
        <f t="shared" si="1042"/>
        <v>0.40909090909090912</v>
      </c>
      <c r="H4123" s="5">
        <f t="shared" si="1043"/>
        <v>0.11363636363636363</v>
      </c>
    </row>
    <row r="4124" spans="1:32" x14ac:dyDescent="0.25">
      <c r="A4124" t="s">
        <v>8392</v>
      </c>
      <c r="B4124">
        <f>COUNTIFS($D$2:$D$4115, "&gt;=15000", $D$2:$D$4115,"&lt;=19999", $F$2:$F$4115, "successful")</f>
        <v>94</v>
      </c>
      <c r="C4124">
        <f>COUNTIFS($D$2:$D$4115, "&gt;=15000", $D$2:$D$4115,"&lt;=19999", $F$2:$F$4115, "failed")</f>
        <v>90</v>
      </c>
      <c r="D4124">
        <f>COUNTIFS($D$2:$D$4115, "&gt;=15000", $D$2:$D$4115,"&lt;=19999", $F$2:$F$4115, "canceled")</f>
        <v>17</v>
      </c>
      <c r="E4124" s="8">
        <f t="shared" si="1040"/>
        <v>201</v>
      </c>
      <c r="F4124" s="5">
        <f t="shared" si="1041"/>
        <v>0.46766169154228854</v>
      </c>
      <c r="G4124" s="5">
        <f t="shared" si="1042"/>
        <v>0.44776119402985076</v>
      </c>
      <c r="H4124" s="5">
        <f t="shared" si="1043"/>
        <v>8.45771144278607E-2</v>
      </c>
    </row>
    <row r="4125" spans="1:32" x14ac:dyDescent="0.25">
      <c r="A4125" t="s">
        <v>8393</v>
      </c>
      <c r="B4125">
        <f>COUNTIFS($D$2:$D$4115, "&gt;=20000", $D$2:$D$4115,"&lt;=24999", $F$2:$F$4115, "successful")</f>
        <v>62</v>
      </c>
      <c r="C4125">
        <f>COUNTIFS($D$2:$D$4115, "&gt;=20000", $D$2:$D$4115,"&lt;=24999", $F$2:$F$4115, "failed")</f>
        <v>72</v>
      </c>
      <c r="D4125">
        <f>COUNTIFS($D$2:$D$4115, "&gt;=20000", $D$2:$D$4115,"&lt;=24999", $F$2:$F$4115, "canceled")</f>
        <v>14</v>
      </c>
      <c r="E4125" s="8">
        <f t="shared" si="1040"/>
        <v>148</v>
      </c>
      <c r="F4125" s="5">
        <f t="shared" si="1041"/>
        <v>0.41891891891891891</v>
      </c>
      <c r="G4125" s="5">
        <f t="shared" si="1042"/>
        <v>0.48648648648648651</v>
      </c>
      <c r="H4125" s="5">
        <f t="shared" si="1043"/>
        <v>9.45945945945946E-2</v>
      </c>
      <c r="O4125" s="6"/>
    </row>
    <row r="4126" spans="1:32" x14ac:dyDescent="0.25">
      <c r="A4126" t="s">
        <v>8394</v>
      </c>
      <c r="B4126">
        <f>COUNTIFS($D$2:$D$4115, "&gt;=25000", $D$2:$D$4115,"&lt;=29999", $F$2:$F$4115, "successful")</f>
        <v>55</v>
      </c>
      <c r="C4126">
        <f>COUNTIFS($D$2:$D$4115, "&gt;=25000", $D$2:$D$4115,"&lt;=29999", $F$2:$F$4115, "failed")</f>
        <v>64</v>
      </c>
      <c r="D4126">
        <f>COUNTIFS($D$2:$D$4115, "&gt;=25000", $D$2:$D$4115,"&lt;=29999", $F$2:$F$4115, "canceled")</f>
        <v>18</v>
      </c>
      <c r="E4126" s="8">
        <f t="shared" si="1040"/>
        <v>137</v>
      </c>
      <c r="F4126" s="5">
        <f t="shared" si="1041"/>
        <v>0.40145985401459855</v>
      </c>
      <c r="G4126" s="5">
        <f t="shared" si="1042"/>
        <v>0.46715328467153283</v>
      </c>
      <c r="H4126" s="5">
        <f t="shared" si="1043"/>
        <v>0.13138686131386862</v>
      </c>
    </row>
    <row r="4127" spans="1:32" x14ac:dyDescent="0.25">
      <c r="A4127" t="s">
        <v>8395</v>
      </c>
      <c r="B4127">
        <f>COUNTIFS($D$2:$D$4115, "&gt;=30000", $D$2:$D$4115,"&lt;=34999", $F$2:$F$4115, "successful")</f>
        <v>32</v>
      </c>
      <c r="C4127">
        <f>COUNTIFS($D$2:$D$4115, "&gt;=30000", $D$2:$D$4115,"&lt;=34999", $F$2:$F$4115, "failed")</f>
        <v>37</v>
      </c>
      <c r="D4127">
        <f>COUNTIFS($D$2:$D$4115, "&gt;=30000", $D$2:$D$4115,"&lt;=34999", $F$2:$F$4115, "canceled")</f>
        <v>13</v>
      </c>
      <c r="E4127" s="8">
        <f t="shared" si="1040"/>
        <v>82</v>
      </c>
      <c r="F4127" s="5">
        <f t="shared" si="1041"/>
        <v>0.3902439024390244</v>
      </c>
      <c r="G4127" s="5">
        <f t="shared" si="1042"/>
        <v>0.45121951219512196</v>
      </c>
      <c r="H4127" s="5">
        <f t="shared" si="1043"/>
        <v>0.15853658536585366</v>
      </c>
    </row>
    <row r="4128" spans="1:32" x14ac:dyDescent="0.25">
      <c r="A4128" t="s">
        <v>8396</v>
      </c>
      <c r="B4128">
        <f>COUNTIFS($D$2:$D$4115, "&gt;=35000", $D$2:$D$4115,"&lt;=39999", $F$2:$F$4115, "successful")</f>
        <v>26</v>
      </c>
      <c r="C4128">
        <f>COUNTIFS($D$2:$D$4115, "&gt;=35000", $D$2:$D$4115,"&lt;=39999", $F$2:$F$4115, "failed")</f>
        <v>22</v>
      </c>
      <c r="D4128">
        <f>COUNTIFS($D$2:$D$4115, "&gt;=35000", $D$2:$D$4115,"&lt;=39999", $F$2:$F$4115, "canceled")</f>
        <v>7</v>
      </c>
      <c r="E4128" s="8">
        <f t="shared" si="1040"/>
        <v>55</v>
      </c>
      <c r="F4128" s="5">
        <f t="shared" si="1041"/>
        <v>0.47272727272727272</v>
      </c>
      <c r="G4128" s="5">
        <f t="shared" si="1042"/>
        <v>0.4</v>
      </c>
      <c r="H4128" s="5">
        <f t="shared" si="1043"/>
        <v>0.12727272727272726</v>
      </c>
    </row>
    <row r="4129" spans="1:8" x14ac:dyDescent="0.25">
      <c r="A4129" t="s">
        <v>8397</v>
      </c>
      <c r="B4129">
        <f>COUNTIFS($D$2:$D$4115, "&gt;=40000", $D$2:$D$4115,"&lt;=44999", $F$2:$F$4115, "successful")</f>
        <v>21</v>
      </c>
      <c r="C4129">
        <f>COUNTIFS($D$2:$D$4115, "&gt;=40000", $D$2:$D$4115,"&lt;=44999", $F$2:$F$4115, "failed")</f>
        <v>16</v>
      </c>
      <c r="D4129">
        <f>COUNTIFS($D$2:$D$4115, "&gt;=40000", $D$2:$D$4115,"&lt;=44999", $F$2:$F$4115, "canceled")</f>
        <v>6</v>
      </c>
      <c r="E4129" s="8">
        <f t="shared" si="1040"/>
        <v>43</v>
      </c>
      <c r="F4129" s="5">
        <f t="shared" si="1041"/>
        <v>0.48837209302325579</v>
      </c>
      <c r="G4129" s="5">
        <f t="shared" si="1042"/>
        <v>0.37209302325581395</v>
      </c>
      <c r="H4129" s="5">
        <f t="shared" si="1043"/>
        <v>0.13953488372093023</v>
      </c>
    </row>
    <row r="4130" spans="1:8" x14ac:dyDescent="0.25">
      <c r="A4130" t="s">
        <v>8398</v>
      </c>
      <c r="B4130">
        <f>COUNTIFS($D$2:$D$4115, "&gt;=45000", $D$2:$D$4115,"&lt;=49999", $F$2:$F$4115, "successful")</f>
        <v>6</v>
      </c>
      <c r="C4130">
        <f>COUNTIFS($D$2:$D$4115, "&gt;=45000", $D$2:$D$4115,"&lt;=49999", $F$2:$F$4115, "failed")</f>
        <v>11</v>
      </c>
      <c r="D4130">
        <f>COUNTIFS($D$2:$D$4115, "&gt;=45000", $D$2:$D$4115,"&lt;=49999", $F$2:$F$4115, "canceled")</f>
        <v>4</v>
      </c>
      <c r="E4130" s="8">
        <f t="shared" si="1040"/>
        <v>21</v>
      </c>
      <c r="F4130" s="5">
        <f t="shared" si="1041"/>
        <v>0.2857142857142857</v>
      </c>
      <c r="G4130" s="5">
        <f t="shared" si="1042"/>
        <v>0.52380952380952384</v>
      </c>
      <c r="H4130" s="5">
        <f t="shared" si="1043"/>
        <v>0.19047619047619047</v>
      </c>
    </row>
    <row r="4131" spans="1:8" x14ac:dyDescent="0.25">
      <c r="A4131" t="s">
        <v>8399</v>
      </c>
      <c r="B4131">
        <f>COUNTIFS($D$2:$D$4115, "&gt;=50000",  $F$2:$F$4115, "successful")</f>
        <v>86</v>
      </c>
      <c r="C4131">
        <f>COUNTIFS($D$2:$D$4115, "&gt;=50000",  $F$2:$F$4115, "failed")</f>
        <v>258</v>
      </c>
      <c r="D4131">
        <f>COUNTIFS($D$2:$D$4115, "&gt;=50000",  $F$2:$F$4115, "canceled")</f>
        <v>100</v>
      </c>
      <c r="E4131" s="8">
        <f t="shared" si="1040"/>
        <v>444</v>
      </c>
      <c r="F4131" s="5">
        <f t="shared" si="1041"/>
        <v>0.19369369369369369</v>
      </c>
      <c r="G4131" s="5">
        <f t="shared" si="1042"/>
        <v>0.58108108108108103</v>
      </c>
      <c r="H4131" s="5">
        <f t="shared" si="1043"/>
        <v>0.22522522522522523</v>
      </c>
    </row>
  </sheetData>
  <conditionalFormatting sqref="F2:F4115">
    <cfRule type="containsText" dxfId="3" priority="10" operator="containsText" text="live">
      <formula>NOT(ISERROR(SEARCH("live",F2)))</formula>
    </cfRule>
    <cfRule type="containsText" dxfId="2" priority="11" operator="containsText" text="canceled">
      <formula>NOT(ISERROR(SEARCH("canceled",F2)))</formula>
    </cfRule>
    <cfRule type="containsText" dxfId="1" priority="12" operator="containsText" text="failed">
      <formula>NOT(ISERROR(SEARCH("failed",F2)))</formula>
    </cfRule>
    <cfRule type="containsText" dxfId="0" priority="13" operator="containsText" text="successful">
      <formula>NOT(ISERROR(SEARCH("successful",F2)))</formula>
    </cfRule>
  </conditionalFormatting>
  <conditionalFormatting sqref="O2:O4115">
    <cfRule type="colorScale" priority="2">
      <colorScale>
        <cfvo type="min"/>
        <cfvo type="percentile" val="50"/>
        <cfvo type="percentile" val="90"/>
        <color rgb="FFF8696B"/>
        <color theme="9"/>
        <color theme="4"/>
      </colorScale>
    </cfRule>
  </conditionalFormatting>
  <conditionalFormatting sqref="F4116:F4120 F1 F4122:F1048576">
    <cfRule type="colorScale" priority="16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F4121">
    <cfRule type="colorScale" priority="1">
      <colorScale>
        <cfvo type="min"/>
        <cfvo type="percentile" val="50"/>
        <cfvo type="max"/>
        <color rgb="FFFF7128"/>
        <color rgb="FFFFEB84"/>
        <color theme="9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abSelected="1" workbookViewId="0">
      <selection activeCell="H1" sqref="H1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8363</v>
      </c>
    </row>
    <row r="3" spans="1:6" x14ac:dyDescent="0.25">
      <c r="A3" s="9" t="s">
        <v>8362</v>
      </c>
      <c r="B3" s="9" t="s">
        <v>8364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M34" sqref="M34"/>
    </sheetView>
  </sheetViews>
  <sheetFormatPr defaultRowHeight="15" x14ac:dyDescent="0.25"/>
  <cols>
    <col min="1" max="1" width="16.8554687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6.7109375" bestFit="1" customWidth="1"/>
    <col min="8" max="8" width="13.5703125" customWidth="1"/>
    <col min="9" max="9" width="16.7109375" bestFit="1" customWidth="1"/>
    <col min="10" max="10" width="18.5703125" bestFit="1" customWidth="1"/>
    <col min="11" max="11" width="21.85546875" customWidth="1"/>
    <col min="12" max="12" width="6.7109375" customWidth="1"/>
    <col min="13" max="13" width="6.140625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customWidth="1"/>
    <col min="18" max="18" width="11" bestFit="1" customWidth="1"/>
    <col min="19" max="20" width="6.140625" customWidth="1"/>
    <col min="21" max="21" width="7.5703125" customWidth="1"/>
    <col min="23" max="23" width="12" bestFit="1" customWidth="1"/>
    <col min="24" max="24" width="5.140625" customWidth="1"/>
    <col min="25" max="25" width="6.7109375" customWidth="1"/>
    <col min="26" max="26" width="6.140625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customWidth="1"/>
    <col min="31" max="31" width="15" bestFit="1" customWidth="1"/>
    <col min="32" max="32" width="11.28515625" bestFit="1" customWidth="1"/>
  </cols>
  <sheetData>
    <row r="1" spans="1:6" x14ac:dyDescent="0.25">
      <c r="A1" s="9" t="s">
        <v>8223</v>
      </c>
      <c r="B1" t="s">
        <v>8363</v>
      </c>
    </row>
    <row r="2" spans="1:6" x14ac:dyDescent="0.25">
      <c r="A2" s="9" t="s">
        <v>8308</v>
      </c>
      <c r="B2" t="s">
        <v>8363</v>
      </c>
    </row>
    <row r="4" spans="1:6" x14ac:dyDescent="0.25">
      <c r="A4" s="9" t="s">
        <v>8362</v>
      </c>
      <c r="B4" s="9" t="s">
        <v>8364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K31" sqref="K31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10" customWidth="1"/>
    <col min="5" max="5" width="11.28515625" customWidth="1"/>
    <col min="6" max="6" width="11.28515625" bestFit="1" customWidth="1"/>
  </cols>
  <sheetData>
    <row r="1" spans="1:5" x14ac:dyDescent="0.25">
      <c r="A1" s="9" t="s">
        <v>8308</v>
      </c>
      <c r="B1" t="s">
        <v>8363</v>
      </c>
    </row>
    <row r="2" spans="1:5" x14ac:dyDescent="0.25">
      <c r="A2" s="9" t="s">
        <v>8379</v>
      </c>
      <c r="B2" t="s">
        <v>8363</v>
      </c>
    </row>
    <row r="4" spans="1:5" x14ac:dyDescent="0.25">
      <c r="A4" s="9" t="s">
        <v>8362</v>
      </c>
      <c r="B4" s="9" t="s">
        <v>8364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3" t="s">
        <v>8378</v>
      </c>
      <c r="B6" s="11">
        <v>34</v>
      </c>
      <c r="C6" s="11">
        <v>148</v>
      </c>
      <c r="D6" s="11">
        <v>184</v>
      </c>
      <c r="E6" s="11">
        <v>366</v>
      </c>
    </row>
    <row r="7" spans="1:5" x14ac:dyDescent="0.25">
      <c r="A7" s="13" t="s">
        <v>8372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5">
      <c r="A8" s="13" t="s">
        <v>8373</v>
      </c>
      <c r="B8" s="11">
        <v>28</v>
      </c>
      <c r="C8" s="11">
        <v>109</v>
      </c>
      <c r="D8" s="11">
        <v>180</v>
      </c>
      <c r="E8" s="11">
        <v>317</v>
      </c>
    </row>
    <row r="9" spans="1:5" x14ac:dyDescent="0.25">
      <c r="A9" s="13" t="s">
        <v>8374</v>
      </c>
      <c r="B9" s="11">
        <v>27</v>
      </c>
      <c r="C9" s="11">
        <v>102</v>
      </c>
      <c r="D9" s="11">
        <v>193</v>
      </c>
      <c r="E9" s="11">
        <v>322</v>
      </c>
    </row>
    <row r="10" spans="1:5" x14ac:dyDescent="0.25">
      <c r="A10" s="13" t="s">
        <v>8375</v>
      </c>
      <c r="B10" s="11">
        <v>27</v>
      </c>
      <c r="C10" s="11">
        <v>125</v>
      </c>
      <c r="D10" s="11">
        <v>233</v>
      </c>
      <c r="E10" s="11">
        <v>385</v>
      </c>
    </row>
    <row r="11" spans="1:5" x14ac:dyDescent="0.25">
      <c r="A11" s="13" t="s">
        <v>8376</v>
      </c>
      <c r="B11" s="11">
        <v>27</v>
      </c>
      <c r="C11" s="11">
        <v>149</v>
      </c>
      <c r="D11" s="11">
        <v>212</v>
      </c>
      <c r="E11" s="11">
        <v>388</v>
      </c>
    </row>
    <row r="12" spans="1:5" x14ac:dyDescent="0.25">
      <c r="A12" s="13" t="s">
        <v>8377</v>
      </c>
      <c r="B12" s="11">
        <v>43</v>
      </c>
      <c r="C12" s="11">
        <v>147</v>
      </c>
      <c r="D12" s="11">
        <v>191</v>
      </c>
      <c r="E12" s="11">
        <v>381</v>
      </c>
    </row>
    <row r="13" spans="1:5" x14ac:dyDescent="0.25">
      <c r="A13" s="13" t="s">
        <v>8367</v>
      </c>
      <c r="B13" s="11">
        <v>32</v>
      </c>
      <c r="C13" s="11">
        <v>136</v>
      </c>
      <c r="D13" s="11">
        <v>167</v>
      </c>
      <c r="E13" s="11">
        <v>335</v>
      </c>
    </row>
    <row r="14" spans="1:5" x14ac:dyDescent="0.25">
      <c r="A14" s="13" t="s">
        <v>8368</v>
      </c>
      <c r="B14" s="11">
        <v>24</v>
      </c>
      <c r="C14" s="11">
        <v>125</v>
      </c>
      <c r="D14" s="11">
        <v>149</v>
      </c>
      <c r="E14" s="11">
        <v>298</v>
      </c>
    </row>
    <row r="15" spans="1:5" x14ac:dyDescent="0.25">
      <c r="A15" s="13" t="s">
        <v>8369</v>
      </c>
      <c r="B15" s="11">
        <v>20</v>
      </c>
      <c r="C15" s="11">
        <v>151</v>
      </c>
      <c r="D15" s="11">
        <v>183</v>
      </c>
      <c r="E15" s="11">
        <v>354</v>
      </c>
    </row>
    <row r="16" spans="1:5" x14ac:dyDescent="0.25">
      <c r="A16" s="13" t="s">
        <v>8370</v>
      </c>
      <c r="B16" s="11">
        <v>37</v>
      </c>
      <c r="C16" s="11">
        <v>113</v>
      </c>
      <c r="D16" s="11">
        <v>181</v>
      </c>
      <c r="E16" s="11">
        <v>331</v>
      </c>
    </row>
    <row r="17" spans="1:5" x14ac:dyDescent="0.25">
      <c r="A17" s="13" t="s">
        <v>8371</v>
      </c>
      <c r="B17" s="11">
        <v>23</v>
      </c>
      <c r="C17" s="11">
        <v>119</v>
      </c>
      <c r="D17" s="11">
        <v>110</v>
      </c>
      <c r="E17" s="11">
        <v>252</v>
      </c>
    </row>
    <row r="18" spans="1:5" x14ac:dyDescent="0.25">
      <c r="A18" s="13" t="s">
        <v>8361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70" zoomScaleNormal="70" workbookViewId="0">
      <selection activeCell="E13" sqref="E1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5703125" bestFit="1" customWidth="1"/>
    <col min="6" max="6" width="21.42578125" bestFit="1" customWidth="1"/>
    <col min="7" max="7" width="17.5703125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'Main Sheet'!B4120</f>
        <v>438</v>
      </c>
      <c r="C2">
        <f>'Main Sheet'!C4120</f>
        <v>176</v>
      </c>
      <c r="D2">
        <f>'Main Sheet'!D4120</f>
        <v>26</v>
      </c>
      <c r="E2">
        <f>'Main Sheet'!E4120</f>
        <v>640</v>
      </c>
      <c r="F2" s="5">
        <f>'Main Sheet'!F4120</f>
        <v>0.68437499999999996</v>
      </c>
      <c r="G2" s="5">
        <f>'Main Sheet'!G4120</f>
        <v>0.27500000000000002</v>
      </c>
      <c r="H2" s="5">
        <f>'Main Sheet'!H4120</f>
        <v>4.0625000000000001E-2</v>
      </c>
    </row>
    <row r="3" spans="1:8" x14ac:dyDescent="0.25">
      <c r="A3" t="s">
        <v>8389</v>
      </c>
      <c r="B3">
        <f>'Main Sheet'!B4121</f>
        <v>932</v>
      </c>
      <c r="C3">
        <f>'Main Sheet'!C4121</f>
        <v>420</v>
      </c>
      <c r="D3">
        <f>'Main Sheet'!D4121</f>
        <v>60</v>
      </c>
      <c r="E3">
        <f>'Main Sheet'!E4121</f>
        <v>1412</v>
      </c>
      <c r="F3" s="5">
        <f>'Main Sheet'!F4121</f>
        <v>0.66005665722379603</v>
      </c>
      <c r="G3" s="5">
        <f>'Main Sheet'!G4121</f>
        <v>0.29745042492917845</v>
      </c>
      <c r="H3" s="5">
        <f>'Main Sheet'!H4121</f>
        <v>4.2492917847025496E-2</v>
      </c>
    </row>
    <row r="4" spans="1:8" x14ac:dyDescent="0.25">
      <c r="A4" t="s">
        <v>8390</v>
      </c>
      <c r="B4">
        <f>'Main Sheet'!B4122</f>
        <v>381</v>
      </c>
      <c r="C4">
        <f>'Main Sheet'!C4122</f>
        <v>283</v>
      </c>
      <c r="D4">
        <f>'Main Sheet'!D4122</f>
        <v>52</v>
      </c>
      <c r="E4">
        <f>'Main Sheet'!E4122</f>
        <v>716</v>
      </c>
      <c r="F4" s="5">
        <f>'Main Sheet'!F4122</f>
        <v>0.53212290502793291</v>
      </c>
      <c r="G4" s="5">
        <f>'Main Sheet'!G4122</f>
        <v>0.39525139664804471</v>
      </c>
      <c r="H4" s="5">
        <f>'Main Sheet'!H4122</f>
        <v>7.2625698324022353E-2</v>
      </c>
    </row>
    <row r="5" spans="1:8" x14ac:dyDescent="0.25">
      <c r="A5" t="s">
        <v>8391</v>
      </c>
      <c r="B5">
        <f>'Main Sheet'!B4123</f>
        <v>168</v>
      </c>
      <c r="C5">
        <f>'Main Sheet'!C4123</f>
        <v>144</v>
      </c>
      <c r="D5">
        <f>'Main Sheet'!D4123</f>
        <v>40</v>
      </c>
      <c r="E5">
        <f>'Main Sheet'!E4123</f>
        <v>352</v>
      </c>
      <c r="F5" s="5">
        <f>'Main Sheet'!F4123</f>
        <v>0.47727272727272729</v>
      </c>
      <c r="G5" s="5">
        <f>'Main Sheet'!G4123</f>
        <v>0.40909090909090912</v>
      </c>
      <c r="H5" s="5">
        <f>'Main Sheet'!H4123</f>
        <v>0.11363636363636363</v>
      </c>
    </row>
    <row r="6" spans="1:8" x14ac:dyDescent="0.25">
      <c r="A6" t="s">
        <v>8392</v>
      </c>
      <c r="B6">
        <f>'Main Sheet'!B4124</f>
        <v>94</v>
      </c>
      <c r="C6">
        <f>'Main Sheet'!C4124</f>
        <v>90</v>
      </c>
      <c r="D6">
        <f>'Main Sheet'!D4124</f>
        <v>17</v>
      </c>
      <c r="E6">
        <f>'Main Sheet'!E4124</f>
        <v>201</v>
      </c>
      <c r="F6" s="5">
        <f>'Main Sheet'!F4124</f>
        <v>0.46766169154228854</v>
      </c>
      <c r="G6" s="5">
        <f>'Main Sheet'!G4124</f>
        <v>0.44776119402985076</v>
      </c>
      <c r="H6" s="5">
        <f>'Main Sheet'!H4124</f>
        <v>8.45771144278607E-2</v>
      </c>
    </row>
    <row r="7" spans="1:8" x14ac:dyDescent="0.25">
      <c r="A7" t="s">
        <v>8393</v>
      </c>
      <c r="B7">
        <f>'Main Sheet'!B4125</f>
        <v>62</v>
      </c>
      <c r="C7">
        <f>'Main Sheet'!C4125</f>
        <v>72</v>
      </c>
      <c r="D7">
        <f>'Main Sheet'!D4125</f>
        <v>14</v>
      </c>
      <c r="E7">
        <f>'Main Sheet'!E4125</f>
        <v>148</v>
      </c>
      <c r="F7" s="5">
        <f>'Main Sheet'!F4125</f>
        <v>0.41891891891891891</v>
      </c>
      <c r="G7" s="5">
        <f>'Main Sheet'!G4125</f>
        <v>0.48648648648648651</v>
      </c>
      <c r="H7" s="5">
        <f>'Main Sheet'!H4125</f>
        <v>9.45945945945946E-2</v>
      </c>
    </row>
    <row r="8" spans="1:8" x14ac:dyDescent="0.25">
      <c r="A8" t="s">
        <v>8394</v>
      </c>
      <c r="B8">
        <f>'Main Sheet'!B4126</f>
        <v>55</v>
      </c>
      <c r="C8">
        <f>'Main Sheet'!C4126</f>
        <v>64</v>
      </c>
      <c r="D8">
        <f>'Main Sheet'!D4126</f>
        <v>18</v>
      </c>
      <c r="E8">
        <f>'Main Sheet'!E4126</f>
        <v>137</v>
      </c>
      <c r="F8" s="5">
        <f>'Main Sheet'!F4126</f>
        <v>0.40145985401459855</v>
      </c>
      <c r="G8" s="5">
        <f>'Main Sheet'!G4126</f>
        <v>0.46715328467153283</v>
      </c>
      <c r="H8" s="5">
        <f>'Main Sheet'!H4126</f>
        <v>0.13138686131386862</v>
      </c>
    </row>
    <row r="9" spans="1:8" x14ac:dyDescent="0.25">
      <c r="A9" t="s">
        <v>8395</v>
      </c>
      <c r="B9">
        <f>'Main Sheet'!B4127</f>
        <v>32</v>
      </c>
      <c r="C9">
        <f>'Main Sheet'!C4127</f>
        <v>37</v>
      </c>
      <c r="D9">
        <f>'Main Sheet'!D4127</f>
        <v>13</v>
      </c>
      <c r="E9">
        <f>'Main Sheet'!E4127</f>
        <v>82</v>
      </c>
      <c r="F9" s="5">
        <f>'Main Sheet'!F4127</f>
        <v>0.3902439024390244</v>
      </c>
      <c r="G9" s="5">
        <f>'Main Sheet'!G4127</f>
        <v>0.45121951219512196</v>
      </c>
      <c r="H9" s="5">
        <f>'Main Sheet'!H4127</f>
        <v>0.15853658536585366</v>
      </c>
    </row>
    <row r="10" spans="1:8" x14ac:dyDescent="0.25">
      <c r="A10" t="s">
        <v>8396</v>
      </c>
      <c r="B10">
        <f>'Main Sheet'!B4128</f>
        <v>26</v>
      </c>
      <c r="C10">
        <f>'Main Sheet'!C4128</f>
        <v>22</v>
      </c>
      <c r="D10">
        <f>'Main Sheet'!D4128</f>
        <v>7</v>
      </c>
      <c r="E10">
        <f>'Main Sheet'!E4128</f>
        <v>55</v>
      </c>
      <c r="F10" s="5">
        <f>'Main Sheet'!F4128</f>
        <v>0.47272727272727272</v>
      </c>
      <c r="G10" s="5">
        <f>'Main Sheet'!G4128</f>
        <v>0.4</v>
      </c>
      <c r="H10" s="5">
        <f>'Main Sheet'!H4128</f>
        <v>0.12727272727272726</v>
      </c>
    </row>
    <row r="11" spans="1:8" x14ac:dyDescent="0.25">
      <c r="A11" t="s">
        <v>8397</v>
      </c>
      <c r="B11">
        <f>'Main Sheet'!B4129</f>
        <v>21</v>
      </c>
      <c r="C11">
        <f>'Main Sheet'!C4129</f>
        <v>16</v>
      </c>
      <c r="D11">
        <f>'Main Sheet'!D4129</f>
        <v>6</v>
      </c>
      <c r="E11">
        <f>'Main Sheet'!E4129</f>
        <v>43</v>
      </c>
      <c r="F11" s="5">
        <f>'Main Sheet'!F4129</f>
        <v>0.48837209302325579</v>
      </c>
      <c r="G11" s="5">
        <f>'Main Sheet'!G4129</f>
        <v>0.37209302325581395</v>
      </c>
      <c r="H11" s="5">
        <f>'Main Sheet'!H4129</f>
        <v>0.13953488372093023</v>
      </c>
    </row>
    <row r="12" spans="1:8" x14ac:dyDescent="0.25">
      <c r="A12" t="s">
        <v>8398</v>
      </c>
      <c r="B12">
        <f>'Main Sheet'!B4130</f>
        <v>6</v>
      </c>
      <c r="C12">
        <f>'Main Sheet'!C4130</f>
        <v>11</v>
      </c>
      <c r="D12">
        <f>'Main Sheet'!D4130</f>
        <v>4</v>
      </c>
      <c r="E12">
        <f>'Main Sheet'!E4130</f>
        <v>21</v>
      </c>
      <c r="F12" s="5">
        <f>'Main Sheet'!F4130</f>
        <v>0.2857142857142857</v>
      </c>
      <c r="G12" s="5">
        <f>'Main Sheet'!G4130</f>
        <v>0.52380952380952384</v>
      </c>
      <c r="H12" s="5">
        <f>'Main Sheet'!H4130</f>
        <v>0.19047619047619047</v>
      </c>
    </row>
    <row r="13" spans="1:8" x14ac:dyDescent="0.25">
      <c r="A13" t="s">
        <v>8399</v>
      </c>
      <c r="B13">
        <f>'Main Sheet'!B4131</f>
        <v>86</v>
      </c>
      <c r="C13">
        <f>'Main Sheet'!C4131</f>
        <v>258</v>
      </c>
      <c r="D13">
        <f>'Main Sheet'!D4131</f>
        <v>100</v>
      </c>
      <c r="E13">
        <f>'Main Sheet'!E4131</f>
        <v>444</v>
      </c>
      <c r="F13" s="5">
        <f>'Main Sheet'!F4131</f>
        <v>0.19369369369369369</v>
      </c>
      <c r="G13" s="5">
        <f>'Main Sheet'!G4131</f>
        <v>0.58108108108108103</v>
      </c>
      <c r="H13" s="5">
        <f>'Main Sheet'!H4131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Sheet</vt:lpstr>
      <vt:lpstr>Category</vt:lpstr>
      <vt:lpstr>Subcategory</vt:lpstr>
      <vt:lpstr>Outcomes Based on 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Mohabbat Ahmadi</cp:lastModifiedBy>
  <dcterms:created xsi:type="dcterms:W3CDTF">2017-04-20T15:17:24Z</dcterms:created>
  <dcterms:modified xsi:type="dcterms:W3CDTF">2018-12-11T02:25:53Z</dcterms:modified>
</cp:coreProperties>
</file>