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F\SQA\project\manual\ShopZ_BD\"/>
    </mc:Choice>
  </mc:AlternateContent>
  <xr:revisionPtr revIDLastSave="0" documentId="13_ncr:1_{D496B2C0-50F5-4427-AD6F-C16BFF98B2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" sheetId="2" r:id="rId1"/>
    <sheet name="Test Case" sheetId="1" r:id="rId2"/>
    <sheet name="Test Metrics" sheetId="3" r:id="rId3"/>
    <sheet name="Bug Report" sheetId="4" r:id="rId4"/>
    <sheet name="MindMap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F16" i="2" s="1"/>
  <c r="F17" i="2" s="1"/>
  <c r="B4" i="1"/>
  <c r="E16" i="2" s="1"/>
  <c r="E17" i="2" s="1"/>
  <c r="B3" i="1"/>
  <c r="D16" i="2" s="1"/>
  <c r="D17" i="2" s="1"/>
  <c r="B2" i="1"/>
  <c r="C16" i="2" s="1"/>
  <c r="C17" i="2" s="1"/>
  <c r="B6" i="1" l="1"/>
  <c r="G16" i="2" s="1"/>
  <c r="G17" i="2" s="1"/>
</calcChain>
</file>

<file path=xl/sharedStrings.xml><?xml version="1.0" encoding="utf-8"?>
<sst xmlns="http://schemas.openxmlformats.org/spreadsheetml/2006/main" count="575" uniqueCount="337">
  <si>
    <t>Test Cases</t>
  </si>
  <si>
    <t>Passed</t>
  </si>
  <si>
    <t>Failed</t>
  </si>
  <si>
    <t>Not Executed</t>
  </si>
  <si>
    <t>Out of Scope</t>
  </si>
  <si>
    <t>Total</t>
  </si>
  <si>
    <t>Test Case ID</t>
  </si>
  <si>
    <t>Type of Testing</t>
  </si>
  <si>
    <t>Module</t>
  </si>
  <si>
    <t>Features</t>
  </si>
  <si>
    <t>Test Cases Description</t>
  </si>
  <si>
    <t>Test Steps</t>
  </si>
  <si>
    <t>Pre Conditions</t>
  </si>
  <si>
    <t>Test Data</t>
  </si>
  <si>
    <t>Post Conditions</t>
  </si>
  <si>
    <t>Expected Result</t>
  </si>
  <si>
    <t>Actual Result</t>
  </si>
  <si>
    <t>Bug Screenshot</t>
  </si>
  <si>
    <t>Final Status</t>
  </si>
  <si>
    <t>Dev Comments</t>
  </si>
  <si>
    <t>Remarks</t>
  </si>
  <si>
    <t>As expected</t>
  </si>
  <si>
    <t>Valid url &amp; invalid test data</t>
  </si>
  <si>
    <t>First_Name: 
Mohaimenur</t>
  </si>
  <si>
    <t>Screenshot</t>
  </si>
  <si>
    <t>Valid url &amp; valid test data</t>
  </si>
  <si>
    <t>Check the mobile number field with valid number</t>
  </si>
  <si>
    <t>Check the mobile number field with invalid number</t>
  </si>
  <si>
    <t>Check the email field with valid email address</t>
  </si>
  <si>
    <t>Check the password field with invalid password</t>
  </si>
  <si>
    <t>Keeping mandatory fields blank</t>
  </si>
  <si>
    <t>Valid url &amp; no test data</t>
  </si>
  <si>
    <t>N/A</t>
  </si>
  <si>
    <t>Module Name</t>
  </si>
  <si>
    <t>Developer Name (TL)</t>
  </si>
  <si>
    <t>Test Executed By</t>
  </si>
  <si>
    <t>TC Start Date</t>
  </si>
  <si>
    <t>TC End Date</t>
  </si>
  <si>
    <t>Test Case Developed By</t>
  </si>
  <si>
    <t>Test Case Reviewed By</t>
  </si>
  <si>
    <t>TC Execution Start Date</t>
  </si>
  <si>
    <t>TC Execution End Date</t>
  </si>
  <si>
    <t>Browser (tested)</t>
  </si>
  <si>
    <t>Performance (tested)</t>
  </si>
  <si>
    <t>Md. Mohaimenur Rahman</t>
  </si>
  <si>
    <t>Samiha Jahan</t>
  </si>
  <si>
    <t>Yes</t>
  </si>
  <si>
    <t>#SL</t>
  </si>
  <si>
    <t>Project name</t>
  </si>
  <si>
    <t>User Management</t>
  </si>
  <si>
    <t>Browser Compatibility Testing</t>
  </si>
  <si>
    <t>Check the site by running in different browsers</t>
  </si>
  <si>
    <t>Should run in different browsers</t>
  </si>
  <si>
    <t>Found as per expectation</t>
  </si>
  <si>
    <t>Chrome 
Internet Explorer Mozilla Firefox
Microsoft Edge
Opera Mini</t>
  </si>
  <si>
    <t>Check the first name text field with valid data</t>
  </si>
  <si>
    <t>Check the first name text field with invalid data</t>
  </si>
  <si>
    <t>Check the last name text field with valid data</t>
  </si>
  <si>
    <t>Check the last name text field with invalid data</t>
  </si>
  <si>
    <t>Check the email field with invalid email address</t>
  </si>
  <si>
    <t>Check the password field with valid password</t>
  </si>
  <si>
    <t>Functional Testing</t>
  </si>
  <si>
    <t>Usability Testing</t>
  </si>
  <si>
    <t>Checking copy paste functionality in every field</t>
  </si>
  <si>
    <t>Should copy and paste text from fields</t>
  </si>
  <si>
    <t>Functioning successfully</t>
  </si>
  <si>
    <t>Valid url &amp; paste the coped data</t>
  </si>
  <si>
    <t>jim999</t>
  </si>
  <si>
    <t>User can able to do copy and paste</t>
  </si>
  <si>
    <t>Checking keyboard tab button functionality</t>
  </si>
  <si>
    <t>Should switch to another field and 
highlight text</t>
  </si>
  <si>
    <t>Valid url</t>
  </si>
  <si>
    <t>User can able to do the task</t>
  </si>
  <si>
    <t>Checking keyboard enter button functionality</t>
  </si>
  <si>
    <t xml:space="preserve">Should switch to another field </t>
  </si>
  <si>
    <t>UI Testing</t>
  </si>
  <si>
    <t>Checking spelling or grammatical mistakes</t>
  </si>
  <si>
    <t>No spelling or grammatical mistakes</t>
  </si>
  <si>
    <t>User can not able to see any error</t>
  </si>
  <si>
    <t xml:space="preserve">Verifying the font, text color and style </t>
  </si>
  <si>
    <t>Should be as per the requirement</t>
  </si>
  <si>
    <t>Verifying mandatory field is marked with a asterisk</t>
  </si>
  <si>
    <t>User can not feel bad about font &amp; 
others</t>
  </si>
  <si>
    <t>User can able to see the mandatory 
fields with asterisk</t>
  </si>
  <si>
    <t>Asterisk should be present</t>
  </si>
  <si>
    <t>Checking by hovering over the fields</t>
  </si>
  <si>
    <t>A text should appear over the fields</t>
  </si>
  <si>
    <t>User can see the fields name on hover</t>
  </si>
  <si>
    <t>Checking alignment of the fields</t>
  </si>
  <si>
    <t>User can  see the proper alignment</t>
  </si>
  <si>
    <t>Proper alignment of the fields should 
be present</t>
  </si>
  <si>
    <t>Valid url &amp; no data</t>
  </si>
  <si>
    <t>Checking login with invalid data</t>
  </si>
  <si>
    <t>Valid url &amp; invalid data</t>
  </si>
  <si>
    <t>Checking login with valid email and invalid password</t>
  </si>
  <si>
    <t>Should allow user to login</t>
  </si>
  <si>
    <t>Checking login with valid email and valid password</t>
  </si>
  <si>
    <t>Checking login with valid email and empty password</t>
  </si>
  <si>
    <t>User can not able to login</t>
  </si>
  <si>
    <t>Should not allow user to login</t>
  </si>
  <si>
    <t>Valid url &amp; valid data</t>
  </si>
  <si>
    <t>User can able to login</t>
  </si>
  <si>
    <t>Verifying ‘Forgot Password?’ functionality</t>
  </si>
  <si>
    <t>Verifying the reset password link is sent to valid email address</t>
  </si>
  <si>
    <t>Should be sent to valid email address</t>
  </si>
  <si>
    <t>Valid email address</t>
  </si>
  <si>
    <t>Verifying the functionality of 'Set a New Password'</t>
  </si>
  <si>
    <t>Should provide a new input for setting 
new password</t>
  </si>
  <si>
    <t>User can able to change credentials</t>
  </si>
  <si>
    <t>Checking Login with "Facebook"</t>
  </si>
  <si>
    <t xml:space="preserve">Valid url </t>
  </si>
  <si>
    <t>Click on "Google"</t>
  </si>
  <si>
    <t>Click on "Facebook"</t>
  </si>
  <si>
    <t>Checking Login with "Google"</t>
  </si>
  <si>
    <t>Without app user can not create an account</t>
  </si>
  <si>
    <t>installed browser &amp; valid url</t>
  </si>
  <si>
    <t>User can able to browsing</t>
  </si>
  <si>
    <t>Test Case Report</t>
  </si>
  <si>
    <t xml:space="preserve">   Project Name   </t>
  </si>
  <si>
    <t xml:space="preserve">Module Name   </t>
  </si>
  <si>
    <t>Test Case Version</t>
  </si>
  <si>
    <t>Written By</t>
  </si>
  <si>
    <t>Executed By</t>
  </si>
  <si>
    <t>Reviewed By</t>
  </si>
  <si>
    <t>TEST EXECUTION REPORT</t>
  </si>
  <si>
    <t>Test Case</t>
  </si>
  <si>
    <t>PASS</t>
  </si>
  <si>
    <t>FAIL</t>
  </si>
  <si>
    <t>Out Of Scope</t>
  </si>
  <si>
    <t>Total TC</t>
  </si>
  <si>
    <t xml:space="preserve">Grand Total  </t>
  </si>
  <si>
    <t>Description</t>
  </si>
  <si>
    <t>Testing Environment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</si>
  <si>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</si>
  <si>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</si>
  <si>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</si>
  <si>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</si>
  <si>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</si>
  <si>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</si>
  <si>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</si>
  <si>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</si>
  <si>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</si>
  <si>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</si>
  <si>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</si>
  <si>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</si>
  <si>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</si>
  <si>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</si>
  <si>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</si>
  <si>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</si>
  <si>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</si>
  <si>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</si>
  <si>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</si>
  <si>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</si>
  <si>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</si>
  <si>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</si>
  <si>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</si>
  <si>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</si>
  <si>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</si>
  <si>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Bug Reporting</t>
  </si>
  <si>
    <t>Reproducing Steps:</t>
  </si>
  <si>
    <r>
      <rPr>
        <b/>
        <sz val="12"/>
        <color rgb="FF000000"/>
        <rFont val="Calibri"/>
        <family val="2"/>
        <scheme val="minor"/>
      </rPr>
      <t xml:space="preserve">Issue: </t>
    </r>
    <r>
      <rPr>
        <sz val="11"/>
        <color rgb="FF000000"/>
        <rFont val="Calibri"/>
        <family val="2"/>
        <scheme val="minor"/>
      </rPr>
      <t>Registered with invalid first name</t>
    </r>
  </si>
  <si>
    <r>
      <rPr>
        <b/>
        <sz val="11"/>
        <color rgb="FF000000"/>
        <rFont val="Calibri"/>
        <family val="2"/>
        <scheme val="minor"/>
      </rPr>
      <t>Responsible QA:</t>
    </r>
    <r>
      <rPr>
        <sz val="10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Md. Mohaimenur Rahman</t>
    </r>
  </si>
  <si>
    <r>
      <rPr>
        <b/>
        <sz val="12"/>
        <color rgb="FF000000"/>
        <rFont val="Calibri"/>
        <family val="2"/>
        <scheme val="minor"/>
      </rPr>
      <t xml:space="preserve">Issue: </t>
    </r>
    <r>
      <rPr>
        <sz val="11"/>
        <color rgb="FF000000"/>
        <rFont val="Calibri"/>
        <family val="2"/>
        <scheme val="minor"/>
      </rPr>
      <t>Registered with invalid last name</t>
    </r>
  </si>
  <si>
    <r>
      <rPr>
        <b/>
        <sz val="11"/>
        <color rgb="FF000000"/>
        <rFont val="Calibri"/>
        <family val="2"/>
        <scheme val="minor"/>
      </rPr>
      <t xml:space="preserve">Module: </t>
    </r>
    <r>
      <rPr>
        <sz val="11"/>
        <color rgb="FF000000"/>
        <rFont val="Calibri"/>
        <family val="2"/>
        <scheme val="minor"/>
      </rPr>
      <t>User Management (Sign Up)</t>
    </r>
  </si>
  <si>
    <r>
      <rPr>
        <b/>
        <sz val="11"/>
        <color rgb="FF000000"/>
        <rFont val="Calibri"/>
        <family val="2"/>
        <scheme val="minor"/>
      </rPr>
      <t>Env:</t>
    </r>
    <r>
      <rPr>
        <sz val="11"/>
        <color rgb="FF000000"/>
        <rFont val="Calibri"/>
        <family val="2"/>
        <scheme val="minor"/>
      </rPr>
      <t xml:space="preserve"> Production</t>
    </r>
  </si>
  <si>
    <r>
      <rPr>
        <b/>
        <sz val="11"/>
        <color rgb="FF000000"/>
        <rFont val="Calibri"/>
        <family val="2"/>
        <scheme val="minor"/>
      </rPr>
      <t>Severity:</t>
    </r>
    <r>
      <rPr>
        <sz val="11"/>
        <color rgb="FF000000"/>
        <rFont val="Calibri"/>
        <family val="2"/>
        <scheme val="minor"/>
      </rPr>
      <t xml:space="preserve"> P1</t>
    </r>
  </si>
  <si>
    <t>ShopZ_BD</t>
  </si>
  <si>
    <t>16/12/2022</t>
  </si>
  <si>
    <t>18/12/2022</t>
  </si>
  <si>
    <t>20/12/2022</t>
  </si>
  <si>
    <t>21/12/2022</t>
  </si>
  <si>
    <t>TC_SH_B00</t>
  </si>
  <si>
    <t>1. Goto different browsers
2. Search 'shopz bd'
3. Go to the website: 
https://www.shopz.com.bd/</t>
  </si>
  <si>
    <t>TC_SH_R01</t>
  </si>
  <si>
    <t>Register, Login</t>
  </si>
  <si>
    <t>Keeping the mandatory fields blank</t>
  </si>
  <si>
    <t xml:space="preserve">1. Go to the url: https://www.shopz.com.bd/
2. Click on rigister button
3. Keep mandatory fields blank
</t>
  </si>
  <si>
    <t>User can not able to register</t>
  </si>
  <si>
    <t>Registration unsuccessful</t>
  </si>
  <si>
    <t>TC_SH_R02</t>
  </si>
  <si>
    <t>Check customer register with valid data</t>
  </si>
  <si>
    <t xml:space="preserve">1. Go to the url: https://www.shopz.com.bd/
2. Click on login/ register
3. Click register
4. Enter valid phone number
5. Enter valid email
6. Enter valid password
7. Click register button
</t>
  </si>
  <si>
    <t>Phone: 
01761920512
Email: rodito3455@paxven.com
Password: Mrjim999@#</t>
  </si>
  <si>
    <t>User can able to register</t>
  </si>
  <si>
    <t>Successfully registered</t>
  </si>
  <si>
    <t>TC_SH_R03</t>
  </si>
  <si>
    <t>Check customer register with invalid data</t>
  </si>
  <si>
    <t xml:space="preserve">1. Go to the url: https://www.shopz.com.bd/
2. Click on login/ register
3. Click register
4. Enter invalid phone number
5. Enter invalid email
6. Enter invalid password
7. Click register button
</t>
  </si>
  <si>
    <t>Phone: 
01971#
Email: berojix935@.com
Password: 
123a</t>
  </si>
  <si>
    <t>As expected (Please enter a 
stronger password)</t>
  </si>
  <si>
    <t>TC_SH_R04</t>
  </si>
  <si>
    <t xml:space="preserve">1. Go to the url: https://www.shopz.com.bd/
2. Click on login/ register
3. Click register
4. Enter valid phone number
5. Enter others required boxes 
with valid data
6. Click register button
</t>
  </si>
  <si>
    <t>Phone: 
01971916657</t>
  </si>
  <si>
    <t>TC_SH_R05</t>
  </si>
  <si>
    <t>TC_SH_R06</t>
  </si>
  <si>
    <t xml:space="preserve">1. Go to the url: https://www.shopz.com.bd/
2. Click on login/ register
3. Click register
4. Enter invalid phone number
5. Enter others required boxes 
with valid data
6. Click register button
</t>
  </si>
  <si>
    <t>Phone: 
01715#</t>
  </si>
  <si>
    <t>As expected (Enter a valid 
phone number)</t>
  </si>
  <si>
    <t>TC_SH_R07</t>
  </si>
  <si>
    <t>TC_SH_R08</t>
  </si>
  <si>
    <t>TC_SH_R09</t>
  </si>
  <si>
    <t>1. Go to the url: https://www.shopz.com.bd/
2. Click on login/ register
3. Click register
4. Enter valid email address
5. Enter others required boxes 
with valid data
6. Click register button</t>
  </si>
  <si>
    <t>1. Go to the url: https://www.shopz.com.bd/
2. Click on login/ register
3. Click register
4. Enter invalid email address
5. Enter others required boxes 
with valid data
6. Click register button</t>
  </si>
  <si>
    <t>1. Go to the url: https://www.shopz.com.bd/
2. Click on login/ register
3. Click register
4. Enter others required boxes 
with valid data
5. Enter valid password
6. Click register button</t>
  </si>
  <si>
    <t>1. Go to the url: https://www.shopz.com.bd/
2. Click on login/ register
3. Click register
4. Enter others required boxes 
with valid data
5. Enter invalid password
6. Click register button</t>
  </si>
  <si>
    <t>Email:
winige5685@randrai.com</t>
  </si>
  <si>
    <t>Email:
gejebi1026@com</t>
  </si>
  <si>
    <t>Password:
123$13esfsA</t>
  </si>
  <si>
    <t>Password:
3##</t>
  </si>
  <si>
    <t>As expected (Please 
enter a stronger password)</t>
  </si>
  <si>
    <t>Expectation failed</t>
  </si>
  <si>
    <t>Register (Web)</t>
  </si>
  <si>
    <t>Register (App)</t>
  </si>
  <si>
    <t>TC_SH_R10</t>
  </si>
  <si>
    <t>TC_SH_R11</t>
  </si>
  <si>
    <t>TC_SH_R12</t>
  </si>
  <si>
    <t>TC_SH_R13</t>
  </si>
  <si>
    <t>TC_SH_R14</t>
  </si>
  <si>
    <t>TC_SH_R15</t>
  </si>
  <si>
    <t>TC_SH_R16</t>
  </si>
  <si>
    <t>TC_SH_R17</t>
  </si>
  <si>
    <t>TC_SH_R18</t>
  </si>
  <si>
    <t>1. Open the app
2. Tap on rigister button
3. Keep mandatory fields blank</t>
  </si>
  <si>
    <t>Authorized &amp; no test data</t>
  </si>
  <si>
    <t>Check customer sign up with valid data</t>
  </si>
  <si>
    <t>Check customer sign up with invalid data</t>
  </si>
  <si>
    <t>1. Open the app
2. Tap on account
3. Tap sign up/ login
4. Tap sign up
5. Enter valid first name
6. Enter valid last name
7. Enter valid email
8. Enter valid password
9. Tap sign up</t>
  </si>
  <si>
    <t>1. Open the app
2. Tap on account
3. Tap sign up/ login
4. Tap sign up
5. Enter invalid first name
6. Enter invalid last name
7. Enter invalid email
8. Enter invalid password
9. Tap sign up</t>
  </si>
  <si>
    <t>Authorized app &amp; valid test data</t>
  </si>
  <si>
    <t>Authorized app &amp; invalid test data</t>
  </si>
  <si>
    <t>First_name: 
Md
Last_name: 
Jim
Email: hollie602113@gmail.com
Password: jim999</t>
  </si>
  <si>
    <t>First_name: m12
Last_name: 
r34
Email: hollie6021@.com
Password: 
123</t>
  </si>
  <si>
    <t>As expected (Can not create 
a user with an empty login 
name)</t>
  </si>
  <si>
    <t>1. Open the app
2. Tap on account
3. Tap sign up/ login
4. Tap sign up
5. Enter valid first name
6. Fill the others required boxes
with valid data
7. Enter password
8. Tap sign up</t>
  </si>
  <si>
    <t>Authorized &amp; valid test data</t>
  </si>
  <si>
    <t>First_Name: 
m123</t>
  </si>
  <si>
    <t>1. Open the app
2. Tap on account
3. Tap sign up/ login
4. Tap sign up
5. Enter valid last name
6. Fill the others required boxes
with valid data
7. Enter password
8. Tap sign up</t>
  </si>
  <si>
    <t>1. Open the app
2. Tap on account
3. Tap sign up/ login
4. Tap sign up
5. Enter invalid last name
6. Fill the others required boxes
with valid data
7. Enter password
8. Tap sign up</t>
  </si>
  <si>
    <t>Last_Name: 
Rahman</t>
  </si>
  <si>
    <t>Last_Name: 
R123</t>
  </si>
  <si>
    <t>1. Open the app
2. Tap on account
3. Tap sign up/ login
4. Tap sign up
5. Enter valid email address
6. Fill the others required boxes
with valid data
7. Enter password
8. Tap sign up</t>
  </si>
  <si>
    <t>1. Open the app
2. Tap on account
3. Tap sign up/ login
4. Tap sign up
5. Enter invalid email address
6. Fill the others required boxes
with valid data
7. Enter password
8. Tap sign up</t>
  </si>
  <si>
    <t>Email:
dacivom769@randrai.com</t>
  </si>
  <si>
    <t>Email:
dacivom769@.com</t>
  </si>
  <si>
    <t>As expected (Can 
not create a user 
with an empty 
login name)</t>
  </si>
  <si>
    <t>TC_SH_R19</t>
  </si>
  <si>
    <t>TC_SH_R20</t>
  </si>
  <si>
    <t>1. Open the app
2. Tap on account
3. Tap sign up/ login
4. Tap sign up
5. Fill the others required boxes
6. Enter a valid password
7. Tap sign up</t>
  </si>
  <si>
    <t>1. Open the app
2. Tap on account
3. Tap sign up/ login
4. Tap sign up
5. Fill the others required boxes
6. Enter an invalid password
7. Tap sign up</t>
  </si>
  <si>
    <t>Password:
123abc@A</t>
  </si>
  <si>
    <t>Password:
###</t>
  </si>
  <si>
    <t>TC_SH_U01</t>
  </si>
  <si>
    <t>TC_SH_U02</t>
  </si>
  <si>
    <t>TC_SH_U03</t>
  </si>
  <si>
    <t>TC_SH_U04</t>
  </si>
  <si>
    <t>TC_SH_U05</t>
  </si>
  <si>
    <t>1. Go to the url: https://www.shopz.com.bd/
2. Click on login/ register
3. Click register
4. Check the spelling and grammar of the website</t>
  </si>
  <si>
    <t>1. Go to the url: https://www.shopz.com.bd/
2. Click on login/ register
3. Click register
4. Check the font, text color and style</t>
  </si>
  <si>
    <t>1. Go to the url: https://www.shopz.com.bd/
2. Click on login/ register
3. Click register
4. Check asterisk beside mandatory field</t>
  </si>
  <si>
    <t>1. Go to the url: https://www.shopz.com.bd/
2. Click on login/ register
3. Click register
4. Hover over every fields</t>
  </si>
  <si>
    <t>1. Go to the url: https://www.shopz.com.bd/
2. Click on login/ register
3. Click register
4. Check alignment of the fields</t>
  </si>
  <si>
    <t>TC_SH_RU01</t>
  </si>
  <si>
    <t>TC_SH_RU02</t>
  </si>
  <si>
    <t>TC_SH_RU03</t>
  </si>
  <si>
    <t>1. Go to the url: https://www.shopz.com.bd/
2. Click on login/ register
3. Click register
4. Copy paste text in every field</t>
  </si>
  <si>
    <t>1. Go to the url: https://www.shopz.com.bd/
2. Click on login/ register
3. Click register
4. Enter tab in every field</t>
  </si>
  <si>
    <t>1. Go to the url: https://www.shopz.com.bd/
2. Click on login/ register
3. Click register
4. Press "enter" in every field</t>
  </si>
  <si>
    <t xml:space="preserve">Functioning successfully </t>
  </si>
  <si>
    <t>Login (Web)</t>
  </si>
  <si>
    <t>Keeping phone number field blank</t>
  </si>
  <si>
    <t>Should not login</t>
  </si>
  <si>
    <t>Checking login with invalid phone number</t>
  </si>
  <si>
    <t>Phone: 0124#</t>
  </si>
  <si>
    <t>Checking login with valid phone number</t>
  </si>
  <si>
    <t>Keeping email and password field blank</t>
  </si>
  <si>
    <t>1. Go to the url: https://www.shopz.com.bd/
2. Click on login
3. Input valid phone number
4. Click on "Login with OTP"</t>
  </si>
  <si>
    <t>1. Go to the url: https://www.shopz.com.bd/
2. Click on login
3. Input invalid phone number
4. Click on "Login with OTP"</t>
  </si>
  <si>
    <t>1. Go to the url: https://www.shopz.com.bd/
2. Click on login
3. Blank the phone number filed
4. Click on "Login with OTP"</t>
  </si>
  <si>
    <t>1. Go to the url: https://www.shopz.com.bd/
2. Click on login
3. Click login with email &amp; password
4. Blank the required fields
5. Click on "Login"</t>
  </si>
  <si>
    <t>1. Go to the url: https://www.shopz.com.bd/
2. Click on login
3. Click login with email &amp; password
4. Input invalid email and password
5. Click on "Login"</t>
  </si>
  <si>
    <t>Email:
winige5685@.com
Password:
123</t>
  </si>
  <si>
    <t>1. Go to the url: https://www.shopz.com.bd/
2. Click on login
3. Click login with email &amp; password
4. Input valid email and blank password
5. Click on "Login"</t>
  </si>
  <si>
    <t xml:space="preserve">Email:
winige5685@randrai.com
Password:
</t>
  </si>
  <si>
    <t xml:space="preserve">Email:
winige5685@randrai.com
Password: 123abc@A
</t>
  </si>
  <si>
    <t>1. Go to the url: https://www.shopz.com.bd/
2. Click on login
3. Click login with email &amp; password
4. Input valid email and invalid password
5. Click on "Login"</t>
  </si>
  <si>
    <t xml:space="preserve">Email:
winige5685@randrai.com
Password: 123
</t>
  </si>
  <si>
    <t>1. Go to the url: https://www.shopz.com.bd/
2. Click on login
3. Click login with email &amp; password
4. Input valid email and password
5. Click on "Login"</t>
  </si>
  <si>
    <t>1. Go to the url: https://www.shopz.com.bd/
2. Click on login
3. Click login with email &amp; password
4. Click on "Forgot password"</t>
  </si>
  <si>
    <t>Should sent an email for set a new 
password</t>
  </si>
  <si>
    <t>User can get a email for set a new
password</t>
  </si>
  <si>
    <t>1. Go to the url: https://www.shopz.com.bd/
2. Click on login
3. Click login with email &amp; password
4. Click on "Forgot password"
5. Input registered email
6.Check email</t>
  </si>
  <si>
    <t>User can get a set up a new password email to registered email address</t>
  </si>
  <si>
    <t>Checking "Remember me" box as empty</t>
  </si>
  <si>
    <t xml:space="preserve">1. Go to the url: https://www.shopz.com.bd/
2. Click on login
3. Click login with email &amp; password
4. Input data
5. Not check "remember me" box
7. Click on login
</t>
  </si>
  <si>
    <t xml:space="preserve">1. Go to the url: https://www.shopz.com.bd/
2. Click on login
3. Click login with email &amp; password
4. Click on "Forgot password"
5. Input registered email
6. Check email
7. Click on set a new password
</t>
  </si>
  <si>
    <t>Checking "Remember me" box with checked the box</t>
  </si>
  <si>
    <t xml:space="preserve">1. Go to the url: https://www.shopz.com.bd/
2. Click on login
3. Click login with email &amp; password
4. Input data
5. Check "remember me" box
7. Click on login
</t>
  </si>
  <si>
    <t xml:space="preserve">1. Go to the url: https://www.shopz.com.bd/
2. Click on login
3. Click login with email &amp; password
4. Click on Facebook icon
</t>
  </si>
  <si>
    <t xml:space="preserve">1. Go to the url: https://www.shopz.com.bd/
2. Click on login
3. Click login with email &amp; password
4. Click on Google icon
</t>
  </si>
  <si>
    <t>TC_SH_L01</t>
  </si>
  <si>
    <t>TC_SH_L02</t>
  </si>
  <si>
    <t>TC_SH_L03</t>
  </si>
  <si>
    <t>TC_SH_L04</t>
  </si>
  <si>
    <t>TC_SH_L05</t>
  </si>
  <si>
    <t>TC_SH_L06</t>
  </si>
  <si>
    <t>TC_SH_L07</t>
  </si>
  <si>
    <t>TC_SH_L08</t>
  </si>
  <si>
    <t>TC_SH_L09</t>
  </si>
  <si>
    <t>TC_SH_L10</t>
  </si>
  <si>
    <t>TC_SH_L11</t>
  </si>
  <si>
    <t>TC_SH_L12</t>
  </si>
  <si>
    <t>TC_SH_L13</t>
  </si>
  <si>
    <t>TC_SH_L14</t>
  </si>
  <si>
    <t>TC_SH_L15</t>
  </si>
  <si>
    <t>Google Chrome Browser, Android app</t>
  </si>
  <si>
    <t>(44/44)*100 = 100</t>
  </si>
  <si>
    <t>(0/44)*100 = 0</t>
  </si>
  <si>
    <t>(5/44)*100 = 11.36</t>
  </si>
  <si>
    <t>(39/44)*100 = 88.64</t>
  </si>
  <si>
    <r>
      <rPr>
        <b/>
        <sz val="12"/>
        <color rgb="FF000000"/>
        <rFont val="Calibri"/>
        <family val="2"/>
        <scheme val="minor"/>
      </rPr>
      <t xml:space="preserve">Issue: </t>
    </r>
    <r>
      <rPr>
        <sz val="11"/>
        <color rgb="FF000000"/>
        <rFont val="Calibri"/>
        <family val="2"/>
        <scheme val="minor"/>
      </rPr>
      <t>Registered with invalid email address</t>
    </r>
  </si>
  <si>
    <r>
      <rPr>
        <b/>
        <sz val="11"/>
        <color rgb="FF000000"/>
        <rFont val="Calibri"/>
        <family val="2"/>
        <scheme val="minor"/>
      </rPr>
      <t xml:space="preserve">Module: </t>
    </r>
    <r>
      <rPr>
        <sz val="11"/>
        <color rgb="FF000000"/>
        <rFont val="Calibri"/>
        <family val="2"/>
        <scheme val="minor"/>
      </rPr>
      <t>User Management (Register)</t>
    </r>
  </si>
  <si>
    <t>1. Open the app
2. Tap on account
3. Tap sign up/ login
4. Tap sign up
5. Enter invalid first name
6. Fill the others required boxes
with valid data
7. Enter password
8. Tap sign up</t>
  </si>
  <si>
    <r>
      <rPr>
        <b/>
        <sz val="11"/>
        <rFont val="Calibri"/>
        <family val="2"/>
        <scheme val="minor"/>
      </rPr>
      <t xml:space="preserve">Screenshot: </t>
    </r>
    <r>
      <rPr>
        <u/>
        <sz val="11"/>
        <color theme="10"/>
        <rFont val="Calibri"/>
        <family val="2"/>
        <scheme val="minor"/>
      </rPr>
      <t>Registered with invalid first name</t>
    </r>
  </si>
  <si>
    <r>
      <rPr>
        <b/>
        <sz val="11"/>
        <rFont val="Calibri"/>
        <family val="2"/>
        <scheme val="minor"/>
      </rPr>
      <t xml:space="preserve">Screenshot: </t>
    </r>
    <r>
      <rPr>
        <u/>
        <sz val="11"/>
        <color theme="10"/>
        <rFont val="Calibri"/>
        <family val="2"/>
        <scheme val="minor"/>
      </rPr>
      <t>Registered with invalid email address</t>
    </r>
  </si>
  <si>
    <r>
      <rPr>
        <b/>
        <sz val="11"/>
        <rFont val="Calibri"/>
        <family val="2"/>
        <scheme val="minor"/>
      </rPr>
      <t xml:space="preserve">Screenshot: </t>
    </r>
    <r>
      <rPr>
        <u/>
        <sz val="11"/>
        <color theme="10"/>
        <rFont val="Calibri"/>
        <family val="2"/>
        <scheme val="minor"/>
      </rPr>
      <t>Registered with invalid last name</t>
    </r>
  </si>
  <si>
    <r>
      <rPr>
        <b/>
        <sz val="12"/>
        <color rgb="FF000000"/>
        <rFont val="Calibri"/>
        <family val="2"/>
        <scheme val="minor"/>
      </rPr>
      <t xml:space="preserve">Issue: </t>
    </r>
    <r>
      <rPr>
        <sz val="11"/>
        <color rgb="FF000000"/>
        <rFont val="Calibri"/>
        <family val="2"/>
        <scheme val="minor"/>
      </rPr>
      <t>Registered with invalid password</t>
    </r>
  </si>
  <si>
    <r>
      <rPr>
        <b/>
        <sz val="11"/>
        <rFont val="Calibri"/>
        <family val="2"/>
        <scheme val="minor"/>
      </rPr>
      <t xml:space="preserve">Screenshot: </t>
    </r>
    <r>
      <rPr>
        <u/>
        <sz val="11"/>
        <color theme="10"/>
        <rFont val="Calibri"/>
        <family val="2"/>
        <scheme val="minor"/>
      </rPr>
      <t>Registered with invalid password</t>
    </r>
  </si>
  <si>
    <r>
      <rPr>
        <b/>
        <sz val="12"/>
        <color rgb="FF000000"/>
        <rFont val="Calibri"/>
        <family val="2"/>
        <scheme val="minor"/>
      </rPr>
      <t xml:space="preserve">Issue: </t>
    </r>
    <r>
      <rPr>
        <sz val="11"/>
        <color rgb="FF000000"/>
        <rFont val="Calibri"/>
        <family val="2"/>
        <scheme val="minor"/>
      </rPr>
      <t>Can not login with facebook</t>
    </r>
  </si>
  <si>
    <t>1. Go to the url: https://www.shopz.com.bd/
2. Click on login
3. Click login with email &amp; password
4. Click on Facebook icon</t>
  </si>
  <si>
    <r>
      <rPr>
        <b/>
        <sz val="11"/>
        <color rgb="FF000000"/>
        <rFont val="Calibri"/>
        <family val="2"/>
        <scheme val="minor"/>
      </rPr>
      <t xml:space="preserve">Module: </t>
    </r>
    <r>
      <rPr>
        <sz val="11"/>
        <color rgb="FF000000"/>
        <rFont val="Calibri"/>
        <family val="2"/>
        <scheme val="minor"/>
      </rPr>
      <t>User Management (Login)</t>
    </r>
  </si>
  <si>
    <r>
      <rPr>
        <b/>
        <sz val="11"/>
        <rFont val="Calibri"/>
        <family val="2"/>
        <scheme val="minor"/>
      </rPr>
      <t xml:space="preserve">Screenshot: </t>
    </r>
    <r>
      <rPr>
        <u/>
        <sz val="11"/>
        <color theme="10"/>
        <rFont val="Calibri"/>
        <family val="2"/>
        <scheme val="minor"/>
      </rPr>
      <t>Can not login with facebook</t>
    </r>
  </si>
  <si>
    <t># SL 43 / TC_SH_L14</t>
  </si>
  <si>
    <t># SL 08 / TC_SH_R07</t>
  </si>
  <si>
    <t># SL 15 / TC_SH_R14</t>
  </si>
  <si>
    <t># SL 17 / TC_SH_R16</t>
  </si>
  <si>
    <t># SL 21 / TC_SH_R20</t>
  </si>
  <si>
    <t>Mindmap for ShopZ_BD Website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</si>
</sst>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2" tint="-0.249977111117893"/>
      <name val="Times New Roman"/>
      <family val="1"/>
    </font>
    <font>
      <u/>
      <sz val="11"/>
      <color theme="2" tint="-0.249977111117893"/>
      <name val="Calibri"/>
      <family val="2"/>
      <scheme val="minor"/>
    </font>
    <font>
      <sz val="12"/>
      <name val="Times New Roman"/>
      <family val="1"/>
    </font>
    <font>
      <sz val="10"/>
      <name val="Calibri"/>
      <family val="2"/>
    </font>
    <font>
      <b/>
      <sz val="12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24"/>
      <name val="Calibri"/>
      <family val="2"/>
    </font>
    <font>
      <b/>
      <sz val="11"/>
      <color theme="0"/>
      <name val="Times New Roman"/>
      <family val="1"/>
    </font>
    <font>
      <sz val="10"/>
      <color theme="0"/>
      <name val="Times New Roman"/>
      <family val="1"/>
    </font>
    <font>
      <b/>
      <sz val="14"/>
      <color theme="0"/>
      <name val="Times New Roman"/>
      <family val="1"/>
    </font>
    <font>
      <sz val="10"/>
      <color rgb="FF000000"/>
      <name val="Calibri"/>
      <family val="2"/>
      <scheme val="minor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2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9"/>
        <bgColor theme="9"/>
      </patternFill>
    </fill>
    <fill>
      <patternFill patternType="solid">
        <fgColor rgb="FFDEEAF6"/>
        <bgColor rgb="FFDEEAF6"/>
      </patternFill>
    </fill>
    <fill>
      <patternFill patternType="solid">
        <fgColor rgb="FF8EAADB"/>
        <bgColor rgb="FF8EAAD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3300"/>
      </patternFill>
    </fill>
    <fill>
      <patternFill patternType="solid">
        <fgColor rgb="FFD9EAD3"/>
        <bgColor rgb="FFD9EAD3"/>
      </patternFill>
    </fill>
    <fill>
      <patternFill patternType="solid">
        <fgColor rgb="FFDCE6F1"/>
        <bgColor rgb="FF000000"/>
      </patternFill>
    </fill>
    <fill>
      <patternFill patternType="solid">
        <fgColor theme="2"/>
        <bgColor rgb="FFB6DDE8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rgb="FF00FF00"/>
      </patternFill>
    </fill>
    <fill>
      <patternFill patternType="solid">
        <fgColor rgb="FFFF0000"/>
        <bgColor rgb="FFFF3300"/>
      </patternFill>
    </fill>
    <fill>
      <patternFill patternType="solid">
        <fgColor theme="0" tint="-0.34998626667073579"/>
        <bgColor rgb="FFAEABAB"/>
      </patternFill>
    </fill>
    <fill>
      <patternFill patternType="solid">
        <fgColor rgb="FFFFC000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theme="5" tint="0.39997558519241921"/>
        <bgColor rgb="FFF7CAAC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rgb="FFFFC000"/>
        <bgColor rgb="FFFF9900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rgb="FFF2DBDB"/>
      </patternFill>
    </fill>
    <fill>
      <patternFill patternType="solid">
        <fgColor rgb="FF002060"/>
        <bgColor rgb="FFB6DDE8"/>
      </patternFill>
    </fill>
    <fill>
      <patternFill patternType="solid">
        <fgColor rgb="FF002060"/>
        <bgColor rgb="FF000000"/>
      </patternFill>
    </fill>
    <fill>
      <patternFill patternType="solid">
        <fgColor rgb="FF7030A0"/>
        <bgColor rgb="FFD8D8D8"/>
      </patternFill>
    </fill>
    <fill>
      <patternFill patternType="solid">
        <fgColor theme="7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6" xfId="0" applyFont="1" applyBorder="1"/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3" fillId="0" borderId="4" xfId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left" vertical="center"/>
    </xf>
    <xf numFmtId="0" fontId="7" fillId="8" borderId="4" xfId="0" applyFont="1" applyFill="1" applyBorder="1" applyAlignment="1">
      <alignment horizontal="left" vertical="center" wrapText="1"/>
    </xf>
    <xf numFmtId="0" fontId="8" fillId="8" borderId="4" xfId="1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" fillId="17" borderId="4" xfId="0" applyFont="1" applyFill="1" applyBorder="1" applyAlignment="1">
      <alignment horizontal="left" vertical="center"/>
    </xf>
    <xf numFmtId="0" fontId="2" fillId="17" borderId="2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9" fillId="13" borderId="19" xfId="0" applyFont="1" applyFill="1" applyBorder="1"/>
    <xf numFmtId="0" fontId="9" fillId="13" borderId="20" xfId="0" applyFont="1" applyFill="1" applyBorder="1"/>
    <xf numFmtId="0" fontId="0" fillId="0" borderId="15" xfId="0" applyBorder="1"/>
    <xf numFmtId="0" fontId="11" fillId="26" borderId="23" xfId="0" applyFont="1" applyFill="1" applyBorder="1" applyAlignment="1">
      <alignment horizontal="right"/>
    </xf>
    <xf numFmtId="0" fontId="11" fillId="26" borderId="25" xfId="0" applyFont="1" applyFill="1" applyBorder="1" applyAlignment="1">
      <alignment horizontal="right"/>
    </xf>
    <xf numFmtId="0" fontId="11" fillId="26" borderId="21" xfId="0" applyFont="1" applyFill="1" applyBorder="1" applyAlignment="1">
      <alignment horizontal="right"/>
    </xf>
    <xf numFmtId="0" fontId="11" fillId="26" borderId="12" xfId="0" applyFont="1" applyFill="1" applyBorder="1" applyAlignment="1">
      <alignment horizontal="right"/>
    </xf>
    <xf numFmtId="0" fontId="11" fillId="12" borderId="27" xfId="0" applyFont="1" applyFill="1" applyBorder="1" applyAlignment="1">
      <alignment horizontal="left" vertical="center" wrapText="1"/>
    </xf>
    <xf numFmtId="0" fontId="11" fillId="26" borderId="4" xfId="0" applyFont="1" applyFill="1" applyBorder="1" applyAlignment="1">
      <alignment horizontal="right"/>
    </xf>
    <xf numFmtId="0" fontId="11" fillId="25" borderId="4" xfId="0" applyFont="1" applyFill="1" applyBorder="1" applyAlignment="1">
      <alignment horizontal="center" vertical="top" wrapText="1"/>
    </xf>
    <xf numFmtId="0" fontId="11" fillId="25" borderId="21" xfId="0" applyFont="1" applyFill="1" applyBorder="1" applyAlignment="1">
      <alignment horizontal="center" vertical="top" wrapText="1"/>
    </xf>
    <xf numFmtId="0" fontId="12" fillId="10" borderId="31" xfId="0" applyFont="1" applyFill="1" applyBorder="1" applyAlignment="1">
      <alignment vertical="center"/>
    </xf>
    <xf numFmtId="0" fontId="17" fillId="29" borderId="30" xfId="0" applyFont="1" applyFill="1" applyBorder="1" applyAlignment="1">
      <alignment horizontal="center"/>
    </xf>
    <xf numFmtId="0" fontId="17" fillId="29" borderId="32" xfId="0" applyFont="1" applyFill="1" applyBorder="1" applyAlignment="1">
      <alignment horizontal="center"/>
    </xf>
    <xf numFmtId="0" fontId="11" fillId="25" borderId="7" xfId="0" applyFont="1" applyFill="1" applyBorder="1" applyAlignment="1">
      <alignment horizontal="center" vertical="top" wrapText="1"/>
    </xf>
    <xf numFmtId="0" fontId="12" fillId="22" borderId="4" xfId="0" applyFont="1" applyFill="1" applyBorder="1" applyAlignment="1">
      <alignment horizontal="center" vertical="center"/>
    </xf>
    <xf numFmtId="0" fontId="11" fillId="25" borderId="10" xfId="0" applyFont="1" applyFill="1" applyBorder="1" applyAlignment="1">
      <alignment horizontal="center" vertical="top" wrapText="1"/>
    </xf>
    <xf numFmtId="0" fontId="12" fillId="16" borderId="12" xfId="0" applyFont="1" applyFill="1" applyBorder="1" applyAlignment="1">
      <alignment horizontal="center" vertical="center"/>
    </xf>
    <xf numFmtId="0" fontId="12" fillId="20" borderId="4" xfId="0" applyFont="1" applyFill="1" applyBorder="1" applyAlignment="1">
      <alignment horizontal="center" vertical="center"/>
    </xf>
    <xf numFmtId="0" fontId="11" fillId="25" borderId="16" xfId="0" applyFont="1" applyFill="1" applyBorder="1" applyAlignment="1">
      <alignment horizontal="center" vertical="top" wrapText="1"/>
    </xf>
    <xf numFmtId="0" fontId="11" fillId="25" borderId="33" xfId="0" applyFont="1" applyFill="1" applyBorder="1" applyAlignment="1">
      <alignment horizontal="center" vertical="top" wrapText="1"/>
    </xf>
    <xf numFmtId="0" fontId="13" fillId="24" borderId="34" xfId="0" applyFont="1" applyFill="1" applyBorder="1" applyAlignment="1">
      <alignment horizontal="center" vertical="center"/>
    </xf>
    <xf numFmtId="0" fontId="12" fillId="23" borderId="4" xfId="0" applyFont="1" applyFill="1" applyBorder="1" applyAlignment="1">
      <alignment horizontal="center" vertical="center"/>
    </xf>
    <xf numFmtId="0" fontId="17" fillId="29" borderId="26" xfId="0" applyFont="1" applyFill="1" applyBorder="1" applyAlignment="1">
      <alignment horizontal="center"/>
    </xf>
    <xf numFmtId="0" fontId="17" fillId="29" borderId="35" xfId="0" applyFont="1" applyFill="1" applyBorder="1" applyAlignment="1">
      <alignment horizontal="center"/>
    </xf>
    <xf numFmtId="0" fontId="17" fillId="29" borderId="36" xfId="0" applyFont="1" applyFill="1" applyBorder="1" applyAlignment="1">
      <alignment horizontal="center" wrapText="1"/>
    </xf>
    <xf numFmtId="0" fontId="1" fillId="0" borderId="7" xfId="0" applyFont="1" applyBorder="1"/>
    <xf numFmtId="0" fontId="20" fillId="11" borderId="4" xfId="0" applyFont="1" applyFill="1" applyBorder="1" applyAlignment="1">
      <alignment horizontal="center" vertical="center"/>
    </xf>
    <xf numFmtId="0" fontId="20" fillId="11" borderId="8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6" fillId="33" borderId="16" xfId="0" applyFont="1" applyFill="1" applyBorder="1" applyAlignment="1">
      <alignment vertical="top" wrapText="1"/>
    </xf>
    <xf numFmtId="0" fontId="0" fillId="33" borderId="15" xfId="0" applyFill="1" applyBorder="1"/>
    <xf numFmtId="0" fontId="18" fillId="33" borderId="9" xfId="0" applyFont="1" applyFill="1" applyBorder="1" applyAlignment="1">
      <alignment horizontal="left" vertical="center"/>
    </xf>
    <xf numFmtId="0" fontId="0" fillId="33" borderId="39" xfId="0" applyFill="1" applyBorder="1"/>
    <xf numFmtId="0" fontId="26" fillId="33" borderId="16" xfId="0" applyFont="1" applyFill="1" applyBorder="1" applyAlignment="1">
      <alignment horizontal="left" vertical="center"/>
    </xf>
    <xf numFmtId="0" fontId="26" fillId="33" borderId="16" xfId="0" applyFont="1" applyFill="1" applyBorder="1" applyAlignment="1">
      <alignment vertical="center"/>
    </xf>
    <xf numFmtId="0" fontId="3" fillId="0" borderId="0" xfId="1" applyFill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0" borderId="4" xfId="0" applyBorder="1"/>
    <xf numFmtId="0" fontId="3" fillId="0" borderId="4" xfId="1" applyFill="1" applyBorder="1" applyAlignment="1">
      <alignment vertical="center"/>
    </xf>
    <xf numFmtId="0" fontId="3" fillId="33" borderId="16" xfId="1" applyFill="1" applyBorder="1"/>
    <xf numFmtId="0" fontId="11" fillId="12" borderId="24" xfId="0" applyFont="1" applyFill="1" applyBorder="1" applyAlignment="1">
      <alignment horizontal="left" vertical="center" wrapText="1"/>
    </xf>
    <xf numFmtId="0" fontId="9" fillId="13" borderId="17" xfId="0" applyFont="1" applyFill="1" applyBorder="1"/>
    <xf numFmtId="0" fontId="9" fillId="13" borderId="18" xfId="0" applyFont="1" applyFill="1" applyBorder="1"/>
    <xf numFmtId="0" fontId="15" fillId="27" borderId="21" xfId="0" applyFont="1" applyFill="1" applyBorder="1" applyAlignment="1">
      <alignment horizontal="center" vertical="center" wrapText="1"/>
    </xf>
    <xf numFmtId="0" fontId="16" fillId="28" borderId="0" xfId="0" applyFont="1" applyFill="1"/>
    <xf numFmtId="0" fontId="16" fillId="28" borderId="22" xfId="0" applyFont="1" applyFill="1" applyBorder="1"/>
    <xf numFmtId="0" fontId="16" fillId="28" borderId="28" xfId="0" applyFont="1" applyFill="1" applyBorder="1"/>
    <xf numFmtId="0" fontId="16" fillId="28" borderId="1" xfId="0" applyFont="1" applyFill="1" applyBorder="1"/>
    <xf numFmtId="0" fontId="16" fillId="28" borderId="29" xfId="0" applyFont="1" applyFill="1" applyBorder="1"/>
    <xf numFmtId="0" fontId="14" fillId="14" borderId="40" xfId="0" applyFont="1" applyFill="1" applyBorder="1" applyAlignment="1">
      <alignment horizontal="center"/>
    </xf>
    <xf numFmtId="0" fontId="10" fillId="15" borderId="17" xfId="0" applyFont="1" applyFill="1" applyBorder="1"/>
    <xf numFmtId="0" fontId="10" fillId="15" borderId="18" xfId="0" applyFont="1" applyFill="1" applyBorder="1"/>
    <xf numFmtId="0" fontId="3" fillId="0" borderId="24" xfId="1" applyFill="1" applyBorder="1"/>
    <xf numFmtId="0" fontId="3" fillId="0" borderId="17" xfId="1" applyFill="1" applyBorder="1"/>
    <xf numFmtId="0" fontId="3" fillId="0" borderId="41" xfId="1" applyFill="1" applyBorder="1"/>
    <xf numFmtId="0" fontId="11" fillId="12" borderId="26" xfId="0" applyFont="1" applyFill="1" applyBorder="1" applyAlignment="1">
      <alignment horizontal="left" vertical="center" wrapText="1"/>
    </xf>
    <xf numFmtId="0" fontId="11" fillId="12" borderId="19" xfId="0" applyFont="1" applyFill="1" applyBorder="1" applyAlignment="1">
      <alignment horizontal="left" vertical="center" wrapText="1"/>
    </xf>
    <xf numFmtId="0" fontId="11" fillId="12" borderId="20" xfId="0" applyFont="1" applyFill="1" applyBorder="1" applyAlignment="1">
      <alignment horizontal="left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9" fillId="31" borderId="11" xfId="0" applyFont="1" applyFill="1" applyBorder="1" applyAlignment="1">
      <alignment horizontal="center" vertical="center"/>
    </xf>
    <xf numFmtId="0" fontId="19" fillId="31" borderId="37" xfId="0" applyFont="1" applyFill="1" applyBorder="1" applyAlignment="1">
      <alignment horizontal="center" vertical="center"/>
    </xf>
    <xf numFmtId="0" fontId="19" fillId="31" borderId="38" xfId="0" applyFont="1" applyFill="1" applyBorder="1" applyAlignment="1">
      <alignment horizontal="center" vertical="center"/>
    </xf>
    <xf numFmtId="0" fontId="19" fillId="31" borderId="9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39" xfId="0" applyFont="1" applyFill="1" applyBorder="1" applyAlignment="1">
      <alignment horizontal="center" vertical="center"/>
    </xf>
    <xf numFmtId="0" fontId="25" fillId="33" borderId="16" xfId="0" applyFont="1" applyFill="1" applyBorder="1" applyAlignment="1">
      <alignment vertical="center"/>
    </xf>
    <xf numFmtId="0" fontId="25" fillId="33" borderId="15" xfId="0" applyFont="1" applyFill="1" applyBorder="1" applyAlignment="1">
      <alignment vertical="center"/>
    </xf>
    <xf numFmtId="0" fontId="24" fillId="33" borderId="16" xfId="0" applyFont="1" applyFill="1" applyBorder="1" applyAlignment="1">
      <alignment horizontal="left" vertical="center"/>
    </xf>
    <xf numFmtId="0" fontId="24" fillId="33" borderId="15" xfId="0" applyFont="1" applyFill="1" applyBorder="1" applyAlignment="1">
      <alignment horizontal="left" vertical="center"/>
    </xf>
    <xf numFmtId="0" fontId="23" fillId="32" borderId="11" xfId="0" applyFont="1" applyFill="1" applyBorder="1" applyAlignment="1">
      <alignment horizontal="left" vertical="center"/>
    </xf>
    <xf numFmtId="0" fontId="23" fillId="32" borderId="38" xfId="0" applyFont="1" applyFill="1" applyBorder="1" applyAlignment="1">
      <alignment horizontal="left" vertical="center"/>
    </xf>
    <xf numFmtId="0" fontId="23" fillId="32" borderId="16" xfId="0" applyFont="1" applyFill="1" applyBorder="1" applyAlignment="1">
      <alignment horizontal="left" vertical="center"/>
    </xf>
    <xf numFmtId="0" fontId="23" fillId="32" borderId="15" xfId="0" applyFont="1" applyFill="1" applyBorder="1" applyAlignment="1">
      <alignment horizontal="left" vertical="center"/>
    </xf>
    <xf numFmtId="0" fontId="23" fillId="32" borderId="9" xfId="0" applyFont="1" applyFill="1" applyBorder="1" applyAlignment="1">
      <alignment horizontal="left" vertical="center"/>
    </xf>
    <xf numFmtId="0" fontId="23" fillId="32" borderId="39" xfId="0" applyFont="1" applyFill="1" applyBorder="1" applyAlignment="1">
      <alignment horizontal="left" vertical="center"/>
    </xf>
    <xf numFmtId="0" fontId="28" fillId="3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4D8EF"/>
      <color rgb="FFF8D4EF"/>
      <color rgb="FFF5EFF4"/>
      <color rgb="FFFCC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B6C-49F0-AFCD-FA362A3437E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6C-49F0-AFCD-FA362A3437E2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B6C-49F0-AFCD-FA362A3437E2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6C-49F0-AFCD-FA362A3437E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Report!$C$15:$F$15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Report!$C$17:$F$17</c:f>
              <c:numCache>
                <c:formatCode>General</c:formatCode>
                <c:ptCount val="4"/>
                <c:pt idx="0">
                  <c:v>39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C-49F0-AFCD-FA362A3437E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32000">
          <a:schemeClr val="accent1">
            <a:lumMod val="5000"/>
            <a:lumOff val="95000"/>
          </a:schemeClr>
        </a:gs>
        <a:gs pos="67000">
          <a:schemeClr val="accent1">
            <a:lumMod val="45000"/>
            <a:lumOff val="55000"/>
          </a:schemeClr>
        </a:gs>
        <a:gs pos="49000">
          <a:schemeClr val="accent1">
            <a:lumMod val="45000"/>
            <a:lumOff val="55000"/>
          </a:schemeClr>
        </a:gs>
        <a:gs pos="72000">
          <a:schemeClr val="accent1">
            <a:lumMod val="30000"/>
            <a:lumOff val="70000"/>
          </a:schemeClr>
        </a:gs>
      </a:gsLst>
      <a:lin ang="5400000" scaled="1"/>
      <a:tileRect/>
    </a:gra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200024</xdr:rowOff>
    </xdr:from>
    <xdr:to>
      <xdr:col>14</xdr:col>
      <xdr:colOff>190500</xdr:colOff>
      <xdr:row>16</xdr:row>
      <xdr:rowOff>238125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82DBE2-B22A-CB9D-D94C-A0B3E7303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19050</xdr:rowOff>
    </xdr:from>
    <xdr:to>
      <xdr:col>19</xdr:col>
      <xdr:colOff>285750</xdr:colOff>
      <xdr:row>156</xdr:row>
      <xdr:rowOff>163954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76126-7947-DCF2-80C7-0E4185782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09575"/>
          <a:ext cx="11258550" cy="29481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hopz.com.b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t0NoLx0EXa43754YchXymUotPtynMq7t?usp=share_link" TargetMode="External"/><Relationship Id="rId3" Type="http://schemas.openxmlformats.org/officeDocument/2006/relationships/hyperlink" Target="https://drive.google.com/drive/folders/1HWHd8XjhkrmaNs44GKpmOtUXStDQfzYY?usp=share_link" TargetMode="External"/><Relationship Id="rId7" Type="http://schemas.openxmlformats.org/officeDocument/2006/relationships/hyperlink" Target="https://drive.google.com/drive/folders/1XzXx26RWemKtK7z4ll3B36QaN_IITipa?usp=share_link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drive/folders/1UkDv9rpG4kNHxjUfqtKUDinMQOgZgyNI?usp=share_link" TargetMode="External"/><Relationship Id="rId1" Type="http://schemas.openxmlformats.org/officeDocument/2006/relationships/hyperlink" Target="https://www.shopz.com.bd/" TargetMode="External"/><Relationship Id="rId6" Type="http://schemas.openxmlformats.org/officeDocument/2006/relationships/hyperlink" Target="https://drive.google.com/drive/folders/1AGzUw704rdRUzL1QmUUQJitbcpN7Pcei?usp=share_link" TargetMode="External"/><Relationship Id="rId11" Type="http://schemas.openxmlformats.org/officeDocument/2006/relationships/hyperlink" Target="https://drive.google.com/drive/folders/1PsiLVcXd2UiPQF9Y5_MrY4kkTgJhlMq5?usp=share_link" TargetMode="External"/><Relationship Id="rId5" Type="http://schemas.openxmlformats.org/officeDocument/2006/relationships/hyperlink" Target="https://drive.google.com/drive/folders/1x7sO6P_G6S6LQtSK9ReeAcVN3jvYDQFx?usp=share_link" TargetMode="External"/><Relationship Id="rId10" Type="http://schemas.openxmlformats.org/officeDocument/2006/relationships/hyperlink" Target="https://drive.google.com/drive/folders/1AHPbX1LXQrucjhEqumjRIy3AvIBVVvUB?usp=share_link" TargetMode="External"/><Relationship Id="rId4" Type="http://schemas.openxmlformats.org/officeDocument/2006/relationships/hyperlink" Target="https://drive.google.com/drive/folders/1Awp9aa-UukJqBZD9lHpLkRjUg1e41qpe?usp=share_link" TargetMode="External"/><Relationship Id="rId9" Type="http://schemas.openxmlformats.org/officeDocument/2006/relationships/hyperlink" Target="https://drive.google.com/drive/folders/1ibGw7Ctki1XsCB1A_lKc1pT5TIyEwloZ?usp=share_lin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t0NoLx0EXa43754YchXymUotPtynMq7t?usp=share_link" TargetMode="External"/><Relationship Id="rId2" Type="http://schemas.openxmlformats.org/officeDocument/2006/relationships/hyperlink" Target="https://drive.google.com/drive/folders/1x7sO6P_G6S6LQtSK9ReeAcVN3jvYDQFx?usp=share_link" TargetMode="External"/><Relationship Id="rId1" Type="http://schemas.openxmlformats.org/officeDocument/2006/relationships/hyperlink" Target="https://drive.google.com/drive/folders/1XzXx26RWemKtK7z4ll3B36QaN_IITipa?usp=share_link" TargetMode="External"/><Relationship Id="rId5" Type="http://schemas.openxmlformats.org/officeDocument/2006/relationships/hyperlink" Target="https://drive.google.com/drive/folders/1PsiLVcXd2UiPQF9Y5_MrY4kkTgJhlMq5?usp=share_link" TargetMode="External"/><Relationship Id="rId4" Type="http://schemas.openxmlformats.org/officeDocument/2006/relationships/hyperlink" Target="https://drive.google.com/drive/folders/1AHPbX1LXQrucjhEqumjRIy3AvIBVVvUB?usp=share_li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1DE7-F191-4DF4-9B8B-B8EBF4929A1D}">
  <dimension ref="A3:G19"/>
  <sheetViews>
    <sheetView tabSelected="1" workbookViewId="0">
      <selection activeCell="H3" sqref="H3"/>
    </sheetView>
  </sheetViews>
  <sheetFormatPr defaultRowHeight="15" x14ac:dyDescent="0.25"/>
  <cols>
    <col min="2" max="2" width="26.140625" customWidth="1"/>
    <col min="3" max="3" width="17.42578125" customWidth="1"/>
    <col min="4" max="4" width="16.5703125" customWidth="1"/>
    <col min="5" max="5" width="16.28515625" customWidth="1"/>
    <col min="6" max="6" width="15.42578125" customWidth="1"/>
    <col min="7" max="7" width="15.28515625" customWidth="1"/>
  </cols>
  <sheetData>
    <row r="3" spans="1:7" ht="15.75" thickBot="1" x14ac:dyDescent="0.3"/>
    <row r="4" spans="1:7" ht="32.25" thickBot="1" x14ac:dyDescent="0.55000000000000004">
      <c r="B4" s="127" t="s">
        <v>117</v>
      </c>
      <c r="C4" s="128"/>
      <c r="D4" s="128"/>
      <c r="E4" s="128"/>
      <c r="F4" s="128"/>
      <c r="G4" s="129"/>
    </row>
    <row r="5" spans="1:7" ht="16.5" thickBot="1" x14ac:dyDescent="0.3">
      <c r="B5" s="81" t="s">
        <v>118</v>
      </c>
      <c r="C5" s="130" t="s">
        <v>166</v>
      </c>
      <c r="D5" s="131"/>
      <c r="E5" s="131"/>
      <c r="F5" s="131"/>
      <c r="G5" s="132"/>
    </row>
    <row r="6" spans="1:7" ht="16.5" thickBot="1" x14ac:dyDescent="0.3">
      <c r="B6" s="76" t="s">
        <v>119</v>
      </c>
      <c r="C6" s="118" t="s">
        <v>49</v>
      </c>
      <c r="D6" s="119"/>
      <c r="E6" s="119"/>
      <c r="F6" s="119"/>
      <c r="G6" s="120"/>
    </row>
    <row r="7" spans="1:7" ht="16.5" thickBot="1" x14ac:dyDescent="0.3">
      <c r="A7" s="75"/>
      <c r="B7" s="81" t="s">
        <v>9</v>
      </c>
      <c r="C7" s="80" t="s">
        <v>174</v>
      </c>
      <c r="D7" s="73"/>
      <c r="E7" s="73"/>
      <c r="F7" s="73"/>
      <c r="G7" s="74"/>
    </row>
    <row r="8" spans="1:7" ht="16.5" thickBot="1" x14ac:dyDescent="0.3">
      <c r="B8" s="79" t="s">
        <v>132</v>
      </c>
      <c r="C8" s="133" t="s">
        <v>314</v>
      </c>
      <c r="D8" s="134"/>
      <c r="E8" s="134"/>
      <c r="F8" s="134"/>
      <c r="G8" s="135"/>
    </row>
    <row r="9" spans="1:7" ht="16.5" thickBot="1" x14ac:dyDescent="0.3">
      <c r="B9" s="78" t="s">
        <v>120</v>
      </c>
      <c r="C9" s="118">
        <v>1</v>
      </c>
      <c r="D9" s="119"/>
      <c r="E9" s="119"/>
      <c r="F9" s="119"/>
      <c r="G9" s="120"/>
    </row>
    <row r="10" spans="1:7" ht="16.5" thickBot="1" x14ac:dyDescent="0.3">
      <c r="B10" s="77" t="s">
        <v>121</v>
      </c>
      <c r="C10" s="118" t="s">
        <v>44</v>
      </c>
      <c r="D10" s="119"/>
      <c r="E10" s="119"/>
      <c r="F10" s="119"/>
      <c r="G10" s="120"/>
    </row>
    <row r="11" spans="1:7" ht="16.5" customHeight="1" thickBot="1" x14ac:dyDescent="0.3">
      <c r="B11" s="77" t="s">
        <v>122</v>
      </c>
      <c r="C11" s="118" t="s">
        <v>44</v>
      </c>
      <c r="D11" s="119"/>
      <c r="E11" s="119"/>
      <c r="F11" s="119"/>
      <c r="G11" s="120"/>
    </row>
    <row r="12" spans="1:7" ht="16.5" thickBot="1" x14ac:dyDescent="0.3">
      <c r="B12" s="76" t="s">
        <v>123</v>
      </c>
      <c r="C12" s="118" t="s">
        <v>45</v>
      </c>
      <c r="D12" s="119"/>
      <c r="E12" s="119"/>
      <c r="F12" s="119"/>
      <c r="G12" s="120"/>
    </row>
    <row r="13" spans="1:7" x14ac:dyDescent="0.25">
      <c r="B13" s="121" t="s">
        <v>124</v>
      </c>
      <c r="C13" s="122"/>
      <c r="D13" s="122"/>
      <c r="E13" s="122"/>
      <c r="F13" s="122"/>
      <c r="G13" s="123"/>
    </row>
    <row r="14" spans="1:7" ht="15.75" thickBot="1" x14ac:dyDescent="0.3">
      <c r="B14" s="124"/>
      <c r="C14" s="125"/>
      <c r="D14" s="125"/>
      <c r="E14" s="125"/>
      <c r="F14" s="125"/>
      <c r="G14" s="126"/>
    </row>
    <row r="15" spans="1:7" ht="16.5" thickBot="1" x14ac:dyDescent="0.3">
      <c r="B15" s="83" t="s">
        <v>125</v>
      </c>
      <c r="C15" s="82" t="s">
        <v>126</v>
      </c>
      <c r="D15" s="89" t="s">
        <v>127</v>
      </c>
      <c r="E15" s="87" t="s">
        <v>3</v>
      </c>
      <c r="F15" s="92" t="s">
        <v>128</v>
      </c>
      <c r="G15" s="93" t="s">
        <v>129</v>
      </c>
    </row>
    <row r="16" spans="1:7" ht="15.75" thickBot="1" x14ac:dyDescent="0.3">
      <c r="B16" s="84"/>
      <c r="C16" s="90">
        <f>'Test Case'!B2</f>
        <v>39</v>
      </c>
      <c r="D16" s="91">
        <f>'Test Case'!B3</f>
        <v>5</v>
      </c>
      <c r="E16" s="88">
        <f>'Test Case'!B4</f>
        <v>0</v>
      </c>
      <c r="F16" s="95">
        <f>'Test Case'!B5</f>
        <v>0</v>
      </c>
      <c r="G16" s="94">
        <f>'Test Case'!B6</f>
        <v>44</v>
      </c>
    </row>
    <row r="17" spans="2:7" ht="19.5" thickBot="1" x14ac:dyDescent="0.35">
      <c r="B17" s="85" t="s">
        <v>130</v>
      </c>
      <c r="C17" s="86">
        <f>SUM(C16)</f>
        <v>39</v>
      </c>
      <c r="D17" s="98">
        <f t="shared" ref="D17:G17" si="0">SUM(D16)</f>
        <v>5</v>
      </c>
      <c r="E17" s="86">
        <f t="shared" si="0"/>
        <v>0</v>
      </c>
      <c r="F17" s="96">
        <f t="shared" si="0"/>
        <v>0</v>
      </c>
      <c r="G17" s="97">
        <f t="shared" si="0"/>
        <v>44</v>
      </c>
    </row>
    <row r="18" spans="2:7" ht="18.75" x14ac:dyDescent="0.3">
      <c r="B18" s="71"/>
      <c r="C18" s="71"/>
      <c r="D18" s="72"/>
      <c r="E18" s="71"/>
      <c r="F18" s="71"/>
      <c r="G18" s="71"/>
    </row>
    <row r="19" spans="2:7" ht="18.75" x14ac:dyDescent="0.3">
      <c r="B19" s="71"/>
      <c r="C19" s="71"/>
      <c r="D19" s="72"/>
      <c r="E19" s="71"/>
      <c r="F19" s="71"/>
      <c r="G19" s="71"/>
    </row>
  </sheetData>
  <mergeCells count="9">
    <mergeCell ref="C12:G12"/>
    <mergeCell ref="B13:G14"/>
    <mergeCell ref="B4:G4"/>
    <mergeCell ref="C5:G5"/>
    <mergeCell ref="C6:G6"/>
    <mergeCell ref="C9:G9"/>
    <mergeCell ref="C10:G10"/>
    <mergeCell ref="C11:G11"/>
    <mergeCell ref="C8:G8"/>
  </mergeCells>
  <hyperlinks>
    <hyperlink ref="C5:G5" r:id="rId1" display="ShopZ_BD" xr:uid="{8724DF2A-5D25-487D-AF65-D8836EB57037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workbookViewId="0">
      <pane ySplit="9" topLeftCell="A10" activePane="bottomLeft" state="frozen"/>
      <selection activeCell="B1" sqref="B1"/>
      <selection pane="bottomLeft" activeCell="B10" sqref="B10"/>
    </sheetView>
  </sheetViews>
  <sheetFormatPr defaultColWidth="14.42578125" defaultRowHeight="15" x14ac:dyDescent="0.25"/>
  <cols>
    <col min="1" max="1" width="17.85546875" customWidth="1"/>
    <col min="2" max="2" width="19.42578125" customWidth="1"/>
    <col min="3" max="3" width="30.5703125" customWidth="1"/>
    <col min="4" max="4" width="22.140625" customWidth="1"/>
    <col min="5" max="5" width="19.42578125" customWidth="1"/>
    <col min="6" max="6" width="54.28515625" customWidth="1"/>
    <col min="7" max="7" width="27.7109375" customWidth="1"/>
    <col min="8" max="8" width="28.7109375" customWidth="1"/>
    <col min="9" max="9" width="20.140625" customWidth="1"/>
    <col min="10" max="10" width="34.140625" customWidth="1"/>
    <col min="11" max="11" width="33.85546875" customWidth="1"/>
    <col min="12" max="12" width="25.85546875" customWidth="1"/>
    <col min="13" max="13" width="19.28515625" customWidth="1"/>
    <col min="14" max="14" width="19.140625" customWidth="1"/>
    <col min="15" max="15" width="35" customWidth="1"/>
    <col min="16" max="16" width="23.7109375" customWidth="1"/>
    <col min="17" max="17" width="21.85546875" customWidth="1"/>
    <col min="18" max="26" width="8.7109375" customWidth="1"/>
  </cols>
  <sheetData>
    <row r="1" spans="1:26" ht="21" customHeight="1" thickBot="1" x14ac:dyDescent="0.3">
      <c r="A1" s="8"/>
      <c r="B1" s="9" t="s">
        <v>0</v>
      </c>
      <c r="C1" s="4"/>
      <c r="D1" s="18" t="s">
        <v>48</v>
      </c>
      <c r="E1" s="113" t="s">
        <v>166</v>
      </c>
      <c r="F1" s="18" t="s">
        <v>36</v>
      </c>
      <c r="G1" s="17" t="s">
        <v>167</v>
      </c>
      <c r="H1" s="18" t="s">
        <v>40</v>
      </c>
      <c r="I1" s="5" t="s">
        <v>169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thickBot="1" x14ac:dyDescent="0.3">
      <c r="A2" s="10" t="s">
        <v>1</v>
      </c>
      <c r="B2" s="11">
        <f>COUNTIF(N:N,"Passed")</f>
        <v>39</v>
      </c>
      <c r="C2" s="99"/>
      <c r="D2" s="19" t="s">
        <v>33</v>
      </c>
      <c r="E2" s="49" t="s">
        <v>49</v>
      </c>
      <c r="F2" s="18" t="s">
        <v>37</v>
      </c>
      <c r="G2" s="6" t="s">
        <v>168</v>
      </c>
      <c r="H2" s="18" t="s">
        <v>41</v>
      </c>
      <c r="I2" s="6" t="s">
        <v>170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thickBot="1" x14ac:dyDescent="0.3">
      <c r="A3" s="67" t="s">
        <v>2</v>
      </c>
      <c r="B3" s="12">
        <f>COUNTIF(N:N,"Failed")</f>
        <v>5</v>
      </c>
      <c r="C3" s="99"/>
      <c r="D3" s="19" t="s">
        <v>9</v>
      </c>
      <c r="E3" s="7" t="s">
        <v>174</v>
      </c>
      <c r="F3" s="18" t="s">
        <v>38</v>
      </c>
      <c r="G3" s="6" t="s">
        <v>44</v>
      </c>
      <c r="H3" s="18" t="s">
        <v>42</v>
      </c>
      <c r="I3" s="6" t="s">
        <v>46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thickBot="1" x14ac:dyDescent="0.3">
      <c r="A4" s="70" t="s">
        <v>3</v>
      </c>
      <c r="B4" s="11">
        <f>COUNTIF(N:N,"Not Executed")</f>
        <v>0</v>
      </c>
      <c r="C4" s="99"/>
      <c r="D4" s="19" t="s">
        <v>34</v>
      </c>
      <c r="E4" s="13"/>
      <c r="F4" s="21" t="s">
        <v>39</v>
      </c>
      <c r="G4" s="14" t="s">
        <v>45</v>
      </c>
      <c r="H4" s="21" t="s">
        <v>43</v>
      </c>
      <c r="I4" s="14" t="s">
        <v>46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thickBot="1" x14ac:dyDescent="0.3">
      <c r="A5" s="68" t="s">
        <v>4</v>
      </c>
      <c r="B5" s="11">
        <f>COUNTIF(N:N,"Out of Scope")</f>
        <v>0</v>
      </c>
      <c r="C5" s="99"/>
      <c r="D5" s="20" t="s">
        <v>35</v>
      </c>
      <c r="E5" s="136"/>
      <c r="F5" s="137"/>
      <c r="G5" s="137"/>
      <c r="H5" s="137"/>
      <c r="I5" s="13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thickBot="1" x14ac:dyDescent="0.3">
      <c r="A6" s="69" t="s">
        <v>5</v>
      </c>
      <c r="B6" s="11">
        <f>SUM(B2:B5)</f>
        <v>44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thickBot="1" x14ac:dyDescent="0.3">
      <c r="A8" s="3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2" customFormat="1" ht="30" customHeight="1" thickBot="1" x14ac:dyDescent="0.3">
      <c r="A9" s="24" t="s">
        <v>47</v>
      </c>
      <c r="B9" s="26" t="s">
        <v>6</v>
      </c>
      <c r="C9" s="30" t="s">
        <v>7</v>
      </c>
      <c r="D9" s="26" t="s">
        <v>8</v>
      </c>
      <c r="E9" s="26" t="s">
        <v>9</v>
      </c>
      <c r="F9" s="26" t="s">
        <v>10</v>
      </c>
      <c r="G9" s="26" t="s">
        <v>11</v>
      </c>
      <c r="H9" s="26" t="s">
        <v>12</v>
      </c>
      <c r="I9" s="26" t="s">
        <v>13</v>
      </c>
      <c r="J9" s="26" t="s">
        <v>14</v>
      </c>
      <c r="K9" s="26" t="s">
        <v>15</v>
      </c>
      <c r="L9" s="26" t="s">
        <v>16</v>
      </c>
      <c r="M9" s="26" t="s">
        <v>17</v>
      </c>
      <c r="N9" s="26" t="s">
        <v>18</v>
      </c>
      <c r="O9" s="26" t="s">
        <v>19</v>
      </c>
      <c r="P9" s="26" t="s">
        <v>20</v>
      </c>
      <c r="Q9" s="2"/>
      <c r="R9" s="2"/>
      <c r="S9" s="2"/>
      <c r="T9" s="2"/>
      <c r="U9" s="2"/>
      <c r="V9" s="2"/>
      <c r="W9" s="2"/>
      <c r="X9" s="2"/>
      <c r="Y9" s="2"/>
    </row>
    <row r="10" spans="1:26" s="22" customFormat="1" ht="30" customHeight="1" thickBot="1" x14ac:dyDescent="0.3">
      <c r="A10" s="25">
        <v>1</v>
      </c>
      <c r="B10" s="27" t="s">
        <v>171</v>
      </c>
      <c r="C10" s="29" t="s">
        <v>50</v>
      </c>
      <c r="D10" s="31"/>
      <c r="E10" s="31"/>
      <c r="F10" s="36" t="s">
        <v>51</v>
      </c>
      <c r="G10" s="36" t="s">
        <v>172</v>
      </c>
      <c r="H10" s="36" t="s">
        <v>115</v>
      </c>
      <c r="I10" s="36" t="s">
        <v>54</v>
      </c>
      <c r="J10" s="36" t="s">
        <v>116</v>
      </c>
      <c r="K10" s="36" t="s">
        <v>52</v>
      </c>
      <c r="L10" s="36" t="s">
        <v>53</v>
      </c>
      <c r="M10" s="37"/>
      <c r="N10" s="41" t="s">
        <v>1</v>
      </c>
      <c r="O10" s="37"/>
      <c r="P10" s="37"/>
      <c r="Q10" s="2"/>
      <c r="R10" s="2"/>
      <c r="S10" s="2"/>
      <c r="T10" s="2"/>
      <c r="U10" s="2"/>
      <c r="V10" s="2"/>
      <c r="W10" s="2"/>
      <c r="X10" s="2"/>
      <c r="Y10" s="2"/>
    </row>
    <row r="11" spans="1:26" s="22" customFormat="1" ht="11.1" customHeight="1" thickBot="1" x14ac:dyDescent="0.3">
      <c r="A11" s="42"/>
      <c r="B11" s="43"/>
      <c r="C11" s="44"/>
      <c r="D11" s="43"/>
      <c r="E11" s="43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2"/>
      <c r="R11" s="2"/>
      <c r="S11" s="2"/>
      <c r="T11" s="2"/>
      <c r="U11" s="2"/>
      <c r="V11" s="2"/>
      <c r="W11" s="2"/>
      <c r="X11" s="2"/>
      <c r="Y11" s="2"/>
    </row>
    <row r="12" spans="1:26" s="22" customFormat="1" ht="30" customHeight="1" thickBot="1" x14ac:dyDescent="0.3">
      <c r="A12" s="28">
        <v>2</v>
      </c>
      <c r="B12" s="6" t="s">
        <v>173</v>
      </c>
      <c r="C12" s="32" t="s">
        <v>61</v>
      </c>
      <c r="D12" s="34" t="s">
        <v>49</v>
      </c>
      <c r="E12" s="34" t="s">
        <v>211</v>
      </c>
      <c r="F12" s="38" t="s">
        <v>175</v>
      </c>
      <c r="G12" s="36" t="s">
        <v>176</v>
      </c>
      <c r="H12" s="36" t="s">
        <v>31</v>
      </c>
      <c r="I12" s="36" t="s">
        <v>32</v>
      </c>
      <c r="J12" s="36" t="s">
        <v>177</v>
      </c>
      <c r="K12" s="36" t="s">
        <v>178</v>
      </c>
      <c r="L12" s="40" t="s">
        <v>21</v>
      </c>
      <c r="M12" s="40"/>
      <c r="N12" s="41" t="s">
        <v>1</v>
      </c>
      <c r="O12" s="40"/>
      <c r="P12" s="40"/>
      <c r="Q12" s="23"/>
      <c r="R12" s="23"/>
      <c r="S12" s="23"/>
      <c r="T12" s="23"/>
      <c r="U12" s="23"/>
      <c r="V12" s="23"/>
      <c r="W12" s="23"/>
      <c r="X12" s="23"/>
      <c r="Y12" s="23"/>
    </row>
    <row r="13" spans="1:26" s="22" customFormat="1" ht="30" customHeight="1" thickBot="1" x14ac:dyDescent="0.3">
      <c r="A13" s="28">
        <v>3</v>
      </c>
      <c r="B13" s="6" t="s">
        <v>179</v>
      </c>
      <c r="C13" s="33"/>
      <c r="D13" s="33"/>
      <c r="E13" s="35"/>
      <c r="F13" s="38" t="s">
        <v>180</v>
      </c>
      <c r="G13" s="36" t="s">
        <v>181</v>
      </c>
      <c r="H13" s="36" t="s">
        <v>25</v>
      </c>
      <c r="I13" s="36" t="s">
        <v>182</v>
      </c>
      <c r="J13" s="36" t="s">
        <v>183</v>
      </c>
      <c r="K13" s="36" t="s">
        <v>184</v>
      </c>
      <c r="L13" s="40" t="s">
        <v>21</v>
      </c>
      <c r="M13" s="40"/>
      <c r="N13" s="41" t="s">
        <v>1</v>
      </c>
      <c r="O13" s="40"/>
      <c r="P13" s="40"/>
      <c r="Q13" s="23"/>
      <c r="R13" s="23"/>
      <c r="S13" s="23"/>
      <c r="T13" s="23"/>
      <c r="U13" s="23"/>
      <c r="V13" s="23"/>
      <c r="W13" s="23"/>
      <c r="X13" s="23"/>
      <c r="Y13" s="23"/>
    </row>
    <row r="14" spans="1:26" s="22" customFormat="1" ht="30" customHeight="1" thickBot="1" x14ac:dyDescent="0.3">
      <c r="A14" s="16">
        <v>4</v>
      </c>
      <c r="B14" s="6" t="s">
        <v>185</v>
      </c>
      <c r="C14" s="33"/>
      <c r="D14" s="33"/>
      <c r="E14" s="33"/>
      <c r="F14" s="36" t="s">
        <v>186</v>
      </c>
      <c r="G14" s="38" t="s">
        <v>187</v>
      </c>
      <c r="H14" s="36" t="s">
        <v>22</v>
      </c>
      <c r="I14" s="38" t="s">
        <v>188</v>
      </c>
      <c r="J14" s="36" t="s">
        <v>177</v>
      </c>
      <c r="K14" s="36" t="s">
        <v>178</v>
      </c>
      <c r="L14" s="38" t="s">
        <v>189</v>
      </c>
      <c r="M14" s="54" t="s">
        <v>24</v>
      </c>
      <c r="N14" s="41" t="s">
        <v>1</v>
      </c>
      <c r="O14" s="40"/>
      <c r="P14" s="40"/>
      <c r="Q14" s="23"/>
      <c r="R14" s="23"/>
      <c r="S14" s="23"/>
      <c r="T14" s="23"/>
      <c r="U14" s="23"/>
      <c r="V14" s="23"/>
      <c r="W14" s="23"/>
      <c r="X14" s="23"/>
      <c r="Y14" s="23"/>
    </row>
    <row r="15" spans="1:26" s="22" customFormat="1" ht="30" customHeight="1" thickBot="1" x14ac:dyDescent="0.3">
      <c r="A15" s="28">
        <v>5</v>
      </c>
      <c r="B15" s="6" t="s">
        <v>190</v>
      </c>
      <c r="C15" s="33"/>
      <c r="D15" s="33"/>
      <c r="E15" s="33"/>
      <c r="F15" s="36" t="s">
        <v>26</v>
      </c>
      <c r="G15" s="36" t="s">
        <v>191</v>
      </c>
      <c r="H15" s="38" t="s">
        <v>25</v>
      </c>
      <c r="I15" s="36" t="s">
        <v>192</v>
      </c>
      <c r="J15" s="36" t="s">
        <v>183</v>
      </c>
      <c r="K15" s="36" t="s">
        <v>184</v>
      </c>
      <c r="L15" s="40" t="s">
        <v>21</v>
      </c>
      <c r="M15"/>
      <c r="N15" s="41" t="s">
        <v>1</v>
      </c>
      <c r="O15" s="40"/>
      <c r="P15" s="40"/>
      <c r="Q15" s="23"/>
      <c r="R15" s="23"/>
      <c r="S15" s="23"/>
      <c r="T15" s="23"/>
      <c r="U15" s="23"/>
      <c r="V15" s="23"/>
      <c r="W15" s="23"/>
      <c r="X15" s="23"/>
      <c r="Y15" s="23"/>
    </row>
    <row r="16" spans="1:26" s="22" customFormat="1" ht="30" customHeight="1" thickBot="1" x14ac:dyDescent="0.3">
      <c r="A16" s="28">
        <v>6</v>
      </c>
      <c r="B16" s="6" t="s">
        <v>193</v>
      </c>
      <c r="C16" s="33"/>
      <c r="D16" s="33"/>
      <c r="E16" s="33"/>
      <c r="F16" s="36" t="s">
        <v>27</v>
      </c>
      <c r="G16" s="36" t="s">
        <v>195</v>
      </c>
      <c r="H16" s="38" t="s">
        <v>22</v>
      </c>
      <c r="I16" s="36" t="s">
        <v>196</v>
      </c>
      <c r="J16" s="36" t="s">
        <v>177</v>
      </c>
      <c r="K16" s="36" t="s">
        <v>178</v>
      </c>
      <c r="L16" s="38" t="s">
        <v>197</v>
      </c>
      <c r="M16" s="54" t="s">
        <v>24</v>
      </c>
      <c r="N16" s="41" t="s">
        <v>1</v>
      </c>
      <c r="O16" s="40"/>
      <c r="P16" s="40"/>
      <c r="Q16" s="23"/>
      <c r="R16" s="23"/>
      <c r="S16" s="23"/>
      <c r="T16" s="23"/>
      <c r="U16" s="23"/>
      <c r="V16" s="23"/>
      <c r="W16" s="23"/>
      <c r="X16" s="23"/>
      <c r="Y16" s="23"/>
    </row>
    <row r="17" spans="1:25" s="22" customFormat="1" ht="30" customHeight="1" thickBot="1" x14ac:dyDescent="0.3">
      <c r="A17" s="28">
        <v>7</v>
      </c>
      <c r="B17" s="6" t="s">
        <v>194</v>
      </c>
      <c r="C17" s="33"/>
      <c r="D17" s="33"/>
      <c r="E17" s="33"/>
      <c r="F17" s="36" t="s">
        <v>28</v>
      </c>
      <c r="G17" s="36" t="s">
        <v>201</v>
      </c>
      <c r="H17" s="38" t="s">
        <v>25</v>
      </c>
      <c r="I17" s="36" t="s">
        <v>205</v>
      </c>
      <c r="J17" s="36" t="s">
        <v>183</v>
      </c>
      <c r="K17" s="36" t="s">
        <v>184</v>
      </c>
      <c r="L17" s="38" t="s">
        <v>21</v>
      </c>
      <c r="M17"/>
      <c r="N17" s="41" t="s">
        <v>1</v>
      </c>
      <c r="O17" s="40"/>
      <c r="P17" s="40"/>
      <c r="Q17" s="23"/>
      <c r="R17" s="23"/>
      <c r="S17" s="23"/>
      <c r="T17" s="23"/>
      <c r="U17" s="23"/>
      <c r="V17" s="23"/>
      <c r="W17" s="23"/>
      <c r="X17" s="23"/>
      <c r="Y17" s="23"/>
    </row>
    <row r="18" spans="1:25" s="22" customFormat="1" ht="30" customHeight="1" thickBot="1" x14ac:dyDescent="0.3">
      <c r="A18" s="28">
        <v>8</v>
      </c>
      <c r="B18" s="49" t="s">
        <v>198</v>
      </c>
      <c r="C18" s="33"/>
      <c r="D18" s="33"/>
      <c r="E18" s="33"/>
      <c r="F18" s="36" t="s">
        <v>59</v>
      </c>
      <c r="G18" s="36" t="s">
        <v>202</v>
      </c>
      <c r="H18" s="38" t="s">
        <v>22</v>
      </c>
      <c r="I18" s="38" t="s">
        <v>206</v>
      </c>
      <c r="J18" s="36" t="s">
        <v>177</v>
      </c>
      <c r="K18" s="36" t="s">
        <v>178</v>
      </c>
      <c r="L18" s="40" t="s">
        <v>210</v>
      </c>
      <c r="M18" s="54" t="s">
        <v>24</v>
      </c>
      <c r="N18" s="66" t="s">
        <v>2</v>
      </c>
      <c r="O18" s="40"/>
      <c r="P18" s="40"/>
      <c r="Q18" s="23"/>
      <c r="R18" s="23"/>
      <c r="S18" s="23"/>
      <c r="T18" s="23"/>
      <c r="U18" s="23"/>
      <c r="V18" s="23"/>
      <c r="W18" s="23"/>
      <c r="X18" s="23"/>
      <c r="Y18" s="23"/>
    </row>
    <row r="19" spans="1:25" s="22" customFormat="1" ht="30" customHeight="1" thickBot="1" x14ac:dyDescent="0.3">
      <c r="A19" s="28">
        <v>9</v>
      </c>
      <c r="B19" s="6" t="s">
        <v>199</v>
      </c>
      <c r="C19" s="33"/>
      <c r="D19" s="35"/>
      <c r="E19" s="33"/>
      <c r="F19" s="38" t="s">
        <v>60</v>
      </c>
      <c r="G19" s="38" t="s">
        <v>203</v>
      </c>
      <c r="H19" s="38" t="s">
        <v>25</v>
      </c>
      <c r="I19" s="38" t="s">
        <v>207</v>
      </c>
      <c r="J19" s="36" t="s">
        <v>183</v>
      </c>
      <c r="K19" s="36" t="s">
        <v>184</v>
      </c>
      <c r="L19" s="38" t="s">
        <v>21</v>
      </c>
      <c r="M19"/>
      <c r="N19" s="41" t="s">
        <v>1</v>
      </c>
      <c r="O19" s="40"/>
      <c r="P19" s="40"/>
      <c r="Q19" s="23"/>
      <c r="R19" s="23"/>
      <c r="S19" s="23"/>
      <c r="T19" s="23"/>
      <c r="U19" s="23"/>
      <c r="V19" s="23"/>
      <c r="W19" s="23"/>
      <c r="X19" s="23"/>
      <c r="Y19" s="23"/>
    </row>
    <row r="20" spans="1:25" s="22" customFormat="1" ht="30" customHeight="1" thickBot="1" x14ac:dyDescent="0.3">
      <c r="A20" s="28">
        <v>10</v>
      </c>
      <c r="B20" s="6" t="s">
        <v>200</v>
      </c>
      <c r="C20" s="33"/>
      <c r="D20" s="33"/>
      <c r="E20" s="33"/>
      <c r="F20" s="36" t="s">
        <v>29</v>
      </c>
      <c r="G20" s="38" t="s">
        <v>204</v>
      </c>
      <c r="H20" s="38" t="s">
        <v>22</v>
      </c>
      <c r="I20" s="36" t="s">
        <v>208</v>
      </c>
      <c r="J20" s="36" t="s">
        <v>177</v>
      </c>
      <c r="K20" s="36" t="s">
        <v>178</v>
      </c>
      <c r="L20" s="38" t="s">
        <v>209</v>
      </c>
      <c r="M20" s="54" t="s">
        <v>24</v>
      </c>
      <c r="N20" s="41" t="s">
        <v>1</v>
      </c>
      <c r="O20" s="40"/>
      <c r="P20" s="40"/>
      <c r="Q20" s="23"/>
      <c r="R20" s="23"/>
      <c r="S20" s="23"/>
      <c r="T20" s="23"/>
      <c r="U20" s="23"/>
      <c r="V20" s="23"/>
      <c r="W20" s="23"/>
      <c r="X20" s="23"/>
      <c r="Y20" s="23"/>
    </row>
    <row r="21" spans="1:25" s="22" customFormat="1" ht="11.1" customHeight="1" thickBot="1" x14ac:dyDescent="0.3">
      <c r="A21" s="50"/>
      <c r="B21" s="114"/>
      <c r="C21" s="33"/>
      <c r="D21" s="47"/>
      <c r="E21" s="53"/>
      <c r="F21" s="52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23"/>
      <c r="R21" s="23"/>
      <c r="S21" s="23"/>
      <c r="T21" s="23"/>
      <c r="U21" s="23"/>
      <c r="V21" s="23"/>
      <c r="W21" s="23"/>
      <c r="X21" s="23"/>
      <c r="Y21" s="23"/>
    </row>
    <row r="22" spans="1:25" s="22" customFormat="1" ht="30" customHeight="1" thickBot="1" x14ac:dyDescent="0.3">
      <c r="A22" s="28">
        <v>11</v>
      </c>
      <c r="B22" s="6" t="s">
        <v>213</v>
      </c>
      <c r="C22" s="33"/>
      <c r="D22" s="33"/>
      <c r="E22" s="34" t="s">
        <v>212</v>
      </c>
      <c r="F22" s="36" t="s">
        <v>30</v>
      </c>
      <c r="G22" s="36" t="s">
        <v>222</v>
      </c>
      <c r="H22" s="36" t="s">
        <v>223</v>
      </c>
      <c r="I22" s="36" t="s">
        <v>32</v>
      </c>
      <c r="J22" s="38" t="s">
        <v>177</v>
      </c>
      <c r="K22" s="36" t="s">
        <v>178</v>
      </c>
      <c r="L22" s="40" t="s">
        <v>21</v>
      </c>
      <c r="M22" s="40"/>
      <c r="N22" s="41" t="s">
        <v>1</v>
      </c>
      <c r="O22" s="40"/>
      <c r="P22" s="40"/>
      <c r="Q22" s="23"/>
      <c r="R22" s="23"/>
      <c r="S22" s="23"/>
      <c r="T22" s="23"/>
      <c r="U22" s="23"/>
      <c r="V22" s="23"/>
      <c r="W22" s="23"/>
      <c r="X22" s="23"/>
      <c r="Y22" s="23"/>
    </row>
    <row r="23" spans="1:25" s="22" customFormat="1" ht="30" customHeight="1" thickBot="1" x14ac:dyDescent="0.3">
      <c r="A23" s="28">
        <v>12</v>
      </c>
      <c r="B23" s="6" t="s">
        <v>214</v>
      </c>
      <c r="C23" s="33"/>
      <c r="D23" s="33"/>
      <c r="E23" s="33"/>
      <c r="F23" s="36" t="s">
        <v>224</v>
      </c>
      <c r="G23" s="36" t="s">
        <v>226</v>
      </c>
      <c r="H23" s="38" t="s">
        <v>228</v>
      </c>
      <c r="I23" s="38" t="s">
        <v>230</v>
      </c>
      <c r="J23" s="36" t="s">
        <v>183</v>
      </c>
      <c r="K23" s="40" t="s">
        <v>184</v>
      </c>
      <c r="L23" s="40" t="s">
        <v>21</v>
      </c>
      <c r="M23"/>
      <c r="N23" s="41" t="s">
        <v>1</v>
      </c>
      <c r="O23" s="40"/>
      <c r="P23" s="40"/>
      <c r="Q23" s="23"/>
      <c r="R23" s="23"/>
      <c r="S23" s="23"/>
      <c r="T23" s="23"/>
      <c r="U23" s="23"/>
      <c r="V23" s="23"/>
      <c r="W23" s="23"/>
      <c r="X23" s="23"/>
      <c r="Y23" s="23"/>
    </row>
    <row r="24" spans="1:25" s="22" customFormat="1" ht="30" customHeight="1" thickBot="1" x14ac:dyDescent="0.3">
      <c r="A24" s="28">
        <v>13</v>
      </c>
      <c r="B24" s="6" t="s">
        <v>215</v>
      </c>
      <c r="C24" s="33"/>
      <c r="D24" s="33"/>
      <c r="E24" s="33"/>
      <c r="F24" s="39" t="s">
        <v>225</v>
      </c>
      <c r="G24" s="36" t="s">
        <v>227</v>
      </c>
      <c r="H24" s="38" t="s">
        <v>229</v>
      </c>
      <c r="I24" s="36" t="s">
        <v>231</v>
      </c>
      <c r="J24" s="38" t="s">
        <v>177</v>
      </c>
      <c r="K24" s="36" t="s">
        <v>178</v>
      </c>
      <c r="L24" s="38" t="s">
        <v>232</v>
      </c>
      <c r="M24" s="54" t="s">
        <v>24</v>
      </c>
      <c r="N24" s="41" t="s">
        <v>1</v>
      </c>
      <c r="O24" s="40"/>
      <c r="P24" s="40"/>
      <c r="Q24" s="23"/>
      <c r="R24" s="23"/>
      <c r="S24" s="23"/>
      <c r="T24" s="23"/>
      <c r="U24" s="23"/>
      <c r="V24" s="23"/>
      <c r="W24" s="23"/>
      <c r="X24" s="23"/>
      <c r="Y24" s="23"/>
    </row>
    <row r="25" spans="1:25" s="22" customFormat="1" ht="30" customHeight="1" thickBot="1" x14ac:dyDescent="0.3">
      <c r="A25" s="28">
        <v>14</v>
      </c>
      <c r="B25" s="6" t="s">
        <v>216</v>
      </c>
      <c r="C25" s="33"/>
      <c r="D25" s="33"/>
      <c r="E25" s="33"/>
      <c r="F25" s="36" t="s">
        <v>55</v>
      </c>
      <c r="G25" s="36" t="s">
        <v>233</v>
      </c>
      <c r="H25" s="38" t="s">
        <v>234</v>
      </c>
      <c r="I25" s="36" t="s">
        <v>23</v>
      </c>
      <c r="J25" s="36" t="s">
        <v>183</v>
      </c>
      <c r="K25" s="40" t="s">
        <v>184</v>
      </c>
      <c r="L25" s="40" t="s">
        <v>21</v>
      </c>
      <c r="M25"/>
      <c r="N25" s="41" t="s">
        <v>1</v>
      </c>
      <c r="O25" s="40"/>
      <c r="P25" s="40"/>
      <c r="Q25" s="23"/>
      <c r="R25" s="23"/>
      <c r="S25" s="23"/>
      <c r="T25" s="23"/>
      <c r="U25" s="23"/>
      <c r="V25" s="23"/>
      <c r="W25" s="23"/>
      <c r="X25" s="23"/>
      <c r="Y25" s="23"/>
    </row>
    <row r="26" spans="1:25" s="22" customFormat="1" ht="30" customHeight="1" thickBot="1" x14ac:dyDescent="0.3">
      <c r="A26" s="28">
        <v>15</v>
      </c>
      <c r="B26" s="49" t="s">
        <v>217</v>
      </c>
      <c r="C26" s="33"/>
      <c r="D26" s="33"/>
      <c r="E26" s="33"/>
      <c r="F26" s="36" t="s">
        <v>56</v>
      </c>
      <c r="G26" s="36" t="s">
        <v>321</v>
      </c>
      <c r="H26" s="38" t="s">
        <v>229</v>
      </c>
      <c r="I26" s="36" t="s">
        <v>235</v>
      </c>
      <c r="J26" s="38" t="s">
        <v>177</v>
      </c>
      <c r="K26" s="36" t="s">
        <v>178</v>
      </c>
      <c r="L26" s="40" t="s">
        <v>210</v>
      </c>
      <c r="M26" s="116" t="s">
        <v>24</v>
      </c>
      <c r="N26" s="66" t="s">
        <v>2</v>
      </c>
      <c r="O26" s="40"/>
      <c r="P26" s="40"/>
      <c r="Q26" s="23"/>
      <c r="R26" s="23"/>
      <c r="S26" s="23"/>
      <c r="T26" s="23"/>
      <c r="U26" s="23"/>
      <c r="V26" s="23"/>
      <c r="W26" s="23"/>
      <c r="X26" s="23"/>
      <c r="Y26" s="23"/>
    </row>
    <row r="27" spans="1:25" s="22" customFormat="1" ht="30" customHeight="1" thickBot="1" x14ac:dyDescent="0.3">
      <c r="A27" s="28">
        <v>16</v>
      </c>
      <c r="B27" s="6" t="s">
        <v>218</v>
      </c>
      <c r="C27" s="33"/>
      <c r="D27" s="33"/>
      <c r="E27" s="33"/>
      <c r="F27" s="38" t="s">
        <v>57</v>
      </c>
      <c r="G27" s="36" t="s">
        <v>236</v>
      </c>
      <c r="H27" s="38" t="s">
        <v>234</v>
      </c>
      <c r="I27" s="36" t="s">
        <v>238</v>
      </c>
      <c r="J27" s="36" t="s">
        <v>183</v>
      </c>
      <c r="K27" s="40" t="s">
        <v>184</v>
      </c>
      <c r="L27" s="40" t="s">
        <v>21</v>
      </c>
      <c r="M27"/>
      <c r="N27" s="41" t="s">
        <v>1</v>
      </c>
      <c r="O27" s="40"/>
      <c r="P27" s="40"/>
      <c r="Q27" s="23"/>
      <c r="R27" s="23"/>
      <c r="S27" s="23"/>
      <c r="T27" s="23"/>
      <c r="U27" s="23"/>
      <c r="V27" s="23"/>
      <c r="W27" s="23"/>
      <c r="X27" s="23"/>
      <c r="Y27" s="23"/>
    </row>
    <row r="28" spans="1:25" s="22" customFormat="1" ht="30" customHeight="1" thickBot="1" x14ac:dyDescent="0.3">
      <c r="A28" s="28">
        <v>17</v>
      </c>
      <c r="B28" s="6" t="s">
        <v>219</v>
      </c>
      <c r="C28" s="33"/>
      <c r="D28" s="33"/>
      <c r="E28" s="33"/>
      <c r="F28" s="36" t="s">
        <v>58</v>
      </c>
      <c r="G28" s="36" t="s">
        <v>237</v>
      </c>
      <c r="H28" s="38" t="s">
        <v>229</v>
      </c>
      <c r="I28" s="38" t="s">
        <v>239</v>
      </c>
      <c r="J28" s="38" t="s">
        <v>177</v>
      </c>
      <c r="K28" s="36" t="s">
        <v>178</v>
      </c>
      <c r="L28" s="40" t="s">
        <v>210</v>
      </c>
      <c r="M28" s="54" t="s">
        <v>24</v>
      </c>
      <c r="N28" s="66" t="s">
        <v>2</v>
      </c>
      <c r="O28" s="40"/>
      <c r="P28" s="40"/>
      <c r="Q28" s="23"/>
      <c r="R28" s="23"/>
      <c r="S28" s="23"/>
      <c r="T28" s="23"/>
      <c r="U28" s="23"/>
      <c r="V28" s="23"/>
      <c r="W28" s="23"/>
      <c r="X28" s="23"/>
      <c r="Y28" s="23"/>
    </row>
    <row r="29" spans="1:25" s="22" customFormat="1" ht="30" customHeight="1" thickBot="1" x14ac:dyDescent="0.3">
      <c r="A29" s="28">
        <v>18</v>
      </c>
      <c r="B29" s="6" t="s">
        <v>220</v>
      </c>
      <c r="C29" s="47"/>
      <c r="D29" s="47"/>
      <c r="E29" s="33"/>
      <c r="F29" s="65" t="s">
        <v>28</v>
      </c>
      <c r="G29" s="36" t="s">
        <v>240</v>
      </c>
      <c r="H29" s="38" t="s">
        <v>234</v>
      </c>
      <c r="I29" s="36" t="s">
        <v>242</v>
      </c>
      <c r="J29" s="36" t="s">
        <v>183</v>
      </c>
      <c r="K29" s="40" t="s">
        <v>184</v>
      </c>
      <c r="L29" s="40" t="s">
        <v>21</v>
      </c>
      <c r="M29" s="115"/>
      <c r="N29" s="41" t="s">
        <v>1</v>
      </c>
      <c r="O29" s="40"/>
      <c r="P29" s="40"/>
      <c r="Q29" s="23"/>
      <c r="R29" s="23"/>
      <c r="S29" s="23"/>
      <c r="T29" s="23"/>
      <c r="U29" s="23"/>
      <c r="V29" s="23"/>
      <c r="W29" s="23"/>
      <c r="X29" s="23"/>
      <c r="Y29" s="23"/>
    </row>
    <row r="30" spans="1:25" s="22" customFormat="1" ht="30" customHeight="1" thickBot="1" x14ac:dyDescent="0.3">
      <c r="A30" s="28">
        <v>19</v>
      </c>
      <c r="B30" s="6" t="s">
        <v>221</v>
      </c>
      <c r="C30" s="47"/>
      <c r="D30" s="47"/>
      <c r="E30" s="33"/>
      <c r="F30" s="65" t="s">
        <v>59</v>
      </c>
      <c r="G30" s="36" t="s">
        <v>241</v>
      </c>
      <c r="H30" s="38" t="s">
        <v>229</v>
      </c>
      <c r="I30" s="36" t="s">
        <v>243</v>
      </c>
      <c r="J30" s="38" t="s">
        <v>177</v>
      </c>
      <c r="K30" s="36" t="s">
        <v>178</v>
      </c>
      <c r="L30" s="36" t="s">
        <v>244</v>
      </c>
      <c r="M30" s="116" t="s">
        <v>24</v>
      </c>
      <c r="N30" s="41" t="s">
        <v>1</v>
      </c>
      <c r="O30" s="40"/>
      <c r="P30" s="40"/>
      <c r="Q30" s="23"/>
      <c r="R30" s="23"/>
      <c r="S30" s="23"/>
      <c r="T30" s="23"/>
      <c r="U30" s="23"/>
      <c r="V30" s="23"/>
      <c r="W30" s="23"/>
      <c r="X30" s="23"/>
      <c r="Y30" s="23"/>
    </row>
    <row r="31" spans="1:25" s="22" customFormat="1" ht="30" customHeight="1" thickBot="1" x14ac:dyDescent="0.3">
      <c r="A31" s="28">
        <v>20</v>
      </c>
      <c r="B31" s="15" t="s">
        <v>245</v>
      </c>
      <c r="C31" s="55"/>
      <c r="D31" s="46"/>
      <c r="E31" s="33"/>
      <c r="F31" s="36" t="s">
        <v>60</v>
      </c>
      <c r="G31" s="36" t="s">
        <v>247</v>
      </c>
      <c r="H31" s="38" t="s">
        <v>234</v>
      </c>
      <c r="I31" s="36" t="s">
        <v>249</v>
      </c>
      <c r="J31" s="36" t="s">
        <v>183</v>
      </c>
      <c r="K31" s="40" t="s">
        <v>184</v>
      </c>
      <c r="L31" s="40" t="s">
        <v>21</v>
      </c>
      <c r="M31"/>
      <c r="N31" s="41" t="s">
        <v>1</v>
      </c>
      <c r="O31" s="40"/>
      <c r="P31" s="40"/>
      <c r="Q31" s="23"/>
      <c r="R31" s="23"/>
      <c r="S31" s="23"/>
      <c r="T31" s="23"/>
      <c r="U31" s="23"/>
      <c r="V31" s="23"/>
      <c r="W31" s="23"/>
      <c r="X31" s="23"/>
      <c r="Y31" s="23"/>
    </row>
    <row r="32" spans="1:25" s="22" customFormat="1" ht="30" customHeight="1" thickBot="1" x14ac:dyDescent="0.3">
      <c r="A32" s="28">
        <v>21</v>
      </c>
      <c r="B32" s="49" t="s">
        <v>246</v>
      </c>
      <c r="C32" s="33"/>
      <c r="D32" s="33"/>
      <c r="E32" s="33"/>
      <c r="F32" s="39" t="s">
        <v>29</v>
      </c>
      <c r="G32" s="36" t="s">
        <v>248</v>
      </c>
      <c r="H32" s="38" t="s">
        <v>229</v>
      </c>
      <c r="I32" s="36" t="s">
        <v>250</v>
      </c>
      <c r="J32" s="38" t="s">
        <v>177</v>
      </c>
      <c r="K32" s="36" t="s">
        <v>178</v>
      </c>
      <c r="L32" s="40" t="s">
        <v>210</v>
      </c>
      <c r="M32" s="116" t="s">
        <v>24</v>
      </c>
      <c r="N32" s="66" t="s">
        <v>2</v>
      </c>
      <c r="O32" s="40"/>
      <c r="P32" s="40"/>
      <c r="Q32" s="23"/>
      <c r="R32" s="23"/>
      <c r="S32" s="23"/>
      <c r="T32" s="23"/>
      <c r="U32" s="23"/>
      <c r="V32" s="23"/>
      <c r="W32" s="23"/>
      <c r="X32" s="23"/>
      <c r="Y32" s="23"/>
    </row>
    <row r="33" spans="1:26" s="22" customFormat="1" ht="11.1" customHeight="1" thickBot="1" x14ac:dyDescent="0.3">
      <c r="A33" s="56"/>
      <c r="B33" s="57"/>
      <c r="C33" s="57"/>
      <c r="D33" s="62"/>
      <c r="E33" s="43"/>
      <c r="F33" s="58"/>
      <c r="G33" s="59"/>
      <c r="H33" s="58"/>
      <c r="I33" s="58"/>
      <c r="J33" s="58"/>
      <c r="K33" s="58"/>
      <c r="L33" s="59"/>
      <c r="M33" s="60"/>
      <c r="N33" s="61"/>
      <c r="O33" s="58"/>
      <c r="P33" s="58"/>
      <c r="Q33" s="23"/>
      <c r="R33" s="23"/>
      <c r="S33" s="23"/>
      <c r="T33" s="23"/>
      <c r="U33" s="23"/>
      <c r="V33" s="23"/>
      <c r="W33" s="23"/>
      <c r="X33" s="23"/>
      <c r="Y33" s="23"/>
    </row>
    <row r="34" spans="1:26" s="22" customFormat="1" ht="30" customHeight="1" thickBot="1" x14ac:dyDescent="0.3">
      <c r="A34" s="28">
        <v>22</v>
      </c>
      <c r="B34" s="6" t="s">
        <v>251</v>
      </c>
      <c r="C34" s="55" t="s">
        <v>75</v>
      </c>
      <c r="D34" s="33"/>
      <c r="E34" s="34" t="s">
        <v>211</v>
      </c>
      <c r="F34" s="39" t="s">
        <v>76</v>
      </c>
      <c r="G34" s="36" t="s">
        <v>256</v>
      </c>
      <c r="H34" s="39" t="s">
        <v>71</v>
      </c>
      <c r="I34" s="39" t="s">
        <v>32</v>
      </c>
      <c r="J34" s="39" t="s">
        <v>78</v>
      </c>
      <c r="K34" s="39" t="s">
        <v>77</v>
      </c>
      <c r="L34" s="39" t="s">
        <v>53</v>
      </c>
      <c r="M34" s="40"/>
      <c r="N34" s="41" t="s">
        <v>1</v>
      </c>
      <c r="O34" s="40"/>
      <c r="P34" s="40"/>
      <c r="Q34" s="23"/>
      <c r="R34" s="23"/>
      <c r="S34" s="23"/>
      <c r="T34" s="23"/>
      <c r="U34" s="23"/>
      <c r="V34" s="23"/>
      <c r="W34" s="23"/>
      <c r="X34" s="23"/>
      <c r="Y34" s="23"/>
    </row>
    <row r="35" spans="1:26" s="22" customFormat="1" ht="30" customHeight="1" thickBot="1" x14ac:dyDescent="0.3">
      <c r="A35" s="28">
        <v>23</v>
      </c>
      <c r="B35" s="6" t="s">
        <v>252</v>
      </c>
      <c r="C35" s="33"/>
      <c r="D35" s="33"/>
      <c r="E35" s="33"/>
      <c r="F35" s="39" t="s">
        <v>79</v>
      </c>
      <c r="G35" s="36" t="s">
        <v>257</v>
      </c>
      <c r="H35" s="39" t="s">
        <v>71</v>
      </c>
      <c r="I35" s="39" t="s">
        <v>32</v>
      </c>
      <c r="J35" s="36" t="s">
        <v>82</v>
      </c>
      <c r="K35" s="39" t="s">
        <v>80</v>
      </c>
      <c r="L35" s="39" t="s">
        <v>53</v>
      </c>
      <c r="M35" s="40"/>
      <c r="N35" s="41" t="s">
        <v>1</v>
      </c>
      <c r="O35" s="40"/>
      <c r="P35" s="40"/>
      <c r="Q35" s="23"/>
      <c r="R35" s="23"/>
      <c r="S35" s="23"/>
      <c r="T35" s="23"/>
      <c r="U35" s="23"/>
      <c r="V35" s="23"/>
      <c r="W35" s="23"/>
      <c r="X35" s="23"/>
      <c r="Y35" s="23"/>
    </row>
    <row r="36" spans="1:26" s="22" customFormat="1" ht="30" customHeight="1" thickBot="1" x14ac:dyDescent="0.3">
      <c r="A36" s="28">
        <v>24</v>
      </c>
      <c r="B36" s="6" t="s">
        <v>253</v>
      </c>
      <c r="C36" s="47"/>
      <c r="D36" s="47"/>
      <c r="E36" s="33"/>
      <c r="F36" s="64" t="s">
        <v>81</v>
      </c>
      <c r="G36" s="36" t="s">
        <v>258</v>
      </c>
      <c r="H36" s="39" t="s">
        <v>71</v>
      </c>
      <c r="I36" s="39" t="s">
        <v>32</v>
      </c>
      <c r="J36" s="36" t="s">
        <v>83</v>
      </c>
      <c r="K36" s="39" t="s">
        <v>84</v>
      </c>
      <c r="L36" s="39" t="s">
        <v>53</v>
      </c>
      <c r="M36" s="40"/>
      <c r="N36" s="41" t="s">
        <v>1</v>
      </c>
      <c r="O36" s="40"/>
      <c r="P36" s="40"/>
      <c r="Q36" s="23"/>
      <c r="R36" s="23"/>
      <c r="S36" s="23"/>
      <c r="T36" s="23"/>
      <c r="U36" s="23"/>
      <c r="V36" s="23"/>
      <c r="W36" s="23"/>
      <c r="X36" s="23"/>
      <c r="Y36" s="23"/>
    </row>
    <row r="37" spans="1:26" ht="30" customHeight="1" thickBot="1" x14ac:dyDescent="0.3">
      <c r="A37" s="28">
        <v>25</v>
      </c>
      <c r="B37" s="6" t="s">
        <v>254</v>
      </c>
      <c r="C37" s="33"/>
      <c r="D37" s="33"/>
      <c r="E37" s="33"/>
      <c r="F37" s="39" t="s">
        <v>85</v>
      </c>
      <c r="G37" s="36" t="s">
        <v>259</v>
      </c>
      <c r="H37" s="39" t="s">
        <v>71</v>
      </c>
      <c r="I37" s="39" t="s">
        <v>32</v>
      </c>
      <c r="J37" s="39" t="s">
        <v>87</v>
      </c>
      <c r="K37" s="39" t="s">
        <v>86</v>
      </c>
      <c r="L37" s="39" t="s">
        <v>53</v>
      </c>
      <c r="M37" s="40"/>
      <c r="N37" s="41" t="s">
        <v>1</v>
      </c>
      <c r="O37" s="40"/>
      <c r="P37" s="40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 thickBot="1" x14ac:dyDescent="0.3">
      <c r="A38" s="28">
        <v>26</v>
      </c>
      <c r="B38" s="6" t="s">
        <v>255</v>
      </c>
      <c r="C38" s="33"/>
      <c r="D38" s="33"/>
      <c r="E38" s="33"/>
      <c r="F38" s="39" t="s">
        <v>88</v>
      </c>
      <c r="G38" s="36" t="s">
        <v>260</v>
      </c>
      <c r="H38" s="39" t="s">
        <v>71</v>
      </c>
      <c r="I38" s="39" t="s">
        <v>32</v>
      </c>
      <c r="J38" s="39" t="s">
        <v>89</v>
      </c>
      <c r="K38" s="36" t="s">
        <v>90</v>
      </c>
      <c r="L38" s="39" t="s">
        <v>53</v>
      </c>
      <c r="M38" s="40"/>
      <c r="N38" s="41" t="s">
        <v>1</v>
      </c>
      <c r="O38" s="40"/>
      <c r="P38" s="40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2" customFormat="1" ht="11.1" customHeight="1" thickBot="1" x14ac:dyDescent="0.3">
      <c r="A39" s="50"/>
      <c r="B39" s="51"/>
      <c r="C39" s="63"/>
      <c r="D39" s="47"/>
      <c r="E39" s="33"/>
      <c r="F39" s="52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23"/>
      <c r="R39" s="23"/>
      <c r="S39" s="23"/>
      <c r="T39" s="23"/>
      <c r="U39" s="23"/>
      <c r="V39" s="23"/>
      <c r="W39" s="23"/>
      <c r="X39" s="23"/>
      <c r="Y39" s="23"/>
    </row>
    <row r="40" spans="1:26" s="22" customFormat="1" ht="30" customHeight="1" thickBot="1" x14ac:dyDescent="0.3">
      <c r="A40" s="28">
        <v>27</v>
      </c>
      <c r="B40" s="6" t="s">
        <v>261</v>
      </c>
      <c r="C40" s="32" t="s">
        <v>62</v>
      </c>
      <c r="D40" s="46"/>
      <c r="E40" s="33"/>
      <c r="F40" s="39" t="s">
        <v>63</v>
      </c>
      <c r="G40" s="36" t="s">
        <v>264</v>
      </c>
      <c r="H40" s="39" t="s">
        <v>66</v>
      </c>
      <c r="I40" s="39" t="s">
        <v>67</v>
      </c>
      <c r="J40" s="39" t="s">
        <v>68</v>
      </c>
      <c r="K40" s="39" t="s">
        <v>64</v>
      </c>
      <c r="L40" s="36" t="s">
        <v>267</v>
      </c>
      <c r="M40"/>
      <c r="N40" s="41" t="s">
        <v>1</v>
      </c>
      <c r="O40" s="40"/>
      <c r="P40" s="40"/>
      <c r="Q40" s="23"/>
      <c r="R40" s="23"/>
      <c r="S40" s="23"/>
      <c r="T40" s="23"/>
      <c r="U40" s="23"/>
      <c r="V40" s="23"/>
      <c r="W40" s="23"/>
      <c r="X40" s="23"/>
      <c r="Y40" s="23"/>
    </row>
    <row r="41" spans="1:26" s="22" customFormat="1" ht="30" customHeight="1" thickBot="1" x14ac:dyDescent="0.3">
      <c r="A41" s="28">
        <v>28</v>
      </c>
      <c r="B41" s="6" t="s">
        <v>262</v>
      </c>
      <c r="C41" s="33"/>
      <c r="D41" s="33"/>
      <c r="E41" s="33"/>
      <c r="F41" s="39" t="s">
        <v>69</v>
      </c>
      <c r="G41" s="36" t="s">
        <v>265</v>
      </c>
      <c r="H41" s="39" t="s">
        <v>71</v>
      </c>
      <c r="I41" s="39" t="s">
        <v>32</v>
      </c>
      <c r="J41" s="39" t="s">
        <v>72</v>
      </c>
      <c r="K41" s="36" t="s">
        <v>70</v>
      </c>
      <c r="L41" s="39" t="s">
        <v>65</v>
      </c>
      <c r="M41" s="40"/>
      <c r="N41" s="41" t="s">
        <v>1</v>
      </c>
      <c r="O41" s="40"/>
      <c r="P41" s="40"/>
      <c r="Q41" s="23"/>
      <c r="R41" s="23"/>
      <c r="S41" s="23"/>
      <c r="T41" s="23"/>
      <c r="U41" s="23"/>
      <c r="V41" s="23"/>
      <c r="W41" s="23"/>
      <c r="X41" s="23"/>
      <c r="Y41" s="23"/>
    </row>
    <row r="42" spans="1:26" s="22" customFormat="1" ht="30" customHeight="1" thickBot="1" x14ac:dyDescent="0.3">
      <c r="A42" s="28">
        <v>29</v>
      </c>
      <c r="B42" s="6" t="s">
        <v>263</v>
      </c>
      <c r="C42" s="33"/>
      <c r="D42" s="33"/>
      <c r="E42" s="33"/>
      <c r="F42" s="39" t="s">
        <v>73</v>
      </c>
      <c r="G42" s="36" t="s">
        <v>266</v>
      </c>
      <c r="H42" s="39" t="s">
        <v>71</v>
      </c>
      <c r="I42" s="39" t="s">
        <v>32</v>
      </c>
      <c r="J42" s="39" t="s">
        <v>72</v>
      </c>
      <c r="K42" s="39" t="s">
        <v>74</v>
      </c>
      <c r="L42" s="39" t="s">
        <v>65</v>
      </c>
      <c r="M42"/>
      <c r="N42" s="41" t="s">
        <v>1</v>
      </c>
      <c r="O42" s="40"/>
      <c r="P42" s="40"/>
      <c r="Q42" s="23"/>
      <c r="R42" s="23"/>
      <c r="S42" s="23"/>
      <c r="T42" s="23"/>
      <c r="U42" s="23"/>
      <c r="V42" s="23"/>
      <c r="W42" s="23"/>
      <c r="X42" s="23"/>
      <c r="Y42" s="23"/>
    </row>
    <row r="43" spans="1:26" s="22" customFormat="1" ht="11.1" customHeight="1" thickBot="1" x14ac:dyDescent="0.3">
      <c r="A43" s="56"/>
      <c r="B43" s="57"/>
      <c r="C43" s="57"/>
      <c r="D43" s="62"/>
      <c r="E43" s="43"/>
      <c r="F43" s="58"/>
      <c r="G43" s="59"/>
      <c r="H43" s="58"/>
      <c r="I43" s="58"/>
      <c r="J43" s="58"/>
      <c r="K43" s="58"/>
      <c r="L43" s="59"/>
      <c r="M43" s="60"/>
      <c r="N43" s="61"/>
      <c r="O43" s="58"/>
      <c r="P43" s="58"/>
      <c r="Q43" s="23"/>
      <c r="R43" s="23"/>
      <c r="S43" s="23"/>
      <c r="T43" s="23"/>
      <c r="U43" s="23"/>
      <c r="V43" s="23"/>
      <c r="W43" s="23"/>
      <c r="X43" s="23"/>
      <c r="Y43" s="23"/>
    </row>
    <row r="44" spans="1:26" ht="30" customHeight="1" thickBot="1" x14ac:dyDescent="0.3">
      <c r="A44" s="28">
        <v>30</v>
      </c>
      <c r="B44" s="49" t="s">
        <v>299</v>
      </c>
      <c r="C44" s="32" t="s">
        <v>61</v>
      </c>
      <c r="D44" s="47"/>
      <c r="E44" s="34" t="s">
        <v>268</v>
      </c>
      <c r="F44" s="39" t="s">
        <v>269</v>
      </c>
      <c r="G44" s="36" t="s">
        <v>277</v>
      </c>
      <c r="H44" s="39" t="s">
        <v>91</v>
      </c>
      <c r="I44" s="39" t="s">
        <v>32</v>
      </c>
      <c r="J44" s="39" t="s">
        <v>98</v>
      </c>
      <c r="K44" s="39" t="s">
        <v>270</v>
      </c>
      <c r="L44" s="39" t="s">
        <v>53</v>
      </c>
      <c r="M44" s="40"/>
      <c r="N44" s="41" t="s">
        <v>1</v>
      </c>
      <c r="O44" s="40"/>
      <c r="P44" s="40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 thickBot="1" x14ac:dyDescent="0.3">
      <c r="A45" s="28">
        <v>31</v>
      </c>
      <c r="B45" s="49" t="s">
        <v>300</v>
      </c>
      <c r="C45" s="33"/>
      <c r="D45" s="33"/>
      <c r="E45" s="33"/>
      <c r="F45" s="39" t="s">
        <v>271</v>
      </c>
      <c r="G45" s="36" t="s">
        <v>276</v>
      </c>
      <c r="H45" s="39" t="s">
        <v>93</v>
      </c>
      <c r="I45" s="36" t="s">
        <v>272</v>
      </c>
      <c r="J45" s="39" t="s">
        <v>98</v>
      </c>
      <c r="K45" s="39" t="s">
        <v>270</v>
      </c>
      <c r="L45" s="39" t="s">
        <v>53</v>
      </c>
      <c r="M45" s="40"/>
      <c r="N45" s="41" t="s">
        <v>1</v>
      </c>
      <c r="O45" s="40"/>
      <c r="P45" s="40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" customHeight="1" thickBot="1" x14ac:dyDescent="0.3">
      <c r="A46" s="28">
        <v>32</v>
      </c>
      <c r="B46" s="49" t="s">
        <v>301</v>
      </c>
      <c r="C46" s="33"/>
      <c r="D46" s="33"/>
      <c r="E46" s="33"/>
      <c r="F46" s="39" t="s">
        <v>273</v>
      </c>
      <c r="G46" s="36" t="s">
        <v>275</v>
      </c>
      <c r="H46" s="39" t="s">
        <v>100</v>
      </c>
      <c r="I46" s="36" t="s">
        <v>192</v>
      </c>
      <c r="J46" s="39" t="s">
        <v>101</v>
      </c>
      <c r="K46" s="39" t="s">
        <v>95</v>
      </c>
      <c r="L46" s="39" t="s">
        <v>53</v>
      </c>
      <c r="M46" s="40"/>
      <c r="N46" s="41" t="s">
        <v>1</v>
      </c>
      <c r="O46" s="40"/>
      <c r="P46" s="40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 thickBot="1" x14ac:dyDescent="0.3">
      <c r="A47" s="28">
        <v>33</v>
      </c>
      <c r="B47" s="49" t="s">
        <v>302</v>
      </c>
      <c r="C47" s="33"/>
      <c r="D47" s="33"/>
      <c r="E47" s="33"/>
      <c r="F47" s="39" t="s">
        <v>274</v>
      </c>
      <c r="G47" s="36" t="s">
        <v>278</v>
      </c>
      <c r="H47" s="39" t="s">
        <v>91</v>
      </c>
      <c r="I47" s="39" t="s">
        <v>32</v>
      </c>
      <c r="J47" s="39" t="s">
        <v>98</v>
      </c>
      <c r="K47" s="39" t="s">
        <v>270</v>
      </c>
      <c r="L47" s="39" t="s">
        <v>53</v>
      </c>
      <c r="M47" s="40"/>
      <c r="N47" s="41" t="s">
        <v>1</v>
      </c>
      <c r="O47" s="40"/>
      <c r="P47" s="40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" customHeight="1" thickBot="1" x14ac:dyDescent="0.3">
      <c r="A48" s="28">
        <v>34</v>
      </c>
      <c r="B48" s="49" t="s">
        <v>303</v>
      </c>
      <c r="C48" s="33"/>
      <c r="D48" s="33"/>
      <c r="E48" s="33"/>
      <c r="F48" s="39" t="s">
        <v>92</v>
      </c>
      <c r="G48" s="36" t="s">
        <v>279</v>
      </c>
      <c r="H48" s="39" t="s">
        <v>93</v>
      </c>
      <c r="I48" s="36" t="s">
        <v>280</v>
      </c>
      <c r="J48" s="39" t="s">
        <v>98</v>
      </c>
      <c r="K48" s="39" t="s">
        <v>270</v>
      </c>
      <c r="L48" s="39" t="s">
        <v>53</v>
      </c>
      <c r="M48" s="40"/>
      <c r="N48" s="41" t="s">
        <v>1</v>
      </c>
      <c r="O48" s="40"/>
      <c r="P48" s="40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" customHeight="1" thickBot="1" x14ac:dyDescent="0.3">
      <c r="A49" s="28">
        <v>35</v>
      </c>
      <c r="B49" s="49" t="s">
        <v>304</v>
      </c>
      <c r="C49" s="33"/>
      <c r="D49" s="33"/>
      <c r="E49" s="33"/>
      <c r="F49" s="39" t="s">
        <v>97</v>
      </c>
      <c r="G49" s="36" t="s">
        <v>281</v>
      </c>
      <c r="H49" s="39" t="s">
        <v>93</v>
      </c>
      <c r="I49" s="36" t="s">
        <v>282</v>
      </c>
      <c r="J49" s="39" t="s">
        <v>98</v>
      </c>
      <c r="K49" s="39" t="s">
        <v>270</v>
      </c>
      <c r="L49" s="39" t="s">
        <v>53</v>
      </c>
      <c r="M49" s="40"/>
      <c r="N49" s="41" t="s">
        <v>1</v>
      </c>
      <c r="O49" s="40"/>
      <c r="P49" s="40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" customHeight="1" thickBot="1" x14ac:dyDescent="0.3">
      <c r="A50" s="28">
        <v>36</v>
      </c>
      <c r="B50" s="49" t="s">
        <v>305</v>
      </c>
      <c r="C50" s="33"/>
      <c r="D50" s="33"/>
      <c r="E50" s="33"/>
      <c r="F50" s="39" t="s">
        <v>94</v>
      </c>
      <c r="G50" s="36" t="s">
        <v>284</v>
      </c>
      <c r="H50" s="39" t="s">
        <v>93</v>
      </c>
      <c r="I50" s="36" t="s">
        <v>285</v>
      </c>
      <c r="J50" s="39" t="s">
        <v>98</v>
      </c>
      <c r="K50" s="39" t="s">
        <v>99</v>
      </c>
      <c r="L50" s="39" t="s">
        <v>53</v>
      </c>
      <c r="M50" s="40"/>
      <c r="N50" s="41" t="s">
        <v>1</v>
      </c>
      <c r="O50" s="40"/>
      <c r="P50" s="40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" customHeight="1" thickBot="1" x14ac:dyDescent="0.3">
      <c r="A51" s="28">
        <v>37</v>
      </c>
      <c r="B51" s="49" t="s">
        <v>306</v>
      </c>
      <c r="C51" s="33"/>
      <c r="D51" s="33"/>
      <c r="E51" s="33"/>
      <c r="F51" s="64" t="s">
        <v>96</v>
      </c>
      <c r="G51" s="36" t="s">
        <v>286</v>
      </c>
      <c r="H51" s="39" t="s">
        <v>100</v>
      </c>
      <c r="I51" s="36" t="s">
        <v>283</v>
      </c>
      <c r="J51" s="39" t="s">
        <v>101</v>
      </c>
      <c r="K51" s="39" t="s">
        <v>95</v>
      </c>
      <c r="L51" s="39" t="s">
        <v>53</v>
      </c>
      <c r="N51" s="41" t="s">
        <v>1</v>
      </c>
      <c r="O51" s="40"/>
      <c r="P51" s="40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" customHeight="1" thickBot="1" x14ac:dyDescent="0.3">
      <c r="A52" s="28">
        <v>38</v>
      </c>
      <c r="B52" s="49" t="s">
        <v>307</v>
      </c>
      <c r="C52" s="47"/>
      <c r="D52" s="33"/>
      <c r="E52" s="46"/>
      <c r="F52" s="64" t="s">
        <v>102</v>
      </c>
      <c r="G52" s="36" t="s">
        <v>287</v>
      </c>
      <c r="H52" s="39" t="s">
        <v>100</v>
      </c>
      <c r="I52" s="36" t="s">
        <v>32</v>
      </c>
      <c r="J52" s="36" t="s">
        <v>289</v>
      </c>
      <c r="K52" s="36" t="s">
        <v>288</v>
      </c>
      <c r="L52" s="39" t="s">
        <v>53</v>
      </c>
      <c r="M52" s="40"/>
      <c r="N52" s="41" t="s">
        <v>1</v>
      </c>
      <c r="O52" s="40"/>
      <c r="P52" s="40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0" customHeight="1" thickBot="1" x14ac:dyDescent="0.3">
      <c r="A53" s="28">
        <v>39</v>
      </c>
      <c r="B53" s="49" t="s">
        <v>308</v>
      </c>
      <c r="C53" s="33"/>
      <c r="D53" s="46"/>
      <c r="E53" s="33"/>
      <c r="F53" s="36" t="s">
        <v>103</v>
      </c>
      <c r="G53" s="36" t="s">
        <v>290</v>
      </c>
      <c r="H53" s="39" t="s">
        <v>105</v>
      </c>
      <c r="I53" s="39" t="s">
        <v>32</v>
      </c>
      <c r="J53" s="36" t="s">
        <v>291</v>
      </c>
      <c r="K53" s="39" t="s">
        <v>104</v>
      </c>
      <c r="L53" s="39" t="s">
        <v>53</v>
      </c>
      <c r="M53" s="40"/>
      <c r="N53" s="41" t="s">
        <v>1</v>
      </c>
      <c r="O53" s="40"/>
      <c r="P53" s="40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" customHeight="1" thickBot="1" x14ac:dyDescent="0.3">
      <c r="A54" s="28">
        <v>40</v>
      </c>
      <c r="B54" s="49" t="s">
        <v>309</v>
      </c>
      <c r="C54" s="33"/>
      <c r="D54" s="46"/>
      <c r="E54" s="33"/>
      <c r="F54" s="39" t="s">
        <v>106</v>
      </c>
      <c r="G54" s="36" t="s">
        <v>294</v>
      </c>
      <c r="H54" s="39" t="s">
        <v>105</v>
      </c>
      <c r="I54" s="39" t="s">
        <v>32</v>
      </c>
      <c r="J54" s="39" t="s">
        <v>108</v>
      </c>
      <c r="K54" s="36" t="s">
        <v>107</v>
      </c>
      <c r="L54" s="39" t="s">
        <v>53</v>
      </c>
      <c r="M54" s="40"/>
      <c r="N54" s="41" t="s">
        <v>1</v>
      </c>
      <c r="O54" s="40"/>
      <c r="P54" s="40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" customHeight="1" thickBot="1" x14ac:dyDescent="0.3">
      <c r="A55" s="28">
        <v>41</v>
      </c>
      <c r="B55" s="49" t="s">
        <v>310</v>
      </c>
      <c r="C55" s="33"/>
      <c r="D55" s="33"/>
      <c r="E55" s="33"/>
      <c r="F55" s="40" t="s">
        <v>292</v>
      </c>
      <c r="G55" s="36" t="s">
        <v>293</v>
      </c>
      <c r="H55" s="40" t="s">
        <v>100</v>
      </c>
      <c r="I55" s="36" t="s">
        <v>283</v>
      </c>
      <c r="J55" s="40" t="s">
        <v>101</v>
      </c>
      <c r="K55" s="40" t="s">
        <v>95</v>
      </c>
      <c r="L55" s="39" t="s">
        <v>53</v>
      </c>
      <c r="M55" s="40"/>
      <c r="N55" s="41" t="s">
        <v>1</v>
      </c>
      <c r="O55" s="40"/>
      <c r="P55" s="40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" customHeight="1" thickBot="1" x14ac:dyDescent="0.3">
      <c r="A56" s="28">
        <v>42</v>
      </c>
      <c r="B56" s="49" t="s">
        <v>311</v>
      </c>
      <c r="C56" s="33"/>
      <c r="D56" s="33"/>
      <c r="E56" s="33"/>
      <c r="F56" s="40" t="s">
        <v>295</v>
      </c>
      <c r="G56" s="36" t="s">
        <v>296</v>
      </c>
      <c r="H56" s="40" t="s">
        <v>100</v>
      </c>
      <c r="I56" s="36" t="s">
        <v>283</v>
      </c>
      <c r="J56" s="40" t="s">
        <v>101</v>
      </c>
      <c r="K56" s="40" t="s">
        <v>95</v>
      </c>
      <c r="L56" s="39" t="s">
        <v>53</v>
      </c>
      <c r="M56" s="40"/>
      <c r="N56" s="41" t="s">
        <v>1</v>
      </c>
      <c r="O56" s="40"/>
      <c r="P56" s="40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0" customHeight="1" thickBot="1" x14ac:dyDescent="0.3">
      <c r="A57" s="28">
        <v>43</v>
      </c>
      <c r="B57" s="49" t="s">
        <v>312</v>
      </c>
      <c r="C57" s="33"/>
      <c r="D57" s="33"/>
      <c r="E57" s="33"/>
      <c r="F57" s="65" t="s">
        <v>109</v>
      </c>
      <c r="G57" s="36" t="s">
        <v>297</v>
      </c>
      <c r="H57" s="36" t="s">
        <v>110</v>
      </c>
      <c r="I57" s="36" t="s">
        <v>112</v>
      </c>
      <c r="J57" s="40" t="s">
        <v>101</v>
      </c>
      <c r="K57" s="40" t="s">
        <v>95</v>
      </c>
      <c r="L57" s="36" t="s">
        <v>114</v>
      </c>
      <c r="M57" s="54" t="s">
        <v>24</v>
      </c>
      <c r="N57" s="66" t="s">
        <v>2</v>
      </c>
      <c r="O57" s="40"/>
      <c r="P57" s="40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thickBot="1" x14ac:dyDescent="0.3">
      <c r="A58" s="28">
        <v>44</v>
      </c>
      <c r="B58" s="49" t="s">
        <v>313</v>
      </c>
      <c r="C58" s="33"/>
      <c r="D58" s="33"/>
      <c r="E58" s="33"/>
      <c r="F58" s="65" t="s">
        <v>113</v>
      </c>
      <c r="G58" s="36" t="s">
        <v>298</v>
      </c>
      <c r="H58" s="36" t="s">
        <v>110</v>
      </c>
      <c r="I58" s="36" t="s">
        <v>111</v>
      </c>
      <c r="J58" s="40" t="s">
        <v>101</v>
      </c>
      <c r="K58" s="40" t="s">
        <v>95</v>
      </c>
      <c r="L58" s="39" t="s">
        <v>53</v>
      </c>
      <c r="M58" s="40"/>
      <c r="N58" s="41" t="s">
        <v>1</v>
      </c>
      <c r="O58" s="40"/>
      <c r="P58" s="40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" customHeight="1" thickBot="1" x14ac:dyDescent="0.3">
      <c r="A59" s="28"/>
      <c r="B59" s="15"/>
      <c r="C59" s="47"/>
      <c r="D59" s="33"/>
      <c r="E59" s="46"/>
      <c r="F59" s="48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" customHeight="1" thickBot="1" x14ac:dyDescent="0.3">
      <c r="A60" s="28"/>
      <c r="B60" s="6"/>
      <c r="C60" s="33"/>
      <c r="D60" s="33"/>
      <c r="E60" s="33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" customHeight="1" thickBot="1" x14ac:dyDescent="0.3">
      <c r="A61" s="28"/>
      <c r="B61" s="6"/>
      <c r="C61" s="33"/>
      <c r="D61" s="33"/>
      <c r="E61" s="33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" customHeight="1" thickBot="1" x14ac:dyDescent="0.3">
      <c r="A62" s="28"/>
      <c r="B62" s="6"/>
      <c r="C62" s="33"/>
      <c r="D62" s="33"/>
      <c r="E62" s="33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" customHeight="1" thickBot="1" x14ac:dyDescent="0.3">
      <c r="A63" s="28"/>
      <c r="B63" s="6"/>
      <c r="C63" s="33"/>
      <c r="D63" s="33"/>
      <c r="E63" s="33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 customHeight="1" thickBot="1" x14ac:dyDescent="0.3">
      <c r="A64" s="28"/>
      <c r="B64" s="6"/>
      <c r="C64" s="33"/>
      <c r="D64" s="33"/>
      <c r="E64" s="33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0" customHeight="1" thickBot="1" x14ac:dyDescent="0.3">
      <c r="A65" s="28"/>
      <c r="B65" s="6"/>
      <c r="C65" s="5"/>
      <c r="D65" s="5"/>
      <c r="E65" s="5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0" customHeight="1" thickBot="1" x14ac:dyDescent="0.3">
      <c r="A66" s="28"/>
      <c r="B66" s="6"/>
      <c r="C66" s="33"/>
      <c r="D66" s="33"/>
      <c r="E66" s="33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 thickBot="1" x14ac:dyDescent="0.3">
      <c r="A67" s="28"/>
      <c r="B67" s="6"/>
      <c r="C67" s="33"/>
      <c r="D67" s="33"/>
      <c r="E67" s="33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thickBot="1" x14ac:dyDescent="0.3">
      <c r="A68" s="28"/>
      <c r="B68" s="6"/>
      <c r="C68" s="33"/>
      <c r="D68" s="33"/>
      <c r="E68" s="33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thickBot="1" x14ac:dyDescent="0.3">
      <c r="A69" s="28"/>
      <c r="B69" s="6"/>
      <c r="C69" s="33"/>
      <c r="D69" s="33"/>
      <c r="E69" s="33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" customHeight="1" thickBot="1" x14ac:dyDescent="0.3">
      <c r="A70" s="28"/>
      <c r="B70" s="6"/>
      <c r="C70" s="33"/>
      <c r="D70" s="33"/>
      <c r="E70" s="33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0" customHeight="1" thickBot="1" x14ac:dyDescent="0.3">
      <c r="A71" s="28"/>
      <c r="B71" s="6"/>
      <c r="C71" s="5"/>
      <c r="D71" s="5"/>
      <c r="E71" s="5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thickBot="1" x14ac:dyDescent="0.3">
      <c r="A72" s="28"/>
      <c r="B72" s="6"/>
      <c r="C72" s="33"/>
      <c r="D72" s="33"/>
      <c r="E72" s="33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" customHeight="1" thickBot="1" x14ac:dyDescent="0.3">
      <c r="A73" s="28"/>
      <c r="B73" s="6"/>
      <c r="C73" s="33"/>
      <c r="D73" s="33"/>
      <c r="E73" s="33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0" customHeight="1" thickBot="1" x14ac:dyDescent="0.3">
      <c r="A74" s="28"/>
      <c r="B74" s="6"/>
      <c r="C74" s="33"/>
      <c r="D74" s="33"/>
      <c r="E74" s="33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" customHeight="1" thickBot="1" x14ac:dyDescent="0.3">
      <c r="A75" s="28"/>
      <c r="B75" s="6"/>
      <c r="C75" s="33"/>
      <c r="D75" s="33"/>
      <c r="E75" s="33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" customHeight="1" thickBot="1" x14ac:dyDescent="0.3">
      <c r="A76" s="28"/>
      <c r="B76" s="6"/>
      <c r="C76" s="33"/>
      <c r="D76" s="33"/>
      <c r="E76" s="33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0" customHeight="1" thickBot="1" x14ac:dyDescent="0.3">
      <c r="A77" s="28"/>
      <c r="B77" s="6"/>
      <c r="C77" s="5"/>
      <c r="D77" s="5"/>
      <c r="E77" s="5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" customHeight="1" thickBot="1" x14ac:dyDescent="0.3">
      <c r="A78" s="28"/>
      <c r="B78" s="6"/>
      <c r="C78" s="33"/>
      <c r="D78" s="33"/>
      <c r="E78" s="33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thickBot="1" x14ac:dyDescent="0.3">
      <c r="A79" s="28"/>
      <c r="B79" s="6"/>
      <c r="C79" s="33"/>
      <c r="D79" s="33"/>
      <c r="E79" s="33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0" customHeight="1" thickBot="1" x14ac:dyDescent="0.3">
      <c r="A80" s="28"/>
      <c r="B80" s="6"/>
      <c r="C80" s="33"/>
      <c r="D80" s="33"/>
      <c r="E80" s="33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thickBot="1" x14ac:dyDescent="0.3">
      <c r="A81" s="28"/>
      <c r="B81" s="6"/>
      <c r="C81" s="33"/>
      <c r="D81" s="33"/>
      <c r="E81" s="33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0" customHeight="1" thickBot="1" x14ac:dyDescent="0.3">
      <c r="A82" s="28"/>
      <c r="B82" s="6"/>
      <c r="C82" s="33"/>
      <c r="D82" s="33"/>
      <c r="E82" s="33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" customHeight="1" thickBot="1" x14ac:dyDescent="0.3">
      <c r="A83" s="28"/>
      <c r="B83" s="6"/>
      <c r="C83" s="5"/>
      <c r="D83" s="5"/>
      <c r="E83" s="5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thickBot="1" x14ac:dyDescent="0.3">
      <c r="A84" s="28"/>
      <c r="B84" s="6"/>
      <c r="C84" s="33"/>
      <c r="D84" s="33"/>
      <c r="E84" s="33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0" customHeight="1" thickBot="1" x14ac:dyDescent="0.3">
      <c r="A85" s="28"/>
      <c r="B85" s="6"/>
      <c r="C85" s="33"/>
      <c r="D85" s="33"/>
      <c r="E85" s="33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0" customHeight="1" thickBot="1" x14ac:dyDescent="0.3">
      <c r="A86" s="28"/>
      <c r="B86" s="6"/>
      <c r="C86" s="33"/>
      <c r="D86" s="33"/>
      <c r="E86" s="33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" customHeight="1" thickBot="1" x14ac:dyDescent="0.3">
      <c r="A87" s="28"/>
      <c r="B87" s="6"/>
      <c r="C87" s="5"/>
      <c r="D87" s="5"/>
      <c r="E87" s="5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">
    <mergeCell ref="E5:I5"/>
  </mergeCells>
  <phoneticPr fontId="6" type="noConversion"/>
  <hyperlinks>
    <hyperlink ref="E1" r:id="rId1" xr:uid="{DEFA3712-F878-4EAE-9B5F-19A4AA806D0A}"/>
    <hyperlink ref="M14" r:id="rId2" xr:uid="{989A6F56-DF08-45AC-BDBB-E713EAC41A43}"/>
    <hyperlink ref="M16" r:id="rId3" xr:uid="{6BDD373F-6627-4D42-A25E-4282028E3446}"/>
    <hyperlink ref="M20" r:id="rId4" xr:uid="{243AB042-C764-41DD-9E32-A99D5228A299}"/>
    <hyperlink ref="M18" r:id="rId5" xr:uid="{3DBA2C18-74C0-4570-B025-9AA3FE7BAB44}"/>
    <hyperlink ref="M24" r:id="rId6" xr:uid="{A60AC3D9-A70D-48EE-940C-29146DA6A9F3}"/>
    <hyperlink ref="M26" r:id="rId7" xr:uid="{EFFE4868-6B53-4F44-AC03-9A43A162D5CC}"/>
    <hyperlink ref="M28" r:id="rId8" xr:uid="{E02A7144-B6A6-4134-A1D7-3F60554F45CF}"/>
    <hyperlink ref="M30" r:id="rId9" xr:uid="{4FFFCA91-0B23-481E-9144-C4D3A62651DF}"/>
    <hyperlink ref="M32" r:id="rId10" xr:uid="{B7FBE403-F65C-42F3-8EE9-C7F11BD29955}"/>
    <hyperlink ref="M57" r:id="rId11" xr:uid="{5BD179F6-DD14-48C5-9713-E85A6FB1C3E9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98D4-FE9D-486D-BC81-161D4ADD4225}">
  <dimension ref="C1:F15"/>
  <sheetViews>
    <sheetView topLeftCell="A4" workbookViewId="0">
      <selection activeCell="F10" sqref="F10"/>
    </sheetView>
  </sheetViews>
  <sheetFormatPr defaultRowHeight="15" x14ac:dyDescent="0.25"/>
  <cols>
    <col min="3" max="3" width="12.140625" customWidth="1"/>
    <col min="4" max="4" width="38.28515625" customWidth="1"/>
    <col min="5" max="5" width="61.140625" customWidth="1"/>
    <col min="6" max="6" width="24.42578125" customWidth="1"/>
  </cols>
  <sheetData>
    <row r="1" spans="3:6" ht="15.75" thickBot="1" x14ac:dyDescent="0.3"/>
    <row r="2" spans="3:6" x14ac:dyDescent="0.25">
      <c r="C2" s="139" t="s">
        <v>133</v>
      </c>
      <c r="D2" s="140"/>
      <c r="E2" s="140"/>
      <c r="F2" s="141"/>
    </row>
    <row r="3" spans="3:6" ht="15.75" thickBot="1" x14ac:dyDescent="0.3">
      <c r="C3" s="142"/>
      <c r="D3" s="143"/>
      <c r="E3" s="143"/>
      <c r="F3" s="144"/>
    </row>
    <row r="4" spans="3:6" ht="19.5" thickBot="1" x14ac:dyDescent="0.3">
      <c r="C4" s="100" t="s">
        <v>47</v>
      </c>
      <c r="D4" s="101" t="s">
        <v>134</v>
      </c>
      <c r="E4" s="101" t="s">
        <v>131</v>
      </c>
      <c r="F4" s="101" t="s">
        <v>135</v>
      </c>
    </row>
    <row r="5" spans="3:6" ht="30" customHeight="1" thickBot="1" x14ac:dyDescent="0.3">
      <c r="C5" s="102">
        <v>1</v>
      </c>
      <c r="D5" s="103" t="s">
        <v>136</v>
      </c>
      <c r="E5" s="104" t="s">
        <v>137</v>
      </c>
      <c r="F5" s="102" t="s">
        <v>315</v>
      </c>
    </row>
    <row r="6" spans="3:6" ht="30" customHeight="1" thickBot="1" x14ac:dyDescent="0.3">
      <c r="C6" s="102">
        <v>2</v>
      </c>
      <c r="D6" s="105" t="s">
        <v>138</v>
      </c>
      <c r="E6" s="106" t="s">
        <v>139</v>
      </c>
      <c r="F6" s="102" t="s">
        <v>316</v>
      </c>
    </row>
    <row r="7" spans="3:6" ht="30" customHeight="1" thickBot="1" x14ac:dyDescent="0.3">
      <c r="C7" s="102">
        <v>3</v>
      </c>
      <c r="D7" s="105" t="s">
        <v>140</v>
      </c>
      <c r="E7" s="106" t="s">
        <v>141</v>
      </c>
      <c r="F7" s="102" t="s">
        <v>318</v>
      </c>
    </row>
    <row r="8" spans="3:6" ht="30" customHeight="1" thickBot="1" x14ac:dyDescent="0.3">
      <c r="C8" s="102">
        <v>4</v>
      </c>
      <c r="D8" s="105" t="s">
        <v>142</v>
      </c>
      <c r="E8" s="106" t="s">
        <v>143</v>
      </c>
      <c r="F8" s="102" t="s">
        <v>317</v>
      </c>
    </row>
    <row r="9" spans="3:6" ht="30" customHeight="1" thickBot="1" x14ac:dyDescent="0.3">
      <c r="C9" s="102">
        <v>5</v>
      </c>
      <c r="D9" s="105" t="s">
        <v>144</v>
      </c>
      <c r="E9" s="106" t="s">
        <v>145</v>
      </c>
      <c r="F9" s="102" t="s">
        <v>316</v>
      </c>
    </row>
    <row r="10" spans="3:6" ht="30" customHeight="1" thickBot="1" x14ac:dyDescent="0.3">
      <c r="C10" s="102">
        <v>6</v>
      </c>
      <c r="D10" s="105" t="s">
        <v>146</v>
      </c>
      <c r="E10" s="106" t="s">
        <v>147</v>
      </c>
      <c r="F10" s="102" t="s">
        <v>32</v>
      </c>
    </row>
    <row r="11" spans="3:6" ht="30" customHeight="1" thickBot="1" x14ac:dyDescent="0.3">
      <c r="C11" s="102">
        <v>7</v>
      </c>
      <c r="D11" s="105" t="s">
        <v>148</v>
      </c>
      <c r="E11" s="106" t="s">
        <v>149</v>
      </c>
      <c r="F11" s="102" t="s">
        <v>32</v>
      </c>
    </row>
    <row r="12" spans="3:6" ht="30" customHeight="1" thickBot="1" x14ac:dyDescent="0.3">
      <c r="C12" s="102">
        <v>8</v>
      </c>
      <c r="D12" s="105" t="s">
        <v>150</v>
      </c>
      <c r="E12" s="106" t="s">
        <v>151</v>
      </c>
      <c r="F12" s="102" t="s">
        <v>32</v>
      </c>
    </row>
    <row r="13" spans="3:6" ht="30" customHeight="1" thickBot="1" x14ac:dyDescent="0.3">
      <c r="C13" s="102">
        <v>9</v>
      </c>
      <c r="D13" s="105" t="s">
        <v>152</v>
      </c>
      <c r="E13" s="106" t="s">
        <v>153</v>
      </c>
      <c r="F13" s="102" t="s">
        <v>32</v>
      </c>
    </row>
    <row r="14" spans="3:6" ht="30" customHeight="1" thickBot="1" x14ac:dyDescent="0.3">
      <c r="C14" s="102">
        <v>10</v>
      </c>
      <c r="D14" s="105" t="s">
        <v>154</v>
      </c>
      <c r="E14" s="106" t="s">
        <v>155</v>
      </c>
      <c r="F14" s="102" t="s">
        <v>32</v>
      </c>
    </row>
    <row r="15" spans="3:6" ht="30" customHeight="1" thickBot="1" x14ac:dyDescent="0.3">
      <c r="C15" s="102">
        <v>11</v>
      </c>
      <c r="D15" s="105" t="s">
        <v>156</v>
      </c>
      <c r="E15" s="106" t="s">
        <v>157</v>
      </c>
      <c r="F15" s="102" t="s">
        <v>32</v>
      </c>
    </row>
  </sheetData>
  <mergeCells count="1">
    <mergeCell ref="C2:F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755B-F630-4019-8EFA-5E97FCDA56C5}">
  <dimension ref="D2:I53"/>
  <sheetViews>
    <sheetView zoomScaleNormal="100" workbookViewId="0">
      <selection activeCell="F8" sqref="F8"/>
    </sheetView>
  </sheetViews>
  <sheetFormatPr defaultRowHeight="15" x14ac:dyDescent="0.25"/>
  <cols>
    <col min="4" max="4" width="51.28515625" customWidth="1"/>
    <col min="5" max="5" width="10.5703125" customWidth="1"/>
    <col min="8" max="8" width="48" customWidth="1"/>
    <col min="9" max="9" width="11" customWidth="1"/>
  </cols>
  <sheetData>
    <row r="2" spans="4:9" ht="15.75" thickBot="1" x14ac:dyDescent="0.3"/>
    <row r="3" spans="4:9" x14ac:dyDescent="0.25">
      <c r="D3" s="149" t="s">
        <v>158</v>
      </c>
      <c r="E3" s="150"/>
      <c r="H3" s="149" t="s">
        <v>158</v>
      </c>
      <c r="I3" s="150"/>
    </row>
    <row r="4" spans="4:9" x14ac:dyDescent="0.25">
      <c r="D4" s="151"/>
      <c r="E4" s="152"/>
      <c r="H4" s="151"/>
      <c r="I4" s="152"/>
    </row>
    <row r="5" spans="4:9" x14ac:dyDescent="0.25">
      <c r="D5" s="151"/>
      <c r="E5" s="152"/>
      <c r="H5" s="151"/>
      <c r="I5" s="152"/>
    </row>
    <row r="6" spans="4:9" ht="15.75" thickBot="1" x14ac:dyDescent="0.3">
      <c r="D6" s="153"/>
      <c r="E6" s="154"/>
      <c r="H6" s="153"/>
      <c r="I6" s="154"/>
    </row>
    <row r="7" spans="4:9" x14ac:dyDescent="0.25">
      <c r="D7" s="147" t="s">
        <v>332</v>
      </c>
      <c r="E7" s="148"/>
      <c r="H7" s="147" t="s">
        <v>334</v>
      </c>
      <c r="I7" s="148"/>
    </row>
    <row r="8" spans="4:9" x14ac:dyDescent="0.25">
      <c r="D8" s="147"/>
      <c r="E8" s="148"/>
      <c r="H8" s="147"/>
      <c r="I8" s="148"/>
    </row>
    <row r="9" spans="4:9" x14ac:dyDescent="0.25">
      <c r="D9" s="145" t="s">
        <v>319</v>
      </c>
      <c r="E9" s="146"/>
      <c r="H9" s="145" t="s">
        <v>162</v>
      </c>
      <c r="I9" s="146"/>
    </row>
    <row r="10" spans="4:9" x14ac:dyDescent="0.25">
      <c r="D10" s="145"/>
      <c r="E10" s="146"/>
      <c r="H10" s="145"/>
      <c r="I10" s="146"/>
    </row>
    <row r="11" spans="4:9" x14ac:dyDescent="0.25">
      <c r="D11" s="145" t="s">
        <v>159</v>
      </c>
      <c r="E11" s="146"/>
      <c r="H11" s="145" t="s">
        <v>159</v>
      </c>
      <c r="I11" s="146"/>
    </row>
    <row r="12" spans="4:9" ht="135" x14ac:dyDescent="0.25">
      <c r="D12" s="107" t="s">
        <v>202</v>
      </c>
      <c r="E12" s="108"/>
      <c r="H12" s="107" t="s">
        <v>237</v>
      </c>
      <c r="I12" s="108"/>
    </row>
    <row r="13" spans="4:9" x14ac:dyDescent="0.25">
      <c r="D13" s="112" t="s">
        <v>164</v>
      </c>
      <c r="E13" s="108"/>
      <c r="H13" s="112" t="s">
        <v>164</v>
      </c>
      <c r="I13" s="108"/>
    </row>
    <row r="14" spans="4:9" x14ac:dyDescent="0.25">
      <c r="D14" s="111" t="s">
        <v>320</v>
      </c>
      <c r="E14" s="108"/>
      <c r="H14" s="111" t="s">
        <v>163</v>
      </c>
      <c r="I14" s="108"/>
    </row>
    <row r="15" spans="4:9" x14ac:dyDescent="0.25">
      <c r="D15" s="111" t="s">
        <v>165</v>
      </c>
      <c r="E15" s="108"/>
      <c r="H15" s="111" t="s">
        <v>165</v>
      </c>
      <c r="I15" s="108"/>
    </row>
    <row r="16" spans="4:9" x14ac:dyDescent="0.25">
      <c r="D16" s="117" t="s">
        <v>323</v>
      </c>
      <c r="E16" s="108"/>
      <c r="H16" s="117" t="s">
        <v>324</v>
      </c>
      <c r="I16" s="108"/>
    </row>
    <row r="17" spans="4:9" ht="15.75" thickBot="1" x14ac:dyDescent="0.3">
      <c r="D17" s="109" t="s">
        <v>161</v>
      </c>
      <c r="E17" s="110"/>
      <c r="H17" s="109" t="s">
        <v>161</v>
      </c>
      <c r="I17" s="110"/>
    </row>
    <row r="20" spans="4:9" ht="15.75" thickBot="1" x14ac:dyDescent="0.3"/>
    <row r="21" spans="4:9" x14ac:dyDescent="0.25">
      <c r="D21" s="149" t="s">
        <v>158</v>
      </c>
      <c r="E21" s="150"/>
      <c r="H21" s="149" t="s">
        <v>158</v>
      </c>
      <c r="I21" s="150"/>
    </row>
    <row r="22" spans="4:9" x14ac:dyDescent="0.25">
      <c r="D22" s="151"/>
      <c r="E22" s="152"/>
      <c r="H22" s="151"/>
      <c r="I22" s="152"/>
    </row>
    <row r="23" spans="4:9" x14ac:dyDescent="0.25">
      <c r="D23" s="151"/>
      <c r="E23" s="152"/>
      <c r="H23" s="151"/>
      <c r="I23" s="152"/>
    </row>
    <row r="24" spans="4:9" ht="15.75" thickBot="1" x14ac:dyDescent="0.3">
      <c r="D24" s="153"/>
      <c r="E24" s="154"/>
      <c r="H24" s="153"/>
      <c r="I24" s="154"/>
    </row>
    <row r="25" spans="4:9" x14ac:dyDescent="0.25">
      <c r="D25" s="147" t="s">
        <v>335</v>
      </c>
      <c r="E25" s="148"/>
      <c r="H25" s="147" t="s">
        <v>333</v>
      </c>
      <c r="I25" s="148"/>
    </row>
    <row r="26" spans="4:9" x14ac:dyDescent="0.25">
      <c r="D26" s="147"/>
      <c r="E26" s="148"/>
      <c r="H26" s="147"/>
      <c r="I26" s="148"/>
    </row>
    <row r="27" spans="4:9" x14ac:dyDescent="0.25">
      <c r="D27" s="145" t="s">
        <v>325</v>
      </c>
      <c r="E27" s="146"/>
      <c r="H27" s="145" t="s">
        <v>160</v>
      </c>
      <c r="I27" s="146"/>
    </row>
    <row r="28" spans="4:9" x14ac:dyDescent="0.25">
      <c r="D28" s="145"/>
      <c r="E28" s="146"/>
      <c r="H28" s="145"/>
      <c r="I28" s="146"/>
    </row>
    <row r="29" spans="4:9" x14ac:dyDescent="0.25">
      <c r="D29" s="145" t="s">
        <v>159</v>
      </c>
      <c r="E29" s="146"/>
      <c r="H29" s="145" t="s">
        <v>159</v>
      </c>
      <c r="I29" s="146"/>
    </row>
    <row r="30" spans="4:9" ht="135" x14ac:dyDescent="0.25">
      <c r="D30" s="107" t="s">
        <v>248</v>
      </c>
      <c r="E30" s="108"/>
      <c r="H30" s="107" t="s">
        <v>321</v>
      </c>
      <c r="I30" s="108"/>
    </row>
    <row r="31" spans="4:9" x14ac:dyDescent="0.25">
      <c r="D31" s="112" t="s">
        <v>164</v>
      </c>
      <c r="E31" s="108"/>
      <c r="H31" s="112" t="s">
        <v>164</v>
      </c>
      <c r="I31" s="108"/>
    </row>
    <row r="32" spans="4:9" x14ac:dyDescent="0.25">
      <c r="D32" s="111" t="s">
        <v>163</v>
      </c>
      <c r="E32" s="108"/>
      <c r="H32" s="111" t="s">
        <v>320</v>
      </c>
      <c r="I32" s="108"/>
    </row>
    <row r="33" spans="4:9" x14ac:dyDescent="0.25">
      <c r="D33" s="111" t="s">
        <v>165</v>
      </c>
      <c r="E33" s="108"/>
      <c r="H33" s="111" t="s">
        <v>165</v>
      </c>
      <c r="I33" s="108"/>
    </row>
    <row r="34" spans="4:9" x14ac:dyDescent="0.25">
      <c r="D34" s="117" t="s">
        <v>326</v>
      </c>
      <c r="E34" s="108"/>
      <c r="H34" s="117" t="s">
        <v>322</v>
      </c>
      <c r="I34" s="108"/>
    </row>
    <row r="35" spans="4:9" ht="15.75" thickBot="1" x14ac:dyDescent="0.3">
      <c r="D35" s="109" t="s">
        <v>161</v>
      </c>
      <c r="E35" s="110"/>
      <c r="H35" s="109" t="s">
        <v>161</v>
      </c>
      <c r="I35" s="110"/>
    </row>
    <row r="38" spans="4:9" ht="15.75" thickBot="1" x14ac:dyDescent="0.3"/>
    <row r="39" spans="4:9" x14ac:dyDescent="0.25">
      <c r="D39" s="149" t="s">
        <v>158</v>
      </c>
      <c r="E39" s="150"/>
    </row>
    <row r="40" spans="4:9" x14ac:dyDescent="0.25">
      <c r="D40" s="151"/>
      <c r="E40" s="152"/>
    </row>
    <row r="41" spans="4:9" x14ac:dyDescent="0.25">
      <c r="D41" s="151"/>
      <c r="E41" s="152"/>
    </row>
    <row r="42" spans="4:9" ht="15.75" thickBot="1" x14ac:dyDescent="0.3">
      <c r="D42" s="153"/>
      <c r="E42" s="154"/>
    </row>
    <row r="43" spans="4:9" x14ac:dyDescent="0.25">
      <c r="D43" s="147" t="s">
        <v>331</v>
      </c>
      <c r="E43" s="148"/>
    </row>
    <row r="44" spans="4:9" x14ac:dyDescent="0.25">
      <c r="D44" s="147"/>
      <c r="E44" s="148"/>
    </row>
    <row r="45" spans="4:9" x14ac:dyDescent="0.25">
      <c r="D45" s="145" t="s">
        <v>327</v>
      </c>
      <c r="E45" s="146"/>
    </row>
    <row r="46" spans="4:9" x14ac:dyDescent="0.25">
      <c r="D46" s="145"/>
      <c r="E46" s="146"/>
    </row>
    <row r="47" spans="4:9" x14ac:dyDescent="0.25">
      <c r="D47" s="145" t="s">
        <v>159</v>
      </c>
      <c r="E47" s="146"/>
    </row>
    <row r="48" spans="4:9" ht="60" x14ac:dyDescent="0.25">
      <c r="D48" s="107" t="s">
        <v>328</v>
      </c>
      <c r="E48" s="108"/>
    </row>
    <row r="49" spans="4:5" x14ac:dyDescent="0.25">
      <c r="D49" s="112" t="s">
        <v>164</v>
      </c>
      <c r="E49" s="108"/>
    </row>
    <row r="50" spans="4:5" x14ac:dyDescent="0.25">
      <c r="D50" s="111" t="s">
        <v>329</v>
      </c>
      <c r="E50" s="108"/>
    </row>
    <row r="51" spans="4:5" x14ac:dyDescent="0.25">
      <c r="D51" s="111" t="s">
        <v>165</v>
      </c>
      <c r="E51" s="108"/>
    </row>
    <row r="52" spans="4:5" x14ac:dyDescent="0.25">
      <c r="D52" s="117" t="s">
        <v>330</v>
      </c>
      <c r="E52" s="108"/>
    </row>
    <row r="53" spans="4:5" ht="15.75" thickBot="1" x14ac:dyDescent="0.3">
      <c r="D53" s="109" t="s">
        <v>161</v>
      </c>
      <c r="E53" s="110"/>
    </row>
  </sheetData>
  <mergeCells count="20">
    <mergeCell ref="D21:E24"/>
    <mergeCell ref="D25:E26"/>
    <mergeCell ref="D27:E28"/>
    <mergeCell ref="D29:E29"/>
    <mergeCell ref="D3:E6"/>
    <mergeCell ref="D7:E8"/>
    <mergeCell ref="D9:E10"/>
    <mergeCell ref="D11:E11"/>
    <mergeCell ref="H3:I6"/>
    <mergeCell ref="H7:I8"/>
    <mergeCell ref="H9:I10"/>
    <mergeCell ref="H11:I11"/>
    <mergeCell ref="H21:I24"/>
    <mergeCell ref="D45:E46"/>
    <mergeCell ref="D47:E47"/>
    <mergeCell ref="H25:I26"/>
    <mergeCell ref="H27:I28"/>
    <mergeCell ref="H29:I29"/>
    <mergeCell ref="D39:E42"/>
    <mergeCell ref="D43:E44"/>
  </mergeCells>
  <hyperlinks>
    <hyperlink ref="H34" r:id="rId1" xr:uid="{53E20F92-91BD-4E21-84BC-17B7A7725908}"/>
    <hyperlink ref="D16" r:id="rId2" xr:uid="{229010BA-B8A6-46AA-83D0-90983BAD0B82}"/>
    <hyperlink ref="H16" r:id="rId3" xr:uid="{6A240F27-8445-4E86-BF23-88AE44230FE1}"/>
    <hyperlink ref="D34" r:id="rId4" xr:uid="{430AB785-BB35-4327-97CA-8CD8684CDD9C}"/>
    <hyperlink ref="D52" r:id="rId5" xr:uid="{A1F7043B-ED44-48E1-96F1-BFA6C2A797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1AD2-E925-400C-ADE3-1CB53DF017DD}">
  <dimension ref="G2:M2"/>
  <sheetViews>
    <sheetView workbookViewId="0">
      <selection activeCell="G3" sqref="G3"/>
    </sheetView>
  </sheetViews>
  <sheetFormatPr defaultRowHeight="15" x14ac:dyDescent="0.25"/>
  <sheetData>
    <row r="2" spans="7:13" ht="15.75" x14ac:dyDescent="0.25">
      <c r="G2" s="155" t="s">
        <v>336</v>
      </c>
      <c r="H2" s="155"/>
      <c r="I2" s="155"/>
      <c r="J2" s="155"/>
      <c r="K2" s="155"/>
      <c r="L2" s="155"/>
      <c r="M2" s="155"/>
    </row>
  </sheetData>
  <mergeCells count="1">
    <mergeCell ref="G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Test Case</vt:lpstr>
      <vt:lpstr>Test Metrics</vt:lpstr>
      <vt:lpstr>Bug Report</vt:lpstr>
      <vt:lpstr>MindMap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MMRJRS</dc:creator>
  <cp:lastModifiedBy>hp</cp:lastModifiedBy>
  <dcterms:created xsi:type="dcterms:W3CDTF">2015-06-05T18:17:20Z</dcterms:created>
  <dcterms:modified xsi:type="dcterms:W3CDTF">2023-05-18T18:12:12Z</dcterms:modified>
</cp:coreProperties>
</file>