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EC6801A7-B104-43C1-B114-C8269FFF8DC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" i="1" l="1"/>
  <c r="X11" i="1"/>
  <c r="X12" i="1"/>
  <c r="X13" i="1"/>
  <c r="X8" i="1"/>
  <c r="X9" i="1"/>
  <c r="F6" i="1"/>
  <c r="I6" i="1" s="1"/>
  <c r="L6" i="1" s="1"/>
  <c r="O6" i="1" s="1"/>
  <c r="R6" i="1" s="1"/>
  <c r="U6" i="1" s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X18" i="1" l="1"/>
</calcChain>
</file>

<file path=xl/sharedStrings.xml><?xml version="1.0" encoding="utf-8"?>
<sst xmlns="http://schemas.openxmlformats.org/spreadsheetml/2006/main" count="60" uniqueCount="36">
  <si>
    <t>UPH</t>
  </si>
  <si>
    <t>Cycle Count</t>
  </si>
  <si>
    <t>Relocate</t>
  </si>
  <si>
    <t>Monday</t>
  </si>
  <si>
    <t>Tuesday</t>
  </si>
  <si>
    <t>Wednesday</t>
  </si>
  <si>
    <t>Thursday</t>
  </si>
  <si>
    <t>Friday</t>
  </si>
  <si>
    <t>Saturday</t>
  </si>
  <si>
    <t>Sunday</t>
  </si>
  <si>
    <t>A</t>
  </si>
  <si>
    <t>B</t>
  </si>
  <si>
    <t>C</t>
  </si>
  <si>
    <t>De-Stocking I</t>
  </si>
  <si>
    <t>System Count</t>
  </si>
  <si>
    <t>Projects</t>
  </si>
  <si>
    <t>IR Count</t>
  </si>
  <si>
    <t>IR Count:</t>
  </si>
  <si>
    <t>Inventory reconcile count in order to adjust the variance and put system records in-line with the real scenario.</t>
  </si>
  <si>
    <t>System Count:</t>
  </si>
  <si>
    <t>System ticked count that generated periodically by the system.</t>
  </si>
  <si>
    <t>Cycle Count:</t>
  </si>
  <si>
    <t>Planned count of the inventory in the warehouse.</t>
  </si>
  <si>
    <t>LTM I</t>
  </si>
  <si>
    <t>LTM II</t>
  </si>
  <si>
    <t>LTM:</t>
  </si>
  <si>
    <t>Long-tail movement. Putting slow moving inventories to the rack location and making space for the fast moving inventories to the easily accessible locations.</t>
  </si>
  <si>
    <t>UPH:</t>
  </si>
  <si>
    <t>Unit per hour. A key performance indicator (KPI) to measure the performance.</t>
  </si>
  <si>
    <t>Note</t>
  </si>
  <si>
    <t>Total</t>
  </si>
  <si>
    <t>Operational Capacity (Units)</t>
  </si>
  <si>
    <t>Stock Check</t>
  </si>
  <si>
    <t>Type</t>
  </si>
  <si>
    <t>No Schedule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</si>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</sst>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5" borderId="0" xfId="0" applyFill="1" applyProtection="1">
      <protection hidden="1"/>
    </xf>
    <xf numFmtId="0" fontId="0" fillId="2" borderId="0" xfId="0" applyFill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0" fontId="0" fillId="5" borderId="1" xfId="0" applyFill="1" applyBorder="1" applyProtection="1">
      <protection hidden="1"/>
    </xf>
    <xf numFmtId="3" fontId="0" fillId="0" borderId="1" xfId="0" applyNumberFormat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3" fontId="2" fillId="4" borderId="1" xfId="0" applyNumberFormat="1" applyFont="1" applyFill="1" applyBorder="1" applyProtection="1">
      <protection hidden="1"/>
    </xf>
    <xf numFmtId="0" fontId="2" fillId="0" borderId="0" xfId="0" applyFont="1" applyProtection="1">
      <protection hidden="1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1" fillId="3" borderId="7" xfId="0" applyFont="1" applyFill="1" applyBorder="1" applyAlignment="1" applyProtection="1">
      <alignment horizontal="center"/>
      <protection hidden="1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164" fontId="4" fillId="2" borderId="6" xfId="0" applyNumberFormat="1" applyFont="1" applyFill="1" applyBorder="1" applyAlignment="1" applyProtection="1">
      <alignment horizontal="center"/>
      <protection locked="0"/>
    </xf>
    <xf numFmtId="164" fontId="4" fillId="2" borderId="7" xfId="0" applyNumberFormat="1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3" borderId="4" xfId="0" applyFont="1" applyFill="1" applyBorder="1" applyAlignment="1" applyProtection="1">
      <alignment horizontal="center" vertical="center" wrapText="1"/>
      <protection hidden="1"/>
    </xf>
    <xf numFmtId="164" fontId="1" fillId="3" borderId="5" xfId="0" applyNumberFormat="1" applyFont="1" applyFill="1" applyBorder="1" applyAlignment="1" applyProtection="1">
      <alignment horizontal="center"/>
      <protection hidden="1"/>
    </xf>
    <xf numFmtId="164" fontId="1" fillId="3" borderId="6" xfId="0" applyNumberFormat="1" applyFont="1" applyFill="1" applyBorder="1" applyAlignment="1" applyProtection="1">
      <alignment horizontal="center"/>
      <protection hidden="1"/>
    </xf>
    <xf numFmtId="164" fontId="1" fillId="3" borderId="7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D92D443-95DE-451A-A9F6-FD97FBB9A3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showGridLines="0" tabSelected="1" zoomScale="80" zoomScaleNormal="80" workbookViewId="0">
      <selection activeCell="B10" sqref="B10"/>
    </sheetView>
  </sheetViews>
  <sheetFormatPr defaultRowHeight="14.4" x14ac:dyDescent="0.55000000000000004"/>
  <cols>
    <col min="1" max="1" width="11.5234375" style="1" bestFit="1" customWidth="1"/>
    <col min="2" max="2" width="9.83984375" style="1" customWidth="1"/>
    <col min="3" max="3" width="9.15625" style="1" bestFit="1" customWidth="1"/>
    <col min="4" max="4" width="9.89453125" style="1" bestFit="1" customWidth="1"/>
    <col min="5" max="5" width="9.15625" style="1" bestFit="1" customWidth="1"/>
    <col min="6" max="7" width="8.15625" style="1" bestFit="1" customWidth="1"/>
    <col min="8" max="8" width="9.89453125" style="1" bestFit="1" customWidth="1"/>
    <col min="9" max="10" width="8.83984375" style="1"/>
    <col min="11" max="11" width="9.15625" style="1" bestFit="1" customWidth="1"/>
    <col min="12" max="13" width="8.83984375" style="1"/>
    <col min="14" max="14" width="8.62890625" style="1" bestFit="1" customWidth="1"/>
    <col min="15" max="16" width="8.83984375" style="1"/>
    <col min="17" max="17" width="8.62890625" style="1" bestFit="1" customWidth="1"/>
    <col min="18" max="19" width="8.83984375" style="1"/>
    <col min="20" max="20" width="8.62890625" style="1" bestFit="1" customWidth="1"/>
    <col min="21" max="22" width="8.83984375" style="1"/>
    <col min="23" max="23" width="8.9453125" style="1" customWidth="1"/>
    <col min="24" max="24" width="14.68359375" style="1" customWidth="1"/>
    <col min="25" max="16384" width="8.83984375" style="1"/>
  </cols>
  <sheetData>
    <row r="1" spans="1:24" x14ac:dyDescent="0.55000000000000004">
      <c r="A1" s="16" t="s">
        <v>0</v>
      </c>
      <c r="B1" s="16"/>
    </row>
    <row r="2" spans="1:24" x14ac:dyDescent="0.55000000000000004">
      <c r="A2" s="2" t="s">
        <v>32</v>
      </c>
      <c r="B2" s="13">
        <v>140</v>
      </c>
      <c r="D2" s="3"/>
      <c r="E2" s="1" t="s">
        <v>34</v>
      </c>
    </row>
    <row r="3" spans="1:24" x14ac:dyDescent="0.55000000000000004">
      <c r="A3" s="2" t="s">
        <v>2</v>
      </c>
      <c r="B3" s="13">
        <v>50</v>
      </c>
      <c r="D3" s="4"/>
      <c r="E3" s="1" t="s">
        <v>35</v>
      </c>
    </row>
    <row r="5" spans="1:24" ht="14.4" customHeight="1" x14ac:dyDescent="0.55000000000000004">
      <c r="A5" s="17" t="s">
        <v>15</v>
      </c>
      <c r="B5" s="17" t="s">
        <v>33</v>
      </c>
      <c r="C5" s="18" t="s">
        <v>3</v>
      </c>
      <c r="D5" s="19"/>
      <c r="E5" s="20"/>
      <c r="F5" s="18" t="s">
        <v>4</v>
      </c>
      <c r="G5" s="19"/>
      <c r="H5" s="20"/>
      <c r="I5" s="18" t="s">
        <v>5</v>
      </c>
      <c r="J5" s="19"/>
      <c r="K5" s="20"/>
      <c r="L5" s="18" t="s">
        <v>6</v>
      </c>
      <c r="M5" s="19"/>
      <c r="N5" s="20"/>
      <c r="O5" s="18" t="s">
        <v>7</v>
      </c>
      <c r="P5" s="19"/>
      <c r="Q5" s="20"/>
      <c r="R5" s="18" t="s">
        <v>8</v>
      </c>
      <c r="S5" s="19"/>
      <c r="T5" s="20"/>
      <c r="U5" s="18" t="s">
        <v>9</v>
      </c>
      <c r="V5" s="19"/>
      <c r="W5" s="20"/>
      <c r="X5" s="24" t="s">
        <v>31</v>
      </c>
    </row>
    <row r="6" spans="1:24" x14ac:dyDescent="0.55000000000000004">
      <c r="A6" s="17"/>
      <c r="B6" s="17"/>
      <c r="C6" s="21">
        <v>44648</v>
      </c>
      <c r="D6" s="22"/>
      <c r="E6" s="23"/>
      <c r="F6" s="27">
        <f>C6+1</f>
        <v>44649</v>
      </c>
      <c r="G6" s="28"/>
      <c r="H6" s="29"/>
      <c r="I6" s="27">
        <f t="shared" ref="I6" si="0">F6+1</f>
        <v>44650</v>
      </c>
      <c r="J6" s="28"/>
      <c r="K6" s="29"/>
      <c r="L6" s="27">
        <f t="shared" ref="L6" si="1">I6+1</f>
        <v>44651</v>
      </c>
      <c r="M6" s="28"/>
      <c r="N6" s="29"/>
      <c r="O6" s="27">
        <f t="shared" ref="O6" si="2">L6+1</f>
        <v>44652</v>
      </c>
      <c r="P6" s="28"/>
      <c r="Q6" s="29"/>
      <c r="R6" s="27">
        <f t="shared" ref="R6" si="3">O6+1</f>
        <v>44653</v>
      </c>
      <c r="S6" s="28"/>
      <c r="T6" s="29"/>
      <c r="U6" s="27">
        <f t="shared" ref="U6" si="4">R6+1</f>
        <v>44654</v>
      </c>
      <c r="V6" s="28"/>
      <c r="W6" s="29"/>
      <c r="X6" s="25"/>
    </row>
    <row r="7" spans="1:24" x14ac:dyDescent="0.55000000000000004">
      <c r="A7" s="17"/>
      <c r="B7" s="17"/>
      <c r="C7" s="5" t="s">
        <v>10</v>
      </c>
      <c r="D7" s="5" t="s">
        <v>11</v>
      </c>
      <c r="E7" s="5" t="s">
        <v>12</v>
      </c>
      <c r="F7" s="5" t="s">
        <v>10</v>
      </c>
      <c r="G7" s="5" t="s">
        <v>11</v>
      </c>
      <c r="H7" s="6" t="s">
        <v>12</v>
      </c>
      <c r="I7" s="5" t="s">
        <v>10</v>
      </c>
      <c r="J7" s="5" t="s">
        <v>11</v>
      </c>
      <c r="K7" s="6" t="s">
        <v>12</v>
      </c>
      <c r="L7" s="5" t="s">
        <v>10</v>
      </c>
      <c r="M7" s="5" t="s">
        <v>11</v>
      </c>
      <c r="N7" s="6" t="s">
        <v>12</v>
      </c>
      <c r="O7" s="5" t="s">
        <v>10</v>
      </c>
      <c r="P7" s="5" t="s">
        <v>11</v>
      </c>
      <c r="Q7" s="5" t="s">
        <v>12</v>
      </c>
      <c r="R7" s="6" t="s">
        <v>10</v>
      </c>
      <c r="S7" s="6" t="s">
        <v>11</v>
      </c>
      <c r="T7" s="5" t="s">
        <v>12</v>
      </c>
      <c r="U7" s="6" t="s">
        <v>10</v>
      </c>
      <c r="V7" s="6" t="s">
        <v>11</v>
      </c>
      <c r="W7" s="5" t="s">
        <v>12</v>
      </c>
      <c r="X7" s="26"/>
    </row>
    <row r="8" spans="1:24" x14ac:dyDescent="0.55000000000000004">
      <c r="A8" s="14" t="s">
        <v>23</v>
      </c>
      <c r="B8" s="14" t="s">
        <v>2</v>
      </c>
      <c r="C8" s="13">
        <v>2</v>
      </c>
      <c r="D8" s="13">
        <v>0</v>
      </c>
      <c r="E8" s="13">
        <v>1</v>
      </c>
      <c r="F8" s="13">
        <v>1</v>
      </c>
      <c r="G8" s="13">
        <v>0</v>
      </c>
      <c r="H8" s="15">
        <v>0</v>
      </c>
      <c r="I8" s="13">
        <v>1</v>
      </c>
      <c r="J8" s="13">
        <v>0</v>
      </c>
      <c r="K8" s="15">
        <v>0</v>
      </c>
      <c r="L8" s="13">
        <v>0</v>
      </c>
      <c r="M8" s="13">
        <v>0</v>
      </c>
      <c r="N8" s="15">
        <v>0</v>
      </c>
      <c r="O8" s="13">
        <v>0</v>
      </c>
      <c r="P8" s="13">
        <v>0</v>
      </c>
      <c r="Q8" s="13">
        <v>0</v>
      </c>
      <c r="R8" s="15">
        <v>0</v>
      </c>
      <c r="S8" s="15">
        <v>0</v>
      </c>
      <c r="T8" s="13">
        <v>0</v>
      </c>
      <c r="U8" s="15">
        <v>0</v>
      </c>
      <c r="V8" s="15">
        <v>0</v>
      </c>
      <c r="W8" s="13">
        <v>0</v>
      </c>
      <c r="X8" s="8">
        <f>_xlfn.IFNA((VALUE(VLOOKUP(B8,$A$2:$B$3,2,FALSE))*((SUMIFS(C8:W8,$C$7:$W$7,"C")*10)+(SUMIFS(C8:W8,$C$7:$W$7,"A")*8)+(SUMIFS(C8:W8,$C$7:$W$7,"B")*8))),0)</f>
        <v>2100</v>
      </c>
    </row>
    <row r="9" spans="1:24" x14ac:dyDescent="0.55000000000000004">
      <c r="A9" s="14" t="s">
        <v>24</v>
      </c>
      <c r="B9" s="14" t="s">
        <v>2</v>
      </c>
      <c r="C9" s="13">
        <v>4</v>
      </c>
      <c r="D9" s="13">
        <v>0</v>
      </c>
      <c r="E9" s="13">
        <v>1</v>
      </c>
      <c r="F9" s="13">
        <v>4</v>
      </c>
      <c r="G9" s="13">
        <v>0</v>
      </c>
      <c r="H9" s="15">
        <v>0</v>
      </c>
      <c r="I9" s="13">
        <v>4</v>
      </c>
      <c r="J9" s="13">
        <v>0</v>
      </c>
      <c r="K9" s="15">
        <v>0</v>
      </c>
      <c r="L9" s="13">
        <v>4</v>
      </c>
      <c r="M9" s="13">
        <v>0</v>
      </c>
      <c r="N9" s="15">
        <v>0</v>
      </c>
      <c r="O9" s="13">
        <v>4</v>
      </c>
      <c r="P9" s="13">
        <v>0</v>
      </c>
      <c r="Q9" s="13">
        <v>3</v>
      </c>
      <c r="R9" s="15">
        <v>0</v>
      </c>
      <c r="S9" s="15">
        <v>0</v>
      </c>
      <c r="T9" s="13">
        <v>0</v>
      </c>
      <c r="U9" s="15">
        <v>0</v>
      </c>
      <c r="V9" s="15">
        <v>0</v>
      </c>
      <c r="W9" s="13">
        <v>0</v>
      </c>
      <c r="X9" s="8">
        <f>_xlfn.IFNA((VALUE(VLOOKUP(B9,$A$2:$B$3,2,FALSE))*((SUMIFS(C9:W9,$C$7:$W$7,"C")*10)+(SUMIFS(C9:W9,$C$7:$W$7,"A")*8)+(SUMIFS(C9:W9,$C$7:$W$7,"B")*8))),0)</f>
        <v>10000</v>
      </c>
    </row>
    <row r="10" spans="1:24" x14ac:dyDescent="0.55000000000000004">
      <c r="A10" s="14" t="s">
        <v>13</v>
      </c>
      <c r="B10" s="14" t="s">
        <v>2</v>
      </c>
      <c r="C10" s="13">
        <v>2</v>
      </c>
      <c r="D10" s="13">
        <v>0</v>
      </c>
      <c r="E10" s="13">
        <v>1</v>
      </c>
      <c r="F10" s="13">
        <v>1</v>
      </c>
      <c r="G10" s="13">
        <v>0</v>
      </c>
      <c r="H10" s="15">
        <v>0</v>
      </c>
      <c r="I10" s="13">
        <v>1</v>
      </c>
      <c r="J10" s="13">
        <v>0</v>
      </c>
      <c r="K10" s="15">
        <v>0</v>
      </c>
      <c r="L10" s="13">
        <v>1</v>
      </c>
      <c r="M10" s="13">
        <v>0</v>
      </c>
      <c r="N10" s="15">
        <v>0</v>
      </c>
      <c r="O10" s="13">
        <v>1</v>
      </c>
      <c r="P10" s="13">
        <v>0</v>
      </c>
      <c r="Q10" s="13">
        <v>1</v>
      </c>
      <c r="R10" s="15">
        <v>0</v>
      </c>
      <c r="S10" s="15">
        <v>0</v>
      </c>
      <c r="T10" s="13">
        <v>1</v>
      </c>
      <c r="U10" s="15">
        <v>0</v>
      </c>
      <c r="V10" s="15">
        <v>0</v>
      </c>
      <c r="W10" s="13">
        <v>2</v>
      </c>
      <c r="X10" s="8">
        <f t="shared" ref="X10:X13" si="5">_xlfn.IFNA((VALUE(VLOOKUP(B10,$A$2:$B$3,2,FALSE))*((SUMIFS(C10:W10,$C$7:$W$7,"C")*10)+(SUMIFS(C10:W10,$C$7:$W$7,"A")*8)+(SUMIFS(C10:W10,$C$7:$W$7,"B")*8))),0)</f>
        <v>4900</v>
      </c>
    </row>
    <row r="11" spans="1:24" x14ac:dyDescent="0.55000000000000004">
      <c r="A11" s="14" t="s">
        <v>1</v>
      </c>
      <c r="B11" s="14" t="s">
        <v>32</v>
      </c>
      <c r="C11" s="13">
        <v>2</v>
      </c>
      <c r="D11" s="13">
        <v>10</v>
      </c>
      <c r="E11" s="13">
        <v>1</v>
      </c>
      <c r="F11" s="13">
        <v>3</v>
      </c>
      <c r="G11" s="13">
        <v>10</v>
      </c>
      <c r="H11" s="15">
        <v>0</v>
      </c>
      <c r="I11" s="13">
        <v>3</v>
      </c>
      <c r="J11" s="13">
        <v>10</v>
      </c>
      <c r="K11" s="15">
        <v>0</v>
      </c>
      <c r="L11" s="13">
        <v>4</v>
      </c>
      <c r="M11" s="13">
        <v>10</v>
      </c>
      <c r="N11" s="15">
        <v>0</v>
      </c>
      <c r="O11" s="13">
        <v>4</v>
      </c>
      <c r="P11" s="13">
        <v>10</v>
      </c>
      <c r="Q11" s="13">
        <v>1</v>
      </c>
      <c r="R11" s="15">
        <v>0</v>
      </c>
      <c r="S11" s="15">
        <v>0</v>
      </c>
      <c r="T11" s="13">
        <v>0</v>
      </c>
      <c r="U11" s="15">
        <v>0</v>
      </c>
      <c r="V11" s="15">
        <v>0</v>
      </c>
      <c r="W11" s="13">
        <v>0</v>
      </c>
      <c r="X11" s="8">
        <f t="shared" si="5"/>
        <v>76720</v>
      </c>
    </row>
    <row r="12" spans="1:24" x14ac:dyDescent="0.55000000000000004">
      <c r="A12" s="14" t="s">
        <v>14</v>
      </c>
      <c r="B12" s="14" t="s">
        <v>32</v>
      </c>
      <c r="C12" s="13">
        <v>1</v>
      </c>
      <c r="D12" s="13">
        <v>0</v>
      </c>
      <c r="E12" s="13">
        <v>0</v>
      </c>
      <c r="F12" s="13">
        <v>1</v>
      </c>
      <c r="G12" s="13">
        <v>0</v>
      </c>
      <c r="H12" s="15">
        <v>0</v>
      </c>
      <c r="I12" s="13">
        <v>1</v>
      </c>
      <c r="J12" s="13">
        <v>0</v>
      </c>
      <c r="K12" s="15">
        <v>0</v>
      </c>
      <c r="L12" s="13">
        <v>1</v>
      </c>
      <c r="M12" s="13">
        <v>0</v>
      </c>
      <c r="N12" s="15">
        <v>0</v>
      </c>
      <c r="O12" s="13">
        <v>1</v>
      </c>
      <c r="P12" s="13">
        <v>0</v>
      </c>
      <c r="Q12" s="13">
        <v>0</v>
      </c>
      <c r="R12" s="15">
        <v>0</v>
      </c>
      <c r="S12" s="15">
        <v>0</v>
      </c>
      <c r="T12" s="13">
        <v>1</v>
      </c>
      <c r="U12" s="15">
        <v>0</v>
      </c>
      <c r="V12" s="15">
        <v>0</v>
      </c>
      <c r="W12" s="13">
        <v>0</v>
      </c>
      <c r="X12" s="8">
        <f t="shared" si="5"/>
        <v>7000</v>
      </c>
    </row>
    <row r="13" spans="1:24" x14ac:dyDescent="0.55000000000000004">
      <c r="A13" s="14" t="s">
        <v>16</v>
      </c>
      <c r="B13" s="14" t="s">
        <v>32</v>
      </c>
      <c r="C13" s="13">
        <v>0</v>
      </c>
      <c r="D13" s="13">
        <v>0</v>
      </c>
      <c r="E13" s="13">
        <v>1</v>
      </c>
      <c r="F13" s="13">
        <v>1</v>
      </c>
      <c r="G13" s="13">
        <v>0</v>
      </c>
      <c r="H13" s="15">
        <v>0</v>
      </c>
      <c r="I13" s="13">
        <v>1</v>
      </c>
      <c r="J13" s="13">
        <v>0</v>
      </c>
      <c r="K13" s="15">
        <v>0</v>
      </c>
      <c r="L13" s="13">
        <v>1</v>
      </c>
      <c r="M13" s="13">
        <v>0</v>
      </c>
      <c r="N13" s="15">
        <v>0</v>
      </c>
      <c r="O13" s="13">
        <v>1</v>
      </c>
      <c r="P13" s="13">
        <v>0</v>
      </c>
      <c r="Q13" s="13">
        <v>0</v>
      </c>
      <c r="R13" s="15">
        <v>0</v>
      </c>
      <c r="S13" s="15">
        <v>0</v>
      </c>
      <c r="T13" s="13">
        <v>3</v>
      </c>
      <c r="U13" s="15">
        <v>0</v>
      </c>
      <c r="V13" s="15">
        <v>0</v>
      </c>
      <c r="W13" s="13">
        <v>3</v>
      </c>
      <c r="X13" s="8">
        <f t="shared" si="5"/>
        <v>14280</v>
      </c>
    </row>
    <row r="14" spans="1:24" x14ac:dyDescent="0.55000000000000004">
      <c r="A14" s="14"/>
      <c r="B14" s="14"/>
      <c r="C14" s="13"/>
      <c r="D14" s="13"/>
      <c r="E14" s="13"/>
      <c r="F14" s="13"/>
      <c r="G14" s="13"/>
      <c r="H14" s="15"/>
      <c r="I14" s="13"/>
      <c r="J14" s="13"/>
      <c r="K14" s="15"/>
      <c r="L14" s="13"/>
      <c r="M14" s="13"/>
      <c r="N14" s="15"/>
      <c r="O14" s="13"/>
      <c r="P14" s="13"/>
      <c r="Q14" s="13"/>
      <c r="R14" s="15"/>
      <c r="S14" s="15"/>
      <c r="T14" s="13"/>
      <c r="U14" s="15"/>
      <c r="V14" s="15"/>
      <c r="W14" s="13"/>
      <c r="X14" s="8"/>
    </row>
    <row r="15" spans="1:24" x14ac:dyDescent="0.55000000000000004">
      <c r="A15" s="14"/>
      <c r="B15" s="14"/>
      <c r="C15" s="13"/>
      <c r="D15" s="13"/>
      <c r="E15" s="13"/>
      <c r="F15" s="13"/>
      <c r="G15" s="13"/>
      <c r="H15" s="15"/>
      <c r="I15" s="13"/>
      <c r="J15" s="13"/>
      <c r="K15" s="15"/>
      <c r="L15" s="13"/>
      <c r="M15" s="13"/>
      <c r="N15" s="15"/>
      <c r="O15" s="13"/>
      <c r="P15" s="13"/>
      <c r="Q15" s="13"/>
      <c r="R15" s="15"/>
      <c r="S15" s="15"/>
      <c r="T15" s="13"/>
      <c r="U15" s="15"/>
      <c r="V15" s="15"/>
      <c r="W15" s="13"/>
      <c r="X15" s="8"/>
    </row>
    <row r="16" spans="1:24" x14ac:dyDescent="0.55000000000000004">
      <c r="A16" s="14"/>
      <c r="B16" s="14"/>
      <c r="C16" s="13"/>
      <c r="D16" s="13"/>
      <c r="E16" s="13"/>
      <c r="F16" s="13"/>
      <c r="G16" s="13"/>
      <c r="H16" s="15"/>
      <c r="I16" s="13"/>
      <c r="J16" s="13"/>
      <c r="K16" s="15"/>
      <c r="L16" s="13"/>
      <c r="M16" s="13"/>
      <c r="N16" s="15"/>
      <c r="O16" s="13"/>
      <c r="P16" s="13"/>
      <c r="Q16" s="13"/>
      <c r="R16" s="15"/>
      <c r="S16" s="15"/>
      <c r="T16" s="13"/>
      <c r="U16" s="15"/>
      <c r="V16" s="15"/>
      <c r="W16" s="13"/>
      <c r="X16" s="8"/>
    </row>
    <row r="17" spans="1:24" x14ac:dyDescent="0.55000000000000004">
      <c r="A17" s="14"/>
      <c r="B17" s="14"/>
      <c r="C17" s="13"/>
      <c r="D17" s="13"/>
      <c r="E17" s="13"/>
      <c r="F17" s="13"/>
      <c r="G17" s="13"/>
      <c r="H17" s="15"/>
      <c r="I17" s="13"/>
      <c r="J17" s="13"/>
      <c r="K17" s="15"/>
      <c r="L17" s="13"/>
      <c r="M17" s="13"/>
      <c r="N17" s="15"/>
      <c r="O17" s="13"/>
      <c r="P17" s="13"/>
      <c r="Q17" s="13"/>
      <c r="R17" s="15"/>
      <c r="S17" s="15"/>
      <c r="T17" s="13"/>
      <c r="U17" s="15"/>
      <c r="V17" s="15"/>
      <c r="W17" s="13"/>
      <c r="X17" s="8"/>
    </row>
    <row r="18" spans="1:24" x14ac:dyDescent="0.55000000000000004">
      <c r="A18" s="9" t="s">
        <v>30</v>
      </c>
      <c r="B18" s="10"/>
      <c r="C18" s="10">
        <f t="shared" ref="C18:W18" si="6">SUM(C8:C16)</f>
        <v>11</v>
      </c>
      <c r="D18" s="10">
        <f t="shared" si="6"/>
        <v>10</v>
      </c>
      <c r="E18" s="10">
        <f t="shared" si="6"/>
        <v>5</v>
      </c>
      <c r="F18" s="10">
        <f t="shared" si="6"/>
        <v>11</v>
      </c>
      <c r="G18" s="10">
        <f t="shared" si="6"/>
        <v>10</v>
      </c>
      <c r="H18" s="7">
        <f t="shared" si="6"/>
        <v>0</v>
      </c>
      <c r="I18" s="10">
        <f t="shared" si="6"/>
        <v>11</v>
      </c>
      <c r="J18" s="10">
        <f t="shared" si="6"/>
        <v>10</v>
      </c>
      <c r="K18" s="7">
        <f t="shared" si="6"/>
        <v>0</v>
      </c>
      <c r="L18" s="10">
        <f t="shared" si="6"/>
        <v>11</v>
      </c>
      <c r="M18" s="10">
        <f t="shared" si="6"/>
        <v>10</v>
      </c>
      <c r="N18" s="7">
        <f t="shared" si="6"/>
        <v>0</v>
      </c>
      <c r="O18" s="10">
        <f t="shared" si="6"/>
        <v>11</v>
      </c>
      <c r="P18" s="10">
        <f t="shared" si="6"/>
        <v>10</v>
      </c>
      <c r="Q18" s="10">
        <f t="shared" si="6"/>
        <v>5</v>
      </c>
      <c r="R18" s="7">
        <f t="shared" si="6"/>
        <v>0</v>
      </c>
      <c r="S18" s="7">
        <f t="shared" si="6"/>
        <v>0</v>
      </c>
      <c r="T18" s="10">
        <f t="shared" si="6"/>
        <v>5</v>
      </c>
      <c r="U18" s="7">
        <f t="shared" si="6"/>
        <v>0</v>
      </c>
      <c r="V18" s="7">
        <f t="shared" si="6"/>
        <v>0</v>
      </c>
      <c r="W18" s="10">
        <f t="shared" si="6"/>
        <v>5</v>
      </c>
      <c r="X18" s="11">
        <f t="shared" ref="X18" si="7">SUM(X8:X17)</f>
        <v>115000</v>
      </c>
    </row>
    <row r="20" spans="1:24" x14ac:dyDescent="0.55000000000000004">
      <c r="A20" s="12" t="s">
        <v>29</v>
      </c>
    </row>
    <row r="21" spans="1:24" x14ac:dyDescent="0.55000000000000004">
      <c r="A21" s="1" t="s">
        <v>17</v>
      </c>
      <c r="B21" s="1" t="s">
        <v>18</v>
      </c>
    </row>
    <row r="22" spans="1:24" x14ac:dyDescent="0.55000000000000004">
      <c r="A22" s="1" t="s">
        <v>19</v>
      </c>
      <c r="B22" s="1" t="s">
        <v>20</v>
      </c>
    </row>
    <row r="23" spans="1:24" x14ac:dyDescent="0.55000000000000004">
      <c r="A23" s="1" t="s">
        <v>21</v>
      </c>
      <c r="B23" s="1" t="s">
        <v>22</v>
      </c>
    </row>
    <row r="24" spans="1:24" x14ac:dyDescent="0.55000000000000004">
      <c r="A24" s="1" t="s">
        <v>25</v>
      </c>
      <c r="B24" s="1" t="s">
        <v>26</v>
      </c>
    </row>
    <row r="25" spans="1:24" x14ac:dyDescent="0.55000000000000004">
      <c r="A25" s="1" t="s">
        <v>27</v>
      </c>
      <c r="B25" s="1" t="s">
        <v>28</v>
      </c>
    </row>
  </sheetData>
  <sheetProtection algorithmName="SHA-512" hashValue="sUVEvUnx5XkeU6++YtcpbAlmXMxWkiqEbybBZcJfvPEOfbT3fbboGzF1AYvXzGldDpeVRE7wtBokoCuTswBEwA==" saltValue="bm4Vg1LcKLKGN3TcqKKDFw==" spinCount="100000" sheet="1" objects="1" scenarios="1"/>
  <mergeCells count="18">
    <mergeCell ref="I5:K5"/>
    <mergeCell ref="L5:N5"/>
    <mergeCell ref="C6:E6"/>
    <mergeCell ref="X5:X7"/>
    <mergeCell ref="F6:H6"/>
    <mergeCell ref="I6:K6"/>
    <mergeCell ref="L6:N6"/>
    <mergeCell ref="O6:Q6"/>
    <mergeCell ref="R6:T6"/>
    <mergeCell ref="U6:W6"/>
    <mergeCell ref="O5:Q5"/>
    <mergeCell ref="R5:T5"/>
    <mergeCell ref="U5:W5"/>
    <mergeCell ref="A1:B1"/>
    <mergeCell ref="A5:A7"/>
    <mergeCell ref="B5:B7"/>
    <mergeCell ref="C5:E5"/>
    <mergeCell ref="F5:H5"/>
  </mergeCells>
  <phoneticPr fontId="3" type="noConversion"/>
  <dataValidations count="1">
    <dataValidation type="list" allowBlank="1" showInputMessage="1" showErrorMessage="1" sqref="B8:B17" xr:uid="{6D291548-6EC2-4AF6-BDF7-CF04B9C558AF}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mohaimin</dc:creator>
  <cp:lastModifiedBy>Md Mohaimin Ahmed</cp:lastModifiedBy>
  <dcterms:created xsi:type="dcterms:W3CDTF">2015-06-05T18:17:20Z</dcterms:created>
  <dcterms:modified xsi:type="dcterms:W3CDTF">2022-03-29T15:50:16Z</dcterms:modified>
</cp:coreProperties>
</file>