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serhesco\storage\08 - Projects\BBS Software\EXCEL SHEET\"/>
    </mc:Choice>
  </mc:AlternateContent>
  <xr:revisionPtr revIDLastSave="0" documentId="13_ncr:1_{B366E87D-AFBA-480B-9912-B0877F62490C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Sheet1!$A$2:$A$372</definedName>
    <definedName name="_xlnm.Print_Area" localSheetId="0">Sheet1!$B$3:$R$163</definedName>
    <definedName name="_xlnm.Print_Titles" localSheetId="0">Sheet1!$15:$16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G17" i="1"/>
  <c r="F17" i="1"/>
  <c r="I371" i="1"/>
  <c r="G371" i="1"/>
  <c r="F371" i="1"/>
  <c r="I369" i="1"/>
  <c r="G369" i="1"/>
  <c r="F369" i="1"/>
  <c r="I367" i="1"/>
  <c r="G367" i="1"/>
  <c r="F367" i="1"/>
  <c r="I365" i="1"/>
  <c r="G365" i="1"/>
  <c r="F365" i="1"/>
  <c r="I363" i="1"/>
  <c r="G363" i="1"/>
  <c r="F363" i="1"/>
  <c r="I361" i="1"/>
  <c r="G361" i="1"/>
  <c r="F361" i="1"/>
  <c r="I359" i="1"/>
  <c r="G359" i="1"/>
  <c r="F359" i="1"/>
  <c r="I357" i="1"/>
  <c r="G357" i="1"/>
  <c r="F357" i="1"/>
  <c r="I355" i="1"/>
  <c r="G355" i="1"/>
  <c r="F355" i="1"/>
  <c r="I353" i="1"/>
  <c r="G353" i="1"/>
  <c r="F353" i="1"/>
  <c r="I351" i="1"/>
  <c r="G351" i="1"/>
  <c r="F351" i="1"/>
  <c r="H351" i="1" s="1"/>
  <c r="I349" i="1"/>
  <c r="G349" i="1"/>
  <c r="F349" i="1"/>
  <c r="I347" i="1"/>
  <c r="G347" i="1"/>
  <c r="F347" i="1"/>
  <c r="I345" i="1"/>
  <c r="G345" i="1"/>
  <c r="H345" i="1" s="1"/>
  <c r="F345" i="1"/>
  <c r="I343" i="1"/>
  <c r="G343" i="1"/>
  <c r="F343" i="1"/>
  <c r="I341" i="1"/>
  <c r="G341" i="1"/>
  <c r="F341" i="1"/>
  <c r="I339" i="1"/>
  <c r="G339" i="1"/>
  <c r="F339" i="1"/>
  <c r="I337" i="1"/>
  <c r="G337" i="1"/>
  <c r="F337" i="1"/>
  <c r="I335" i="1"/>
  <c r="G335" i="1"/>
  <c r="F335" i="1"/>
  <c r="I333" i="1"/>
  <c r="G333" i="1"/>
  <c r="F333" i="1"/>
  <c r="I331" i="1"/>
  <c r="G331" i="1"/>
  <c r="F331" i="1"/>
  <c r="I329" i="1"/>
  <c r="G329" i="1"/>
  <c r="F329" i="1"/>
  <c r="I327" i="1"/>
  <c r="G327" i="1"/>
  <c r="F327" i="1"/>
  <c r="I325" i="1"/>
  <c r="G325" i="1"/>
  <c r="F325" i="1"/>
  <c r="I323" i="1"/>
  <c r="G323" i="1"/>
  <c r="F323" i="1"/>
  <c r="I321" i="1"/>
  <c r="G321" i="1"/>
  <c r="F321" i="1"/>
  <c r="I319" i="1"/>
  <c r="G319" i="1"/>
  <c r="F319" i="1"/>
  <c r="I317" i="1"/>
  <c r="G317" i="1"/>
  <c r="F317" i="1"/>
  <c r="I315" i="1"/>
  <c r="G315" i="1"/>
  <c r="F315" i="1"/>
  <c r="I313" i="1"/>
  <c r="G313" i="1"/>
  <c r="F313" i="1"/>
  <c r="I311" i="1"/>
  <c r="G311" i="1"/>
  <c r="F311" i="1"/>
  <c r="I309" i="1"/>
  <c r="G309" i="1"/>
  <c r="F309" i="1"/>
  <c r="I307" i="1"/>
  <c r="G307" i="1"/>
  <c r="F307" i="1"/>
  <c r="I305" i="1"/>
  <c r="G305" i="1"/>
  <c r="F305" i="1"/>
  <c r="I303" i="1"/>
  <c r="G303" i="1"/>
  <c r="F303" i="1"/>
  <c r="I301" i="1"/>
  <c r="G301" i="1"/>
  <c r="F301" i="1"/>
  <c r="I299" i="1"/>
  <c r="G299" i="1"/>
  <c r="F299" i="1"/>
  <c r="I297" i="1"/>
  <c r="G297" i="1"/>
  <c r="F297" i="1"/>
  <c r="I295" i="1"/>
  <c r="G295" i="1"/>
  <c r="F295" i="1"/>
  <c r="I293" i="1"/>
  <c r="G293" i="1"/>
  <c r="F293" i="1"/>
  <c r="I291" i="1"/>
  <c r="G291" i="1"/>
  <c r="F291" i="1"/>
  <c r="I289" i="1"/>
  <c r="G289" i="1"/>
  <c r="F289" i="1"/>
  <c r="I287" i="1"/>
  <c r="G287" i="1"/>
  <c r="F287" i="1"/>
  <c r="I285" i="1"/>
  <c r="G285" i="1"/>
  <c r="F285" i="1"/>
  <c r="I283" i="1"/>
  <c r="G283" i="1"/>
  <c r="F283" i="1"/>
  <c r="I281" i="1"/>
  <c r="G281" i="1"/>
  <c r="F281" i="1"/>
  <c r="I279" i="1"/>
  <c r="G279" i="1"/>
  <c r="F279" i="1"/>
  <c r="I277" i="1"/>
  <c r="G277" i="1"/>
  <c r="F277" i="1"/>
  <c r="I275" i="1"/>
  <c r="G275" i="1"/>
  <c r="F275" i="1"/>
  <c r="I273" i="1"/>
  <c r="G273" i="1"/>
  <c r="F273" i="1"/>
  <c r="I271" i="1"/>
  <c r="G271" i="1"/>
  <c r="F271" i="1"/>
  <c r="I269" i="1"/>
  <c r="G269" i="1"/>
  <c r="F269" i="1"/>
  <c r="I267" i="1"/>
  <c r="G267" i="1"/>
  <c r="F267" i="1"/>
  <c r="I265" i="1"/>
  <c r="G265" i="1"/>
  <c r="F265" i="1"/>
  <c r="I263" i="1"/>
  <c r="G263" i="1"/>
  <c r="F263" i="1"/>
  <c r="I261" i="1"/>
  <c r="G261" i="1"/>
  <c r="F261" i="1"/>
  <c r="I259" i="1"/>
  <c r="G259" i="1"/>
  <c r="F259" i="1"/>
  <c r="I257" i="1"/>
  <c r="G257" i="1"/>
  <c r="F257" i="1"/>
  <c r="I255" i="1"/>
  <c r="G255" i="1"/>
  <c r="F255" i="1"/>
  <c r="I253" i="1"/>
  <c r="G253" i="1"/>
  <c r="F253" i="1"/>
  <c r="I251" i="1"/>
  <c r="G251" i="1"/>
  <c r="F251" i="1"/>
  <c r="I249" i="1"/>
  <c r="G249" i="1"/>
  <c r="H249" i="1" s="1"/>
  <c r="F249" i="1"/>
  <c r="I247" i="1"/>
  <c r="G247" i="1"/>
  <c r="F247" i="1"/>
  <c r="I245" i="1"/>
  <c r="G245" i="1"/>
  <c r="F245" i="1"/>
  <c r="I243" i="1"/>
  <c r="G243" i="1"/>
  <c r="F243" i="1"/>
  <c r="I241" i="1"/>
  <c r="G241" i="1"/>
  <c r="F241" i="1"/>
  <c r="I239" i="1"/>
  <c r="G239" i="1"/>
  <c r="F239" i="1"/>
  <c r="I237" i="1"/>
  <c r="G237" i="1"/>
  <c r="F237" i="1"/>
  <c r="I235" i="1"/>
  <c r="G235" i="1"/>
  <c r="F235" i="1"/>
  <c r="I233" i="1"/>
  <c r="G233" i="1"/>
  <c r="F233" i="1"/>
  <c r="I231" i="1"/>
  <c r="G231" i="1"/>
  <c r="F231" i="1"/>
  <c r="I229" i="1"/>
  <c r="G229" i="1"/>
  <c r="F229" i="1"/>
  <c r="I227" i="1"/>
  <c r="G227" i="1"/>
  <c r="F227" i="1"/>
  <c r="I225" i="1"/>
  <c r="G225" i="1"/>
  <c r="F225" i="1"/>
  <c r="I223" i="1"/>
  <c r="G223" i="1"/>
  <c r="F223" i="1"/>
  <c r="I221" i="1"/>
  <c r="G221" i="1"/>
  <c r="F221" i="1"/>
  <c r="I219" i="1"/>
  <c r="G219" i="1"/>
  <c r="F219" i="1"/>
  <c r="I217" i="1"/>
  <c r="G217" i="1"/>
  <c r="F217" i="1"/>
  <c r="I215" i="1"/>
  <c r="G215" i="1"/>
  <c r="F215" i="1"/>
  <c r="I213" i="1"/>
  <c r="G213" i="1"/>
  <c r="F213" i="1"/>
  <c r="I211" i="1"/>
  <c r="G211" i="1"/>
  <c r="F211" i="1"/>
  <c r="I209" i="1"/>
  <c r="G209" i="1"/>
  <c r="F209" i="1"/>
  <c r="I207" i="1"/>
  <c r="G207" i="1"/>
  <c r="F207" i="1"/>
  <c r="I205" i="1"/>
  <c r="G205" i="1"/>
  <c r="F205" i="1"/>
  <c r="I203" i="1"/>
  <c r="G203" i="1"/>
  <c r="F203" i="1"/>
  <c r="I201" i="1"/>
  <c r="G201" i="1"/>
  <c r="F201" i="1"/>
  <c r="H201" i="1" s="1"/>
  <c r="I199" i="1"/>
  <c r="G199" i="1"/>
  <c r="F199" i="1"/>
  <c r="I197" i="1"/>
  <c r="G197" i="1"/>
  <c r="F197" i="1"/>
  <c r="I195" i="1"/>
  <c r="G195" i="1"/>
  <c r="F195" i="1"/>
  <c r="I193" i="1"/>
  <c r="G193" i="1"/>
  <c r="F193" i="1"/>
  <c r="I191" i="1"/>
  <c r="G191" i="1"/>
  <c r="F191" i="1"/>
  <c r="I189" i="1"/>
  <c r="G189" i="1"/>
  <c r="F189" i="1"/>
  <c r="I187" i="1"/>
  <c r="G187" i="1"/>
  <c r="F187" i="1"/>
  <c r="I185" i="1"/>
  <c r="G185" i="1"/>
  <c r="F185" i="1"/>
  <c r="I183" i="1"/>
  <c r="G183" i="1"/>
  <c r="F183" i="1"/>
  <c r="I181" i="1"/>
  <c r="G181" i="1"/>
  <c r="F181" i="1"/>
  <c r="I179" i="1"/>
  <c r="G179" i="1"/>
  <c r="F179" i="1"/>
  <c r="I177" i="1"/>
  <c r="G177" i="1"/>
  <c r="F177" i="1"/>
  <c r="I175" i="1"/>
  <c r="G175" i="1"/>
  <c r="F175" i="1"/>
  <c r="I173" i="1"/>
  <c r="G173" i="1"/>
  <c r="F173" i="1"/>
  <c r="I171" i="1"/>
  <c r="G171" i="1"/>
  <c r="F171" i="1"/>
  <c r="I169" i="1"/>
  <c r="G169" i="1"/>
  <c r="F169" i="1"/>
  <c r="I167" i="1"/>
  <c r="G167" i="1"/>
  <c r="F167" i="1"/>
  <c r="I165" i="1"/>
  <c r="G165" i="1"/>
  <c r="F165" i="1"/>
  <c r="I163" i="1"/>
  <c r="G163" i="1"/>
  <c r="F163" i="1"/>
  <c r="I161" i="1"/>
  <c r="G161" i="1"/>
  <c r="F161" i="1"/>
  <c r="I159" i="1"/>
  <c r="G159" i="1"/>
  <c r="F159" i="1"/>
  <c r="I157" i="1"/>
  <c r="G157" i="1"/>
  <c r="F157" i="1"/>
  <c r="I155" i="1"/>
  <c r="G155" i="1"/>
  <c r="F155" i="1"/>
  <c r="I153" i="1"/>
  <c r="G153" i="1"/>
  <c r="F153" i="1"/>
  <c r="I151" i="1"/>
  <c r="G151" i="1"/>
  <c r="F151" i="1"/>
  <c r="I149" i="1"/>
  <c r="G149" i="1"/>
  <c r="F149" i="1"/>
  <c r="I147" i="1"/>
  <c r="G147" i="1"/>
  <c r="F147" i="1"/>
  <c r="I145" i="1"/>
  <c r="G145" i="1"/>
  <c r="F145" i="1"/>
  <c r="I143" i="1"/>
  <c r="G143" i="1"/>
  <c r="F143" i="1"/>
  <c r="I141" i="1"/>
  <c r="G141" i="1"/>
  <c r="F141" i="1"/>
  <c r="I139" i="1"/>
  <c r="G139" i="1"/>
  <c r="F139" i="1"/>
  <c r="I137" i="1"/>
  <c r="G137" i="1"/>
  <c r="F137" i="1"/>
  <c r="I135" i="1"/>
  <c r="G135" i="1"/>
  <c r="F135" i="1"/>
  <c r="I133" i="1"/>
  <c r="G133" i="1"/>
  <c r="F133" i="1"/>
  <c r="I131" i="1"/>
  <c r="G131" i="1"/>
  <c r="F131" i="1"/>
  <c r="I129" i="1"/>
  <c r="G129" i="1"/>
  <c r="F129" i="1"/>
  <c r="I127" i="1"/>
  <c r="G127" i="1"/>
  <c r="F127" i="1"/>
  <c r="I125" i="1"/>
  <c r="G125" i="1"/>
  <c r="F125" i="1"/>
  <c r="I123" i="1"/>
  <c r="G123" i="1"/>
  <c r="F123" i="1"/>
  <c r="I121" i="1"/>
  <c r="G121" i="1"/>
  <c r="F121" i="1"/>
  <c r="I119" i="1"/>
  <c r="G119" i="1"/>
  <c r="F119" i="1"/>
  <c r="I117" i="1"/>
  <c r="G117" i="1"/>
  <c r="F117" i="1"/>
  <c r="I115" i="1"/>
  <c r="G115" i="1"/>
  <c r="F115" i="1"/>
  <c r="I113" i="1"/>
  <c r="G113" i="1"/>
  <c r="F113" i="1"/>
  <c r="I111" i="1"/>
  <c r="G111" i="1"/>
  <c r="F111" i="1"/>
  <c r="I109" i="1"/>
  <c r="G109" i="1"/>
  <c r="F109" i="1"/>
  <c r="I107" i="1"/>
  <c r="G107" i="1"/>
  <c r="F107" i="1"/>
  <c r="I105" i="1"/>
  <c r="G105" i="1"/>
  <c r="F105" i="1"/>
  <c r="I103" i="1"/>
  <c r="G103" i="1"/>
  <c r="F103" i="1"/>
  <c r="I101" i="1"/>
  <c r="G101" i="1"/>
  <c r="F101" i="1"/>
  <c r="I99" i="1"/>
  <c r="G99" i="1"/>
  <c r="F99" i="1"/>
  <c r="I97" i="1"/>
  <c r="G97" i="1"/>
  <c r="F97" i="1"/>
  <c r="I95" i="1"/>
  <c r="G95" i="1"/>
  <c r="F95" i="1"/>
  <c r="I93" i="1"/>
  <c r="G93" i="1"/>
  <c r="F93" i="1"/>
  <c r="I91" i="1"/>
  <c r="G91" i="1"/>
  <c r="F91" i="1"/>
  <c r="I89" i="1"/>
  <c r="G89" i="1"/>
  <c r="F89" i="1"/>
  <c r="I87" i="1"/>
  <c r="G87" i="1"/>
  <c r="F87" i="1"/>
  <c r="I85" i="1"/>
  <c r="G85" i="1"/>
  <c r="F85" i="1"/>
  <c r="I83" i="1"/>
  <c r="G83" i="1"/>
  <c r="F83" i="1"/>
  <c r="I81" i="1"/>
  <c r="G81" i="1"/>
  <c r="F81" i="1"/>
  <c r="I79" i="1"/>
  <c r="G79" i="1"/>
  <c r="F79" i="1"/>
  <c r="I77" i="1"/>
  <c r="G77" i="1"/>
  <c r="F77" i="1"/>
  <c r="I75" i="1"/>
  <c r="G75" i="1"/>
  <c r="F75" i="1"/>
  <c r="I73" i="1"/>
  <c r="G73" i="1"/>
  <c r="F73" i="1"/>
  <c r="I71" i="1"/>
  <c r="G71" i="1"/>
  <c r="F71" i="1"/>
  <c r="I69" i="1"/>
  <c r="G69" i="1"/>
  <c r="F69" i="1"/>
  <c r="I67" i="1"/>
  <c r="G67" i="1"/>
  <c r="F67" i="1"/>
  <c r="I65" i="1"/>
  <c r="G65" i="1"/>
  <c r="F65" i="1"/>
  <c r="I63" i="1"/>
  <c r="G63" i="1"/>
  <c r="F63" i="1"/>
  <c r="I61" i="1"/>
  <c r="G61" i="1"/>
  <c r="F61" i="1"/>
  <c r="I59" i="1"/>
  <c r="G59" i="1"/>
  <c r="F59" i="1"/>
  <c r="I57" i="1"/>
  <c r="G57" i="1"/>
  <c r="F57" i="1"/>
  <c r="I55" i="1"/>
  <c r="G55" i="1"/>
  <c r="F55" i="1"/>
  <c r="I53" i="1"/>
  <c r="G53" i="1"/>
  <c r="F53" i="1"/>
  <c r="I51" i="1"/>
  <c r="G51" i="1"/>
  <c r="F51" i="1"/>
  <c r="I49" i="1"/>
  <c r="G49" i="1"/>
  <c r="F49" i="1"/>
  <c r="I47" i="1"/>
  <c r="G47" i="1"/>
  <c r="F47" i="1"/>
  <c r="I45" i="1"/>
  <c r="G45" i="1"/>
  <c r="F45" i="1"/>
  <c r="I43" i="1"/>
  <c r="G43" i="1"/>
  <c r="F43" i="1"/>
  <c r="I41" i="1"/>
  <c r="G41" i="1"/>
  <c r="F41" i="1"/>
  <c r="I39" i="1"/>
  <c r="G39" i="1"/>
  <c r="F39" i="1"/>
  <c r="I37" i="1"/>
  <c r="G37" i="1"/>
  <c r="F37" i="1"/>
  <c r="I35" i="1"/>
  <c r="G35" i="1"/>
  <c r="F35" i="1"/>
  <c r="I33" i="1"/>
  <c r="G33" i="1"/>
  <c r="F33" i="1"/>
  <c r="I31" i="1"/>
  <c r="G31" i="1"/>
  <c r="F31" i="1"/>
  <c r="I29" i="1"/>
  <c r="G29" i="1"/>
  <c r="F29" i="1"/>
  <c r="I27" i="1"/>
  <c r="G27" i="1"/>
  <c r="F27" i="1"/>
  <c r="I25" i="1"/>
  <c r="G25" i="1"/>
  <c r="F25" i="1"/>
  <c r="I23" i="1"/>
  <c r="G23" i="1"/>
  <c r="F23" i="1"/>
  <c r="I21" i="1"/>
  <c r="G21" i="1"/>
  <c r="F21" i="1"/>
  <c r="I19" i="1"/>
  <c r="G19" i="1"/>
  <c r="F19" i="1"/>
  <c r="H17" i="1" l="1"/>
  <c r="J17" i="1" s="1"/>
  <c r="H227" i="1"/>
  <c r="J227" i="1" s="1"/>
  <c r="H35" i="1"/>
  <c r="H57" i="1"/>
  <c r="J57" i="1" s="1"/>
  <c r="H153" i="1"/>
  <c r="J153" i="1" s="1"/>
  <c r="H155" i="1"/>
  <c r="J155" i="1" s="1"/>
  <c r="H347" i="1"/>
  <c r="H177" i="1"/>
  <c r="H179" i="1"/>
  <c r="J179" i="1" s="1"/>
  <c r="H297" i="1"/>
  <c r="H107" i="1"/>
  <c r="J107" i="1" s="1"/>
  <c r="H299" i="1"/>
  <c r="J299" i="1" s="1"/>
  <c r="J351" i="1"/>
  <c r="H65" i="1"/>
  <c r="J65" i="1" s="1"/>
  <c r="H73" i="1"/>
  <c r="H81" i="1"/>
  <c r="J81" i="1" s="1"/>
  <c r="H105" i="1"/>
  <c r="J105" i="1" s="1"/>
  <c r="H113" i="1"/>
  <c r="J113" i="1" s="1"/>
  <c r="H121" i="1"/>
  <c r="J121" i="1" s="1"/>
  <c r="H129" i="1"/>
  <c r="J129" i="1" s="1"/>
  <c r="H137" i="1"/>
  <c r="J137" i="1" s="1"/>
  <c r="J35" i="1"/>
  <c r="H157" i="1"/>
  <c r="H173" i="1"/>
  <c r="J173" i="1" s="1"/>
  <c r="J347" i="1"/>
  <c r="J201" i="1"/>
  <c r="J249" i="1"/>
  <c r="J297" i="1"/>
  <c r="J345" i="1"/>
  <c r="H303" i="1"/>
  <c r="J303" i="1" s="1"/>
  <c r="H319" i="1"/>
  <c r="J319" i="1" s="1"/>
  <c r="H19" i="1"/>
  <c r="J19" i="1" s="1"/>
  <c r="H257" i="1"/>
  <c r="J257" i="1" s="1"/>
  <c r="H265" i="1"/>
  <c r="J265" i="1" s="1"/>
  <c r="H273" i="1"/>
  <c r="J273" i="1" s="1"/>
  <c r="H305" i="1"/>
  <c r="J305" i="1" s="1"/>
  <c r="H313" i="1"/>
  <c r="H321" i="1"/>
  <c r="J321" i="1" s="1"/>
  <c r="H211" i="1"/>
  <c r="J211" i="1" s="1"/>
  <c r="H259" i="1"/>
  <c r="J259" i="1" s="1"/>
  <c r="H275" i="1"/>
  <c r="J275" i="1" s="1"/>
  <c r="H323" i="1"/>
  <c r="J323" i="1" s="1"/>
  <c r="H33" i="1"/>
  <c r="J33" i="1" s="1"/>
  <c r="H183" i="1"/>
  <c r="J183" i="1" s="1"/>
  <c r="H349" i="1"/>
  <c r="J349" i="1" s="1"/>
  <c r="H365" i="1"/>
  <c r="J365" i="1" s="1"/>
  <c r="H67" i="1"/>
  <c r="J67" i="1" s="1"/>
  <c r="H83" i="1"/>
  <c r="J83" i="1" s="1"/>
  <c r="H91" i="1"/>
  <c r="J91" i="1" s="1"/>
  <c r="H131" i="1"/>
  <c r="J131" i="1" s="1"/>
  <c r="H225" i="1"/>
  <c r="J225" i="1" s="1"/>
  <c r="H29" i="1"/>
  <c r="J29" i="1" s="1"/>
  <c r="H369" i="1"/>
  <c r="H371" i="1"/>
  <c r="J371" i="1" s="1"/>
  <c r="H111" i="1"/>
  <c r="J111" i="1" s="1"/>
  <c r="H127" i="1"/>
  <c r="J127" i="1" s="1"/>
  <c r="H205" i="1"/>
  <c r="J205" i="1" s="1"/>
  <c r="H221" i="1"/>
  <c r="J221" i="1" s="1"/>
  <c r="H159" i="1"/>
  <c r="J159" i="1" s="1"/>
  <c r="H175" i="1"/>
  <c r="J175" i="1" s="1"/>
  <c r="H43" i="1"/>
  <c r="J43" i="1" s="1"/>
  <c r="H89" i="1"/>
  <c r="J89" i="1" s="1"/>
  <c r="H135" i="1"/>
  <c r="J135" i="1" s="1"/>
  <c r="H235" i="1"/>
  <c r="J235" i="1" s="1"/>
  <c r="H281" i="1"/>
  <c r="J281" i="1" s="1"/>
  <c r="H327" i="1"/>
  <c r="J327" i="1" s="1"/>
  <c r="H251" i="1"/>
  <c r="J251" i="1" s="1"/>
  <c r="H59" i="1"/>
  <c r="J59" i="1" s="1"/>
  <c r="H283" i="1"/>
  <c r="J283" i="1" s="1"/>
  <c r="H329" i="1"/>
  <c r="J329" i="1" s="1"/>
  <c r="H31" i="1"/>
  <c r="J31" i="1" s="1"/>
  <c r="H61" i="1"/>
  <c r="J61" i="1" s="1"/>
  <c r="H77" i="1"/>
  <c r="J77" i="1" s="1"/>
  <c r="H115" i="1"/>
  <c r="J115" i="1" s="1"/>
  <c r="H161" i="1"/>
  <c r="J161" i="1" s="1"/>
  <c r="H169" i="1"/>
  <c r="J169" i="1" s="1"/>
  <c r="H207" i="1"/>
  <c r="J207" i="1" s="1"/>
  <c r="H223" i="1"/>
  <c r="J223" i="1" s="1"/>
  <c r="H253" i="1"/>
  <c r="J253" i="1" s="1"/>
  <c r="H269" i="1"/>
  <c r="J269" i="1" s="1"/>
  <c r="H307" i="1"/>
  <c r="J307" i="1" s="1"/>
  <c r="H353" i="1"/>
  <c r="J353" i="1" s="1"/>
  <c r="H361" i="1"/>
  <c r="J361" i="1" s="1"/>
  <c r="H39" i="1"/>
  <c r="H139" i="1"/>
  <c r="J139" i="1" s="1"/>
  <c r="H185" i="1"/>
  <c r="J185" i="1" s="1"/>
  <c r="H231" i="1"/>
  <c r="J231" i="1" s="1"/>
  <c r="H331" i="1"/>
  <c r="J331" i="1" s="1"/>
  <c r="H25" i="1"/>
  <c r="J25" i="1" s="1"/>
  <c r="H63" i="1"/>
  <c r="J63" i="1" s="1"/>
  <c r="H79" i="1"/>
  <c r="J79" i="1" s="1"/>
  <c r="H109" i="1"/>
  <c r="J109" i="1" s="1"/>
  <c r="H125" i="1"/>
  <c r="J125" i="1" s="1"/>
  <c r="H163" i="1"/>
  <c r="J163" i="1" s="1"/>
  <c r="H209" i="1"/>
  <c r="J209" i="1" s="1"/>
  <c r="H217" i="1"/>
  <c r="J217" i="1" s="1"/>
  <c r="H255" i="1"/>
  <c r="J255" i="1" s="1"/>
  <c r="H271" i="1"/>
  <c r="J271" i="1" s="1"/>
  <c r="H301" i="1"/>
  <c r="J301" i="1" s="1"/>
  <c r="H317" i="1"/>
  <c r="J317" i="1" s="1"/>
  <c r="H355" i="1"/>
  <c r="J355" i="1" s="1"/>
  <c r="H41" i="1"/>
  <c r="J41" i="1" s="1"/>
  <c r="H87" i="1"/>
  <c r="J87" i="1" s="1"/>
  <c r="H187" i="1"/>
  <c r="J187" i="1" s="1"/>
  <c r="H233" i="1"/>
  <c r="J233" i="1" s="1"/>
  <c r="H279" i="1"/>
  <c r="J279" i="1" s="1"/>
  <c r="H203" i="1"/>
  <c r="J203" i="1" s="1"/>
  <c r="J39" i="1"/>
  <c r="H49" i="1"/>
  <c r="J49" i="1" s="1"/>
  <c r="H97" i="1"/>
  <c r="J97" i="1" s="1"/>
  <c r="H145" i="1"/>
  <c r="J145" i="1" s="1"/>
  <c r="H193" i="1"/>
  <c r="J193" i="1" s="1"/>
  <c r="H241" i="1"/>
  <c r="J241" i="1" s="1"/>
  <c r="H289" i="1"/>
  <c r="J289" i="1" s="1"/>
  <c r="H337" i="1"/>
  <c r="J337" i="1" s="1"/>
  <c r="H367" i="1"/>
  <c r="J367" i="1" s="1"/>
  <c r="H21" i="1"/>
  <c r="J21" i="1" s="1"/>
  <c r="H69" i="1"/>
  <c r="J69" i="1" s="1"/>
  <c r="H117" i="1"/>
  <c r="J117" i="1" s="1"/>
  <c r="H165" i="1"/>
  <c r="J165" i="1" s="1"/>
  <c r="H213" i="1"/>
  <c r="J213" i="1" s="1"/>
  <c r="H261" i="1"/>
  <c r="J261" i="1" s="1"/>
  <c r="H357" i="1"/>
  <c r="J357" i="1" s="1"/>
  <c r="H51" i="1"/>
  <c r="J51" i="1" s="1"/>
  <c r="H99" i="1"/>
  <c r="J99" i="1" s="1"/>
  <c r="H147" i="1"/>
  <c r="J147" i="1" s="1"/>
  <c r="J157" i="1"/>
  <c r="H195" i="1"/>
  <c r="J195" i="1" s="1"/>
  <c r="H243" i="1"/>
  <c r="J243" i="1" s="1"/>
  <c r="H291" i="1"/>
  <c r="J291" i="1" s="1"/>
  <c r="H339" i="1"/>
  <c r="J339" i="1" s="1"/>
  <c r="H309" i="1"/>
  <c r="J309" i="1" s="1"/>
  <c r="H23" i="1"/>
  <c r="J23" i="1" s="1"/>
  <c r="H71" i="1"/>
  <c r="J71" i="1" s="1"/>
  <c r="H119" i="1"/>
  <c r="J119" i="1" s="1"/>
  <c r="H167" i="1"/>
  <c r="J167" i="1" s="1"/>
  <c r="H215" i="1"/>
  <c r="J215" i="1" s="1"/>
  <c r="H263" i="1"/>
  <c r="J263" i="1" s="1"/>
  <c r="H311" i="1"/>
  <c r="J311" i="1" s="1"/>
  <c r="H359" i="1"/>
  <c r="J359" i="1" s="1"/>
  <c r="H53" i="1"/>
  <c r="J53" i="1" s="1"/>
  <c r="H101" i="1"/>
  <c r="J101" i="1" s="1"/>
  <c r="H149" i="1"/>
  <c r="J149" i="1" s="1"/>
  <c r="J177" i="1"/>
  <c r="H197" i="1"/>
  <c r="J197" i="1" s="1"/>
  <c r="H245" i="1"/>
  <c r="J245" i="1" s="1"/>
  <c r="H293" i="1"/>
  <c r="J293" i="1" s="1"/>
  <c r="H341" i="1"/>
  <c r="J341" i="1" s="1"/>
  <c r="J369" i="1"/>
  <c r="J73" i="1"/>
  <c r="J313" i="1"/>
  <c r="H55" i="1"/>
  <c r="J55" i="1" s="1"/>
  <c r="H103" i="1"/>
  <c r="J103" i="1" s="1"/>
  <c r="H151" i="1"/>
  <c r="J151" i="1" s="1"/>
  <c r="H199" i="1"/>
  <c r="J199" i="1" s="1"/>
  <c r="H247" i="1"/>
  <c r="J247" i="1" s="1"/>
  <c r="H295" i="1"/>
  <c r="J295" i="1" s="1"/>
  <c r="H343" i="1"/>
  <c r="J343" i="1" s="1"/>
  <c r="H93" i="1"/>
  <c r="J93" i="1" s="1"/>
  <c r="H141" i="1"/>
  <c r="J141" i="1" s="1"/>
  <c r="H189" i="1"/>
  <c r="J189" i="1" s="1"/>
  <c r="H285" i="1"/>
  <c r="J285" i="1" s="1"/>
  <c r="H45" i="1"/>
  <c r="J45" i="1" s="1"/>
  <c r="H237" i="1"/>
  <c r="J237" i="1" s="1"/>
  <c r="H333" i="1"/>
  <c r="J333" i="1" s="1"/>
  <c r="H27" i="1"/>
  <c r="J27" i="1" s="1"/>
  <c r="H37" i="1"/>
  <c r="J37" i="1" s="1"/>
  <c r="H75" i="1"/>
  <c r="J75" i="1" s="1"/>
  <c r="H85" i="1"/>
  <c r="J85" i="1" s="1"/>
  <c r="H123" i="1"/>
  <c r="J123" i="1" s="1"/>
  <c r="H133" i="1"/>
  <c r="J133" i="1" s="1"/>
  <c r="H171" i="1"/>
  <c r="J171" i="1" s="1"/>
  <c r="H181" i="1"/>
  <c r="J181" i="1" s="1"/>
  <c r="H219" i="1"/>
  <c r="J219" i="1" s="1"/>
  <c r="H229" i="1"/>
  <c r="J229" i="1" s="1"/>
  <c r="H267" i="1"/>
  <c r="J267" i="1" s="1"/>
  <c r="H277" i="1"/>
  <c r="J277" i="1" s="1"/>
  <c r="H315" i="1"/>
  <c r="J315" i="1" s="1"/>
  <c r="H325" i="1"/>
  <c r="J325" i="1" s="1"/>
  <c r="H363" i="1"/>
  <c r="J363" i="1" s="1"/>
  <c r="H47" i="1"/>
  <c r="J47" i="1" s="1"/>
  <c r="H95" i="1"/>
  <c r="J95" i="1" s="1"/>
  <c r="H143" i="1"/>
  <c r="J143" i="1" s="1"/>
  <c r="H191" i="1"/>
  <c r="J191" i="1" s="1"/>
  <c r="H239" i="1"/>
  <c r="J239" i="1" s="1"/>
  <c r="H287" i="1"/>
  <c r="J287" i="1" s="1"/>
  <c r="H335" i="1"/>
  <c r="J335" i="1" s="1"/>
  <c r="G13" i="1"/>
  <c r="L13" i="1"/>
  <c r="K13" i="1"/>
  <c r="H13" i="1"/>
  <c r="D13" i="1" l="1"/>
  <c r="E13" i="1"/>
  <c r="F13" i="1"/>
  <c r="J13" i="1"/>
  <c r="I13" i="1" l="1"/>
  <c r="C13" i="1"/>
  <c r="M13" i="1" l="1"/>
</calcChain>
</file>

<file path=xl/sharedStrings.xml><?xml version="1.0" encoding="utf-8"?>
<sst xmlns="http://schemas.openxmlformats.org/spreadsheetml/2006/main" count="32" uniqueCount="32">
  <si>
    <t>BAR
MARK NO.</t>
  </si>
  <si>
    <t>DIA.
(mm)</t>
  </si>
  <si>
    <t>QTY.
(ELEMENTS)</t>
  </si>
  <si>
    <t>NO.
(BARS)</t>
  </si>
  <si>
    <t>TOTAL NO.
(BARS)</t>
  </si>
  <si>
    <t>UNITARY 
LENGTH
(m)</t>
  </si>
  <si>
    <t>TOTAL
LENGTH
(m)</t>
  </si>
  <si>
    <t>UNIT WEIGHT
(Kg/1m)</t>
  </si>
  <si>
    <t>A</t>
  </si>
  <si>
    <t>B</t>
  </si>
  <si>
    <t>C</t>
  </si>
  <si>
    <t>D</t>
  </si>
  <si>
    <t>E</t>
  </si>
  <si>
    <t>F</t>
  </si>
  <si>
    <t>G</t>
  </si>
  <si>
    <t>H</t>
  </si>
  <si>
    <t>SHAPE OVERALL DIMENSIONS  (m)</t>
  </si>
  <si>
    <t>WEIGHT
(Kg)</t>
  </si>
  <si>
    <t xml:space="preserve">BAR BENDING SCHEDULE </t>
  </si>
  <si>
    <t xml:space="preserve">PROJECT : </t>
  </si>
  <si>
    <t xml:space="preserve">OWNER : </t>
  </si>
  <si>
    <t xml:space="preserve">MAIN CONTRACTOR : </t>
  </si>
  <si>
    <t>BBS REV. :</t>
  </si>
  <si>
    <t>Date :</t>
  </si>
  <si>
    <t xml:space="preserve">ELEMENT TYPE :   </t>
  </si>
  <si>
    <t>LOCATION:</t>
  </si>
  <si>
    <t>REFER. DWG.</t>
  </si>
  <si>
    <t>BAR DIA
(mm)</t>
  </si>
  <si>
    <t>QTY (Kg)</t>
  </si>
  <si>
    <t xml:space="preserve"> TOTAL WEIGHT ( Kg )</t>
  </si>
  <si>
    <t>00</t>
  </si>
  <si>
    <t>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</si>
</sst>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0" x14ac:knownFonts="1">
    <font>
      <sz val="11"/>
      <color theme="1"/>
      <name val="Calibri"/>
      <family val="2"/>
      <scheme val="minor"/>
    </font>
    <font>
      <b/>
      <sz val="12"/>
      <name val="Calibri Light"/>
      <family val="2"/>
    </font>
    <font>
      <b/>
      <sz val="11"/>
      <name val="Calibri Light"/>
      <family val="2"/>
    </font>
    <font>
      <b/>
      <sz val="12"/>
      <color rgb="FFB85410"/>
      <name val="Calibri Light"/>
      <family val="2"/>
    </font>
    <font>
      <b/>
      <sz val="12"/>
      <color theme="1"/>
      <name val="Calibri Light"/>
      <family val="2"/>
    </font>
    <font>
      <sz val="12"/>
      <color theme="1"/>
      <name val="Arial"/>
      <family val="2"/>
    </font>
    <font>
      <b/>
      <sz val="12"/>
      <color rgb="FFB85410"/>
      <name val="Arial"/>
      <family val="2"/>
    </font>
    <font>
      <b/>
      <i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6"/>
      <color rgb="FFFF0000"/>
      <name val="Calibri"/>
      <family val="2"/>
    </font>
    <font>
      <b/>
      <sz val="15"/>
      <color theme="3" tint="-0.249977111117893"/>
      <name val="Calibri"/>
      <family val="2"/>
    </font>
    <font>
      <b/>
      <sz val="15"/>
      <color theme="9" tint="-0.249977111117893"/>
      <name val="Calibri"/>
      <family val="2"/>
    </font>
    <font>
      <b/>
      <sz val="18"/>
      <name val="Calibri"/>
      <family val="2"/>
    </font>
    <font>
      <b/>
      <sz val="18"/>
      <color rgb="FFFF0000"/>
      <name val="Arial"/>
      <family val="2"/>
    </font>
    <font>
      <sz val="12"/>
      <color rgb="FF007434"/>
      <name val="Arial Rounded MT Bold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i/>
      <sz val="12"/>
      <color rgb="FFDD00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EAEDF2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8" fillId="4" borderId="29" xfId="0" applyFont="1" applyFill="1" applyBorder="1" applyAlignment="1">
      <alignment horizontal="center" vertical="center"/>
    </xf>
    <xf numFmtId="2" fontId="5" fillId="4" borderId="29" xfId="0" applyNumberFormat="1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9" fillId="0" borderId="0" xfId="0" applyFont="1"/>
    <xf numFmtId="2" fontId="18" fillId="4" borderId="29" xfId="0" applyNumberFormat="1" applyFont="1" applyFill="1" applyBorder="1" applyAlignment="1">
      <alignment horizontal="center" vertical="center"/>
    </xf>
    <xf numFmtId="49" fontId="17" fillId="0" borderId="32" xfId="0" applyNumberFormat="1" applyFont="1" applyBorder="1" applyAlignment="1">
      <alignment horizontal="left" vertical="top" wrapText="1"/>
    </xf>
    <xf numFmtId="49" fontId="17" fillId="0" borderId="33" xfId="0" applyNumberFormat="1" applyFont="1" applyBorder="1" applyAlignment="1">
      <alignment horizontal="left" vertical="top" wrapText="1"/>
    </xf>
    <xf numFmtId="49" fontId="17" fillId="0" borderId="34" xfId="0" applyNumberFormat="1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4" fontId="10" fillId="0" borderId="19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49" fontId="10" fillId="0" borderId="14" xfId="0" applyNumberFormat="1" applyFont="1" applyBorder="1" applyAlignment="1">
      <alignment horizontal="left" vertical="center"/>
    </xf>
    <xf numFmtId="0" fontId="14" fillId="4" borderId="28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4" fontId="15" fillId="4" borderId="28" xfId="0" applyNumberFormat="1" applyFont="1" applyFill="1" applyBorder="1" applyAlignment="1">
      <alignment horizontal="center" vertical="center" wrapText="1"/>
    </xf>
    <xf numFmtId="4" fontId="15" fillId="4" borderId="16" xfId="0" applyNumberFormat="1" applyFont="1" applyFill="1" applyBorder="1" applyAlignment="1">
      <alignment horizontal="center" vertical="center" wrapText="1"/>
    </xf>
    <xf numFmtId="4" fontId="15" fillId="4" borderId="17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indent="1"/>
    </xf>
    <xf numFmtId="0" fontId="11" fillId="0" borderId="7" xfId="0" applyFont="1" applyBorder="1" applyAlignment="1">
      <alignment horizontal="left" vertical="center" inden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1" fillId="0" borderId="22" xfId="0" applyFont="1" applyBorder="1" applyAlignment="1">
      <alignment horizontal="left" vertical="center" indent="1"/>
    </xf>
    <xf numFmtId="0" fontId="11" fillId="0" borderId="23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/>
    </xf>
    <xf numFmtId="0" fontId="11" fillId="0" borderId="14" xfId="0" applyFont="1" applyBorder="1" applyAlignment="1">
      <alignment horizontal="left" vertical="center" inden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DF2"/>
      <color rgb="FF007434"/>
      <color rgb="FFB85410"/>
      <color rgb="FF00863D"/>
      <color rgb="FF009644"/>
      <color rgb="FF49702E"/>
      <color rgb="FFA64C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V372"/>
  <sheetViews>
    <sheetView tabSelected="1" zoomScale="70" zoomScaleNormal="70" workbookViewId="0">
      <selection activeCell="AF5" sqref="AF5"/>
    </sheetView>
  </sheetViews>
  <sheetFormatPr defaultRowHeight="15" x14ac:dyDescent="0.25"/>
  <cols>
    <col min="1" max="1" width="9.140625" style="1"/>
    <col min="2" max="18" width="11.28515625" style="1" customWidth="1"/>
    <col min="19" max="16384" width="9.140625" style="1"/>
  </cols>
  <sheetData>
    <row r="2" spans="2:18" x14ac:dyDescent="0.2">
      <c r="E2" s="17"/>
    </row>
    <row r="3" spans="2:18" ht="15" customHeight="1" x14ac:dyDescent="0.25">
      <c r="B3" s="25" t="s">
        <v>18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2:18" ht="15.75" customHeight="1" thickBot="1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2:18" ht="30" customHeight="1" x14ac:dyDescent="0.25">
      <c r="B5" s="26" t="s">
        <v>19</v>
      </c>
      <c r="C5" s="27"/>
      <c r="D5" s="27"/>
      <c r="E5" s="27"/>
      <c r="F5" s="27"/>
      <c r="G5" s="27"/>
      <c r="H5" s="27"/>
      <c r="I5" s="27"/>
      <c r="J5" s="28"/>
      <c r="K5" s="44" t="s">
        <v>24</v>
      </c>
      <c r="L5" s="27"/>
      <c r="M5" s="27"/>
      <c r="N5" s="27"/>
      <c r="O5" s="47" t="s">
        <v>31</v>
      </c>
      <c r="P5" s="47"/>
      <c r="Q5" s="47"/>
      <c r="R5" s="48"/>
    </row>
    <row r="6" spans="2:18" ht="30" customHeight="1" x14ac:dyDescent="0.25">
      <c r="B6" s="29" t="s">
        <v>20</v>
      </c>
      <c r="C6" s="30"/>
      <c r="D6" s="30"/>
      <c r="E6" s="30"/>
      <c r="F6" s="30"/>
      <c r="G6" s="30"/>
      <c r="H6" s="30"/>
      <c r="I6" s="30"/>
      <c r="J6" s="31"/>
      <c r="K6" s="45" t="s">
        <v>23</v>
      </c>
      <c r="L6" s="30"/>
      <c r="M6" s="30"/>
      <c r="N6" s="30"/>
      <c r="O6" s="49">
        <v>44854</v>
      </c>
      <c r="P6" s="49"/>
      <c r="Q6" s="49"/>
      <c r="R6" s="50"/>
    </row>
    <row r="7" spans="2:18" ht="30" customHeight="1" thickBot="1" x14ac:dyDescent="0.3">
      <c r="B7" s="41" t="s">
        <v>21</v>
      </c>
      <c r="C7" s="42"/>
      <c r="D7" s="42"/>
      <c r="E7" s="42"/>
      <c r="F7" s="42"/>
      <c r="G7" s="42"/>
      <c r="H7" s="42"/>
      <c r="I7" s="42"/>
      <c r="J7" s="43"/>
      <c r="K7" s="46" t="s">
        <v>22</v>
      </c>
      <c r="L7" s="42"/>
      <c r="M7" s="42"/>
      <c r="N7" s="42"/>
      <c r="O7" s="51" t="s">
        <v>30</v>
      </c>
      <c r="P7" s="51"/>
      <c r="Q7" s="51"/>
      <c r="R7" s="52"/>
    </row>
    <row r="8" spans="2:18" ht="5.0999999999999996" customHeight="1" thickBot="1" x14ac:dyDescent="0.3"/>
    <row r="9" spans="2:18" ht="50.1" customHeight="1" x14ac:dyDescent="0.25">
      <c r="B9" s="59" t="s">
        <v>25</v>
      </c>
      <c r="C9" s="60"/>
      <c r="D9" s="61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3"/>
    </row>
    <row r="10" spans="2:18" ht="24.95" customHeight="1" x14ac:dyDescent="0.25">
      <c r="B10" s="64" t="s">
        <v>26</v>
      </c>
      <c r="C10" s="65"/>
      <c r="D10" s="68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</row>
    <row r="11" spans="2:18" ht="24.95" customHeight="1" thickBot="1" x14ac:dyDescent="0.3">
      <c r="B11" s="66"/>
      <c r="C11" s="67"/>
      <c r="D11" s="71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3"/>
    </row>
    <row r="12" spans="2:18" ht="50.1" customHeight="1" thickBot="1" x14ac:dyDescent="0.3">
      <c r="B12" s="14" t="s">
        <v>27</v>
      </c>
      <c r="C12" s="15">
        <v>8</v>
      </c>
      <c r="D12" s="15">
        <v>10</v>
      </c>
      <c r="E12" s="15">
        <v>12</v>
      </c>
      <c r="F12" s="15">
        <v>14</v>
      </c>
      <c r="G12" s="15">
        <v>16</v>
      </c>
      <c r="H12" s="15">
        <v>18</v>
      </c>
      <c r="I12" s="15">
        <v>20</v>
      </c>
      <c r="J12" s="15">
        <v>25</v>
      </c>
      <c r="K12" s="15">
        <v>32</v>
      </c>
      <c r="L12" s="15">
        <v>40</v>
      </c>
      <c r="M12" s="53" t="s">
        <v>29</v>
      </c>
      <c r="N12" s="54"/>
      <c r="O12" s="54"/>
      <c r="P12" s="54"/>
      <c r="Q12" s="54"/>
      <c r="R12" s="55"/>
    </row>
    <row r="13" spans="2:18" ht="50.1" customHeight="1" thickBot="1" x14ac:dyDescent="0.3">
      <c r="B13" s="14" t="s">
        <v>28</v>
      </c>
      <c r="C13" s="16">
        <f>SUMIF(C17:C200,8,J17:J200)</f>
        <v>0</v>
      </c>
      <c r="D13" s="16">
        <f>SUMIF(C17:C200,10,J17:J200)</f>
        <v>0</v>
      </c>
      <c r="E13" s="16">
        <f>SUMIF(C17:C200,12,J17:J200)</f>
        <v>0</v>
      </c>
      <c r="F13" s="16">
        <f>SUMIF(C17:C200,14,J17:J200)</f>
        <v>0</v>
      </c>
      <c r="G13" s="16">
        <f>SUMIF(C17:C200,16,J17:J200)</f>
        <v>0</v>
      </c>
      <c r="H13" s="16">
        <f>SUMIF(C17:C200,18,J17:J200)</f>
        <v>0</v>
      </c>
      <c r="I13" s="16">
        <f>SUMIF(C17:C200,20,J17:J200)</f>
        <v>0</v>
      </c>
      <c r="J13" s="16">
        <f>SUMIF(C17:C200,25,J17:J200)</f>
        <v>0</v>
      </c>
      <c r="K13" s="16">
        <f>SUMIF(C17:C200,32,J17:J200)</f>
        <v>0</v>
      </c>
      <c r="L13" s="16">
        <f>SUMIF(C17:C200,40,J17:J200)</f>
        <v>0</v>
      </c>
      <c r="M13" s="56">
        <f>C13+D13+E13+F13+G13+H13+I13+J13+K13+L13</f>
        <v>0</v>
      </c>
      <c r="N13" s="57"/>
      <c r="O13" s="57"/>
      <c r="P13" s="57"/>
      <c r="Q13" s="57"/>
      <c r="R13" s="58"/>
    </row>
    <row r="14" spans="2:18" ht="5.0999999999999996" customHeight="1" thickBot="1" x14ac:dyDescent="0.3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32.25" customHeight="1" x14ac:dyDescent="0.25">
      <c r="B15" s="32" t="s">
        <v>0</v>
      </c>
      <c r="C15" s="34" t="s">
        <v>1</v>
      </c>
      <c r="D15" s="36" t="s">
        <v>2</v>
      </c>
      <c r="E15" s="38" t="s">
        <v>3</v>
      </c>
      <c r="F15" s="38" t="s">
        <v>5</v>
      </c>
      <c r="G15" s="38" t="s">
        <v>4</v>
      </c>
      <c r="H15" s="38" t="s">
        <v>6</v>
      </c>
      <c r="I15" s="38" t="s">
        <v>7</v>
      </c>
      <c r="J15" s="38" t="s">
        <v>17</v>
      </c>
      <c r="K15" s="38" t="s">
        <v>16</v>
      </c>
      <c r="L15" s="38"/>
      <c r="M15" s="38"/>
      <c r="N15" s="38"/>
      <c r="O15" s="38"/>
      <c r="P15" s="38"/>
      <c r="Q15" s="38"/>
      <c r="R15" s="40"/>
    </row>
    <row r="16" spans="2:18" ht="30" customHeight="1" x14ac:dyDescent="0.25">
      <c r="B16" s="33"/>
      <c r="C16" s="35"/>
      <c r="D16" s="37"/>
      <c r="E16" s="39"/>
      <c r="F16" s="39"/>
      <c r="G16" s="39"/>
      <c r="H16" s="39"/>
      <c r="I16" s="39"/>
      <c r="J16" s="39"/>
      <c r="K16" s="8" t="s">
        <v>8</v>
      </c>
      <c r="L16" s="8" t="s">
        <v>9</v>
      </c>
      <c r="M16" s="8" t="s">
        <v>10</v>
      </c>
      <c r="N16" s="8" t="s">
        <v>11</v>
      </c>
      <c r="O16" s="8" t="s">
        <v>12</v>
      </c>
      <c r="P16" s="8" t="s">
        <v>13</v>
      </c>
      <c r="Q16" s="8" t="s">
        <v>14</v>
      </c>
      <c r="R16" s="9" t="s">
        <v>15</v>
      </c>
    </row>
    <row r="17" spans="2:18" ht="24.95" customHeight="1" x14ac:dyDescent="0.25">
      <c r="B17" s="6"/>
      <c r="C17" s="5"/>
      <c r="D17" s="7"/>
      <c r="E17" s="7"/>
      <c r="F17" s="18">
        <f t="shared" ref="F17" si="0">SUM(K17:R17)</f>
        <v>0</v>
      </c>
      <c r="G17" s="10">
        <f t="shared" ref="G17" si="1">D17*E17</f>
        <v>0</v>
      </c>
      <c r="H17" s="10">
        <f t="shared" ref="H17" si="2">F17*G17</f>
        <v>0</v>
      </c>
      <c r="I17" s="10" t="b">
        <f t="shared" ref="I17" si="3">IF(C17=6,0.222,IF(C17=8,0.395,(IF(C17=10,0.617,(IF(C17=12,0.888,(IF(C17=14,1.21,(IF(C17=16,1.58,(IF(C17=18,2,(IF(C17=20,2.47,(IF(C17=22,2.98,(IF(C17=25,3.853,(IF(C17=28,4.83,(IF(C17=32,6.313,(IF(C17=36,7.99,(IF(C17=40,9.87,(IF(C17=45,12.5,(IF(C17=50,15.4))))))))))))))))))))))))))))))</f>
        <v>0</v>
      </c>
      <c r="J17" s="10">
        <f t="shared" ref="J17" si="4">ROUND(H17*I17,2)</f>
        <v>0</v>
      </c>
      <c r="K17" s="11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3">
        <v>0</v>
      </c>
    </row>
    <row r="18" spans="2:18" ht="99.95" customHeight="1" x14ac:dyDescent="0.25"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23"/>
      <c r="M18" s="23"/>
      <c r="N18" s="23"/>
      <c r="O18" s="23"/>
      <c r="P18" s="23"/>
      <c r="Q18" s="23"/>
      <c r="R18" s="24"/>
    </row>
    <row r="19" spans="2:18" ht="24.95" customHeight="1" x14ac:dyDescent="0.25">
      <c r="B19" s="6"/>
      <c r="C19" s="5"/>
      <c r="D19" s="7"/>
      <c r="E19" s="7"/>
      <c r="F19" s="18">
        <f t="shared" ref="F19" si="5">SUM(K19:R19)</f>
        <v>0</v>
      </c>
      <c r="G19" s="10">
        <f t="shared" ref="G19" si="6">D19*E19</f>
        <v>0</v>
      </c>
      <c r="H19" s="10">
        <f t="shared" ref="H19" si="7">F19*G19</f>
        <v>0</v>
      </c>
      <c r="I19" s="10" t="b">
        <f t="shared" ref="I19" si="8">IF(C19=6,0.222,IF(C19=8,0.395,(IF(C19=10,0.617,(IF(C19=12,0.888,(IF(C19=14,1.21,(IF(C19=16,1.58,(IF(C19=18,2,(IF(C19=20,2.47,(IF(C19=22,2.98,(IF(C19=25,3.853,(IF(C19=28,4.83,(IF(C19=32,6.313,(IF(C19=36,7.99,(IF(C19=40,9.87,(IF(C19=45,12.5,(IF(C19=50,15.4))))))))))))))))))))))))))))))</f>
        <v>0</v>
      </c>
      <c r="J19" s="10">
        <f t="shared" ref="J19" si="9">ROUND(H19*I19,2)</f>
        <v>0</v>
      </c>
      <c r="K19" s="11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3">
        <v>0</v>
      </c>
    </row>
    <row r="20" spans="2:18" ht="99.95" customHeight="1" x14ac:dyDescent="0.25">
      <c r="B20" s="19"/>
      <c r="C20" s="20"/>
      <c r="D20" s="20"/>
      <c r="E20" s="20"/>
      <c r="F20" s="20"/>
      <c r="G20" s="20"/>
      <c r="H20" s="20"/>
      <c r="I20" s="20"/>
      <c r="J20" s="21"/>
      <c r="K20" s="22"/>
      <c r="L20" s="23"/>
      <c r="M20" s="23"/>
      <c r="N20" s="23"/>
      <c r="O20" s="23"/>
      <c r="P20" s="23"/>
      <c r="Q20" s="23"/>
      <c r="R20" s="24"/>
    </row>
    <row r="21" spans="2:18" ht="24.95" customHeight="1" x14ac:dyDescent="0.25">
      <c r="B21" s="6"/>
      <c r="C21" s="5"/>
      <c r="D21" s="7"/>
      <c r="E21" s="7"/>
      <c r="F21" s="18">
        <f t="shared" ref="F21" si="10">SUM(K21:R21)</f>
        <v>0</v>
      </c>
      <c r="G21" s="10">
        <f t="shared" ref="G21" si="11">D21*E21</f>
        <v>0</v>
      </c>
      <c r="H21" s="10">
        <f t="shared" ref="H21" si="12">F21*G21</f>
        <v>0</v>
      </c>
      <c r="I21" s="10" t="b">
        <f t="shared" ref="I21" si="13">IF(C21=6,0.222,IF(C21=8,0.395,(IF(C21=10,0.617,(IF(C21=12,0.888,(IF(C21=14,1.21,(IF(C21=16,1.58,(IF(C21=18,2,(IF(C21=20,2.47,(IF(C21=22,2.98,(IF(C21=25,3.853,(IF(C21=28,4.83,(IF(C21=32,6.313,(IF(C21=36,7.99,(IF(C21=40,9.87,(IF(C21=45,12.5,(IF(C21=50,15.4))))))))))))))))))))))))))))))</f>
        <v>0</v>
      </c>
      <c r="J21" s="10">
        <f t="shared" ref="J21" si="14">ROUND(H21*I21,2)</f>
        <v>0</v>
      </c>
      <c r="K21" s="11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3">
        <v>0</v>
      </c>
    </row>
    <row r="22" spans="2:18" ht="99.95" customHeight="1" x14ac:dyDescent="0.25">
      <c r="B22" s="19"/>
      <c r="C22" s="20"/>
      <c r="D22" s="20"/>
      <c r="E22" s="20"/>
      <c r="F22" s="20"/>
      <c r="G22" s="20"/>
      <c r="H22" s="20"/>
      <c r="I22" s="20"/>
      <c r="J22" s="21"/>
      <c r="K22" s="22"/>
      <c r="L22" s="23"/>
      <c r="M22" s="23"/>
      <c r="N22" s="23"/>
      <c r="O22" s="23"/>
      <c r="P22" s="23"/>
      <c r="Q22" s="23"/>
      <c r="R22" s="24"/>
    </row>
    <row r="23" spans="2:18" ht="24.95" customHeight="1" x14ac:dyDescent="0.25">
      <c r="B23" s="6"/>
      <c r="C23" s="5"/>
      <c r="D23" s="7"/>
      <c r="E23" s="7"/>
      <c r="F23" s="18">
        <f t="shared" ref="F23" si="15">SUM(K23:R23)</f>
        <v>0</v>
      </c>
      <c r="G23" s="10">
        <f t="shared" ref="G23" si="16">D23*E23</f>
        <v>0</v>
      </c>
      <c r="H23" s="10">
        <f t="shared" ref="H23" si="17">F23*G23</f>
        <v>0</v>
      </c>
      <c r="I23" s="10" t="b">
        <f t="shared" ref="I23" si="18">IF(C23=6,0.222,IF(C23=8,0.395,(IF(C23=10,0.617,(IF(C23=12,0.888,(IF(C23=14,1.21,(IF(C23=16,1.58,(IF(C23=18,2,(IF(C23=20,2.47,(IF(C23=22,2.98,(IF(C23=25,3.853,(IF(C23=28,4.83,(IF(C23=32,6.313,(IF(C23=36,7.99,(IF(C23=40,9.87,(IF(C23=45,12.5,(IF(C23=50,15.4))))))))))))))))))))))))))))))</f>
        <v>0</v>
      </c>
      <c r="J23" s="10">
        <f t="shared" ref="J23" si="19">ROUND(H23*I23,2)</f>
        <v>0</v>
      </c>
      <c r="K23" s="11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3">
        <v>0</v>
      </c>
    </row>
    <row r="24" spans="2:18" ht="99.95" customHeight="1" x14ac:dyDescent="0.25">
      <c r="B24" s="19"/>
      <c r="C24" s="20"/>
      <c r="D24" s="20"/>
      <c r="E24" s="20"/>
      <c r="F24" s="20"/>
      <c r="G24" s="20"/>
      <c r="H24" s="20"/>
      <c r="I24" s="20"/>
      <c r="J24" s="21"/>
      <c r="K24" s="22"/>
      <c r="L24" s="23"/>
      <c r="M24" s="23"/>
      <c r="N24" s="23"/>
      <c r="O24" s="23"/>
      <c r="P24" s="23"/>
      <c r="Q24" s="23"/>
      <c r="R24" s="24"/>
    </row>
    <row r="25" spans="2:18" ht="24.95" customHeight="1" x14ac:dyDescent="0.25">
      <c r="B25" s="6"/>
      <c r="C25" s="5"/>
      <c r="D25" s="7"/>
      <c r="E25" s="7"/>
      <c r="F25" s="18">
        <f t="shared" ref="F25" si="20">SUM(K25:R25)</f>
        <v>0</v>
      </c>
      <c r="G25" s="10">
        <f t="shared" ref="G25" si="21">D25*E25</f>
        <v>0</v>
      </c>
      <c r="H25" s="10">
        <f t="shared" ref="H25" si="22">F25*G25</f>
        <v>0</v>
      </c>
      <c r="I25" s="10" t="b">
        <f t="shared" ref="I25" si="23">IF(C25=6,0.222,IF(C25=8,0.395,(IF(C25=10,0.617,(IF(C25=12,0.888,(IF(C25=14,1.21,(IF(C25=16,1.58,(IF(C25=18,2,(IF(C25=20,2.47,(IF(C25=22,2.98,(IF(C25=25,3.853,(IF(C25=28,4.83,(IF(C25=32,6.313,(IF(C25=36,7.99,(IF(C25=40,9.87,(IF(C25=45,12.5,(IF(C25=50,15.4))))))))))))))))))))))))))))))</f>
        <v>0</v>
      </c>
      <c r="J25" s="10">
        <f t="shared" ref="J25" si="24">ROUND(H25*I25,2)</f>
        <v>0</v>
      </c>
      <c r="K25" s="11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3">
        <v>0</v>
      </c>
    </row>
    <row r="26" spans="2:18" ht="99.95" customHeight="1" x14ac:dyDescent="0.25">
      <c r="B26" s="19"/>
      <c r="C26" s="20"/>
      <c r="D26" s="20"/>
      <c r="E26" s="20"/>
      <c r="F26" s="20"/>
      <c r="G26" s="20"/>
      <c r="H26" s="20"/>
      <c r="I26" s="20"/>
      <c r="J26" s="21"/>
      <c r="K26" s="22"/>
      <c r="L26" s="23"/>
      <c r="M26" s="23"/>
      <c r="N26" s="23"/>
      <c r="O26" s="23"/>
      <c r="P26" s="23"/>
      <c r="Q26" s="23"/>
      <c r="R26" s="24"/>
    </row>
    <row r="27" spans="2:18" ht="24.95" customHeight="1" x14ac:dyDescent="0.25">
      <c r="B27" s="6"/>
      <c r="C27" s="5"/>
      <c r="D27" s="7"/>
      <c r="E27" s="7"/>
      <c r="F27" s="18">
        <f t="shared" ref="F27" si="25">SUM(K27:R27)</f>
        <v>0</v>
      </c>
      <c r="G27" s="10">
        <f t="shared" ref="G27" si="26">D27*E27</f>
        <v>0</v>
      </c>
      <c r="H27" s="10">
        <f t="shared" ref="H27" si="27">F27*G27</f>
        <v>0</v>
      </c>
      <c r="I27" s="10" t="b">
        <f t="shared" ref="I27" si="28">IF(C27=6,0.222,IF(C27=8,0.395,(IF(C27=10,0.617,(IF(C27=12,0.888,(IF(C27=14,1.21,(IF(C27=16,1.58,(IF(C27=18,2,(IF(C27=20,2.47,(IF(C27=22,2.98,(IF(C27=25,3.853,(IF(C27=28,4.83,(IF(C27=32,6.313,(IF(C27=36,7.99,(IF(C27=40,9.87,(IF(C27=45,12.5,(IF(C27=50,15.4))))))))))))))))))))))))))))))</f>
        <v>0</v>
      </c>
      <c r="J27" s="10">
        <f t="shared" ref="J27" si="29">ROUND(H27*I27,2)</f>
        <v>0</v>
      </c>
      <c r="K27" s="11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3">
        <v>0</v>
      </c>
    </row>
    <row r="28" spans="2:18" ht="99.95" customHeight="1" x14ac:dyDescent="0.25">
      <c r="B28" s="19"/>
      <c r="C28" s="20"/>
      <c r="D28" s="20"/>
      <c r="E28" s="20"/>
      <c r="F28" s="20"/>
      <c r="G28" s="20"/>
      <c r="H28" s="20"/>
      <c r="I28" s="20"/>
      <c r="J28" s="21"/>
      <c r="K28" s="22"/>
      <c r="L28" s="23"/>
      <c r="M28" s="23"/>
      <c r="N28" s="23"/>
      <c r="O28" s="23"/>
      <c r="P28" s="23"/>
      <c r="Q28" s="23"/>
      <c r="R28" s="24"/>
    </row>
    <row r="29" spans="2:18" ht="24.95" customHeight="1" x14ac:dyDescent="0.25">
      <c r="B29" s="6"/>
      <c r="C29" s="5"/>
      <c r="D29" s="7"/>
      <c r="E29" s="7"/>
      <c r="F29" s="18">
        <f t="shared" ref="F29" si="30">SUM(K29:R29)</f>
        <v>0</v>
      </c>
      <c r="G29" s="10">
        <f t="shared" ref="G29" si="31">D29*E29</f>
        <v>0</v>
      </c>
      <c r="H29" s="10">
        <f t="shared" ref="H29" si="32">F29*G29</f>
        <v>0</v>
      </c>
      <c r="I29" s="10" t="b">
        <f t="shared" ref="I29" si="33">IF(C29=6,0.222,IF(C29=8,0.395,(IF(C29=10,0.617,(IF(C29=12,0.888,(IF(C29=14,1.21,(IF(C29=16,1.58,(IF(C29=18,2,(IF(C29=20,2.47,(IF(C29=22,2.98,(IF(C29=25,3.853,(IF(C29=28,4.83,(IF(C29=32,6.313,(IF(C29=36,7.99,(IF(C29=40,9.87,(IF(C29=45,12.5,(IF(C29=50,15.4))))))))))))))))))))))))))))))</f>
        <v>0</v>
      </c>
      <c r="J29" s="10">
        <f t="shared" ref="J29" si="34">ROUND(H29*I29,2)</f>
        <v>0</v>
      </c>
      <c r="K29" s="11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3">
        <v>0</v>
      </c>
    </row>
    <row r="30" spans="2:18" ht="99.95" customHeight="1" x14ac:dyDescent="0.25">
      <c r="B30" s="19"/>
      <c r="C30" s="20"/>
      <c r="D30" s="20"/>
      <c r="E30" s="20"/>
      <c r="F30" s="20"/>
      <c r="G30" s="20"/>
      <c r="H30" s="20"/>
      <c r="I30" s="20"/>
      <c r="J30" s="21"/>
      <c r="K30" s="22"/>
      <c r="L30" s="23"/>
      <c r="M30" s="23"/>
      <c r="N30" s="23"/>
      <c r="O30" s="23"/>
      <c r="P30" s="23"/>
      <c r="Q30" s="23"/>
      <c r="R30" s="24"/>
    </row>
    <row r="31" spans="2:18" ht="24.95" customHeight="1" x14ac:dyDescent="0.25">
      <c r="B31" s="6"/>
      <c r="C31" s="5"/>
      <c r="D31" s="7"/>
      <c r="E31" s="7"/>
      <c r="F31" s="18">
        <f t="shared" ref="F31" si="35">SUM(K31:R31)</f>
        <v>0</v>
      </c>
      <c r="G31" s="10">
        <f t="shared" ref="G31" si="36">D31*E31</f>
        <v>0</v>
      </c>
      <c r="H31" s="10">
        <f t="shared" ref="H31" si="37">F31*G31</f>
        <v>0</v>
      </c>
      <c r="I31" s="10" t="b">
        <f t="shared" ref="I31" si="38">IF(C31=6,0.222,IF(C31=8,0.395,(IF(C31=10,0.617,(IF(C31=12,0.888,(IF(C31=14,1.21,(IF(C31=16,1.58,(IF(C31=18,2,(IF(C31=20,2.47,(IF(C31=22,2.98,(IF(C31=25,3.853,(IF(C31=28,4.83,(IF(C31=32,6.313,(IF(C31=36,7.99,(IF(C31=40,9.87,(IF(C31=45,12.5,(IF(C31=50,15.4))))))))))))))))))))))))))))))</f>
        <v>0</v>
      </c>
      <c r="J31" s="10">
        <f t="shared" ref="J31" si="39">ROUND(H31*I31,2)</f>
        <v>0</v>
      </c>
      <c r="K31" s="11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3">
        <v>0</v>
      </c>
    </row>
    <row r="32" spans="2:18" ht="99.95" customHeight="1" x14ac:dyDescent="0.25">
      <c r="B32" s="19"/>
      <c r="C32" s="20"/>
      <c r="D32" s="20"/>
      <c r="E32" s="20"/>
      <c r="F32" s="20"/>
      <c r="G32" s="20"/>
      <c r="H32" s="20"/>
      <c r="I32" s="20"/>
      <c r="J32" s="21"/>
      <c r="K32" s="22"/>
      <c r="L32" s="23"/>
      <c r="M32" s="23"/>
      <c r="N32" s="23"/>
      <c r="O32" s="23"/>
      <c r="P32" s="23"/>
      <c r="Q32" s="23"/>
      <c r="R32" s="24"/>
    </row>
    <row r="33" spans="2:18" ht="24.95" customHeight="1" x14ac:dyDescent="0.25">
      <c r="B33" s="6"/>
      <c r="C33" s="5"/>
      <c r="D33" s="7"/>
      <c r="E33" s="7"/>
      <c r="F33" s="18">
        <f t="shared" ref="F33" si="40">SUM(K33:R33)</f>
        <v>0</v>
      </c>
      <c r="G33" s="10">
        <f t="shared" ref="G33" si="41">D33*E33</f>
        <v>0</v>
      </c>
      <c r="H33" s="10">
        <f t="shared" ref="H33" si="42">F33*G33</f>
        <v>0</v>
      </c>
      <c r="I33" s="10" t="b">
        <f t="shared" ref="I33" si="43">IF(C33=6,0.222,IF(C33=8,0.395,(IF(C33=10,0.617,(IF(C33=12,0.888,(IF(C33=14,1.21,(IF(C33=16,1.58,(IF(C33=18,2,(IF(C33=20,2.47,(IF(C33=22,2.98,(IF(C33=25,3.853,(IF(C33=28,4.83,(IF(C33=32,6.313,(IF(C33=36,7.99,(IF(C33=40,9.87,(IF(C33=45,12.5,(IF(C33=50,15.4))))))))))))))))))))))))))))))</f>
        <v>0</v>
      </c>
      <c r="J33" s="10">
        <f t="shared" ref="J33" si="44">ROUND(H33*I33,2)</f>
        <v>0</v>
      </c>
      <c r="K33" s="11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3">
        <v>0</v>
      </c>
    </row>
    <row r="34" spans="2:18" ht="99.95" customHeight="1" x14ac:dyDescent="0.25">
      <c r="B34" s="19"/>
      <c r="C34" s="20"/>
      <c r="D34" s="20"/>
      <c r="E34" s="20"/>
      <c r="F34" s="20"/>
      <c r="G34" s="20"/>
      <c r="H34" s="20"/>
      <c r="I34" s="20"/>
      <c r="J34" s="21"/>
      <c r="K34" s="22"/>
      <c r="L34" s="23"/>
      <c r="M34" s="23"/>
      <c r="N34" s="23"/>
      <c r="O34" s="23"/>
      <c r="P34" s="23"/>
      <c r="Q34" s="23"/>
      <c r="R34" s="24"/>
    </row>
    <row r="35" spans="2:18" ht="24.95" customHeight="1" x14ac:dyDescent="0.25">
      <c r="B35" s="6"/>
      <c r="C35" s="5"/>
      <c r="D35" s="7"/>
      <c r="E35" s="7"/>
      <c r="F35" s="18">
        <f t="shared" ref="F35" si="45">SUM(K35:R35)</f>
        <v>0</v>
      </c>
      <c r="G35" s="10">
        <f t="shared" ref="G35" si="46">D35*E35</f>
        <v>0</v>
      </c>
      <c r="H35" s="10">
        <f t="shared" ref="H35" si="47">F35*G35</f>
        <v>0</v>
      </c>
      <c r="I35" s="10" t="b">
        <f t="shared" ref="I35" si="48">IF(C35=6,0.222,IF(C35=8,0.395,(IF(C35=10,0.617,(IF(C35=12,0.888,(IF(C35=14,1.21,(IF(C35=16,1.58,(IF(C35=18,2,(IF(C35=20,2.47,(IF(C35=22,2.98,(IF(C35=25,3.853,(IF(C35=28,4.83,(IF(C35=32,6.313,(IF(C35=36,7.99,(IF(C35=40,9.87,(IF(C35=45,12.5,(IF(C35=50,15.4))))))))))))))))))))))))))))))</f>
        <v>0</v>
      </c>
      <c r="J35" s="10">
        <f t="shared" ref="J35" si="49">ROUND(H35*I35,2)</f>
        <v>0</v>
      </c>
      <c r="K35" s="11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3">
        <v>0</v>
      </c>
    </row>
    <row r="36" spans="2:18" ht="99.95" customHeight="1" x14ac:dyDescent="0.25">
      <c r="B36" s="19"/>
      <c r="C36" s="20"/>
      <c r="D36" s="20"/>
      <c r="E36" s="20"/>
      <c r="F36" s="20"/>
      <c r="G36" s="20"/>
      <c r="H36" s="20"/>
      <c r="I36" s="20"/>
      <c r="J36" s="21"/>
      <c r="K36" s="22"/>
      <c r="L36" s="23"/>
      <c r="M36" s="23"/>
      <c r="N36" s="23"/>
      <c r="O36" s="23"/>
      <c r="P36" s="23"/>
      <c r="Q36" s="23"/>
      <c r="R36" s="24"/>
    </row>
    <row r="37" spans="2:18" ht="24.95" customHeight="1" x14ac:dyDescent="0.25">
      <c r="B37" s="6"/>
      <c r="C37" s="5"/>
      <c r="D37" s="7"/>
      <c r="E37" s="7"/>
      <c r="F37" s="18">
        <f t="shared" ref="F37" si="50">SUM(K37:R37)</f>
        <v>0</v>
      </c>
      <c r="G37" s="10">
        <f t="shared" ref="G37" si="51">D37*E37</f>
        <v>0</v>
      </c>
      <c r="H37" s="10">
        <f t="shared" ref="H37" si="52">F37*G37</f>
        <v>0</v>
      </c>
      <c r="I37" s="10" t="b">
        <f t="shared" ref="I37" si="53">IF(C37=6,0.222,IF(C37=8,0.395,(IF(C37=10,0.617,(IF(C37=12,0.888,(IF(C37=14,1.21,(IF(C37=16,1.58,(IF(C37=18,2,(IF(C37=20,2.47,(IF(C37=22,2.98,(IF(C37=25,3.853,(IF(C37=28,4.83,(IF(C37=32,6.313,(IF(C37=36,7.99,(IF(C37=40,9.87,(IF(C37=45,12.5,(IF(C37=50,15.4))))))))))))))))))))))))))))))</f>
        <v>0</v>
      </c>
      <c r="J37" s="10">
        <f t="shared" ref="J37" si="54">ROUND(H37*I37,2)</f>
        <v>0</v>
      </c>
      <c r="K37" s="11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3">
        <v>0</v>
      </c>
    </row>
    <row r="38" spans="2:18" ht="99.95" customHeight="1" x14ac:dyDescent="0.25">
      <c r="B38" s="19"/>
      <c r="C38" s="20"/>
      <c r="D38" s="20"/>
      <c r="E38" s="20"/>
      <c r="F38" s="20"/>
      <c r="G38" s="20"/>
      <c r="H38" s="20"/>
      <c r="I38" s="20"/>
      <c r="J38" s="21"/>
      <c r="K38" s="22"/>
      <c r="L38" s="23"/>
      <c r="M38" s="23"/>
      <c r="N38" s="23"/>
      <c r="O38" s="23"/>
      <c r="P38" s="23"/>
      <c r="Q38" s="23"/>
      <c r="R38" s="24"/>
    </row>
    <row r="39" spans="2:18" ht="24.95" customHeight="1" x14ac:dyDescent="0.25">
      <c r="B39" s="6"/>
      <c r="C39" s="5"/>
      <c r="D39" s="7"/>
      <c r="E39" s="7"/>
      <c r="F39" s="18">
        <f t="shared" ref="F39" si="55">SUM(K39:R39)</f>
        <v>0</v>
      </c>
      <c r="G39" s="10">
        <f t="shared" ref="G39" si="56">D39*E39</f>
        <v>0</v>
      </c>
      <c r="H39" s="10">
        <f t="shared" ref="H39" si="57">F39*G39</f>
        <v>0</v>
      </c>
      <c r="I39" s="10" t="b">
        <f t="shared" ref="I39" si="58">IF(C39=6,0.222,IF(C39=8,0.395,(IF(C39=10,0.617,(IF(C39=12,0.888,(IF(C39=14,1.21,(IF(C39=16,1.58,(IF(C39=18,2,(IF(C39=20,2.47,(IF(C39=22,2.98,(IF(C39=25,3.853,(IF(C39=28,4.83,(IF(C39=32,6.313,(IF(C39=36,7.99,(IF(C39=40,9.87,(IF(C39=45,12.5,(IF(C39=50,15.4))))))))))))))))))))))))))))))</f>
        <v>0</v>
      </c>
      <c r="J39" s="10">
        <f t="shared" ref="J39" si="59">ROUND(H39*I39,2)</f>
        <v>0</v>
      </c>
      <c r="K39" s="11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3">
        <v>0</v>
      </c>
    </row>
    <row r="40" spans="2:18" ht="99.95" customHeight="1" x14ac:dyDescent="0.25">
      <c r="B40" s="19"/>
      <c r="C40" s="20"/>
      <c r="D40" s="20"/>
      <c r="E40" s="20"/>
      <c r="F40" s="20"/>
      <c r="G40" s="20"/>
      <c r="H40" s="20"/>
      <c r="I40" s="20"/>
      <c r="J40" s="21"/>
      <c r="K40" s="22"/>
      <c r="L40" s="23"/>
      <c r="M40" s="23"/>
      <c r="N40" s="23"/>
      <c r="O40" s="23"/>
      <c r="P40" s="23"/>
      <c r="Q40" s="23"/>
      <c r="R40" s="24"/>
    </row>
    <row r="41" spans="2:18" ht="24.95" customHeight="1" x14ac:dyDescent="0.25">
      <c r="B41" s="6"/>
      <c r="C41" s="5"/>
      <c r="D41" s="7"/>
      <c r="E41" s="7"/>
      <c r="F41" s="18">
        <f t="shared" ref="F41" si="60">SUM(K41:R41)</f>
        <v>0</v>
      </c>
      <c r="G41" s="10">
        <f t="shared" ref="G41" si="61">D41*E41</f>
        <v>0</v>
      </c>
      <c r="H41" s="10">
        <f t="shared" ref="H41" si="62">F41*G41</f>
        <v>0</v>
      </c>
      <c r="I41" s="10" t="b">
        <f t="shared" ref="I41" si="63">IF(C41=6,0.222,IF(C41=8,0.395,(IF(C41=10,0.617,(IF(C41=12,0.888,(IF(C41=14,1.21,(IF(C41=16,1.58,(IF(C41=18,2,(IF(C41=20,2.47,(IF(C41=22,2.98,(IF(C41=25,3.853,(IF(C41=28,4.83,(IF(C41=32,6.313,(IF(C41=36,7.99,(IF(C41=40,9.87,(IF(C41=45,12.5,(IF(C41=50,15.4))))))))))))))))))))))))))))))</f>
        <v>0</v>
      </c>
      <c r="J41" s="10">
        <f t="shared" ref="J41" si="64">ROUND(H41*I41,2)</f>
        <v>0</v>
      </c>
      <c r="K41" s="11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3">
        <v>0</v>
      </c>
    </row>
    <row r="42" spans="2:18" ht="99.95" customHeight="1" x14ac:dyDescent="0.25">
      <c r="B42" s="19"/>
      <c r="C42" s="20"/>
      <c r="D42" s="20"/>
      <c r="E42" s="20"/>
      <c r="F42" s="20"/>
      <c r="G42" s="20"/>
      <c r="H42" s="20"/>
      <c r="I42" s="20"/>
      <c r="J42" s="21"/>
      <c r="K42" s="22"/>
      <c r="L42" s="23"/>
      <c r="M42" s="23"/>
      <c r="N42" s="23"/>
      <c r="O42" s="23"/>
      <c r="P42" s="23"/>
      <c r="Q42" s="23"/>
      <c r="R42" s="24"/>
    </row>
    <row r="43" spans="2:18" ht="24.95" customHeight="1" x14ac:dyDescent="0.25">
      <c r="B43" s="6"/>
      <c r="C43" s="5"/>
      <c r="D43" s="7"/>
      <c r="E43" s="7"/>
      <c r="F43" s="18">
        <f t="shared" ref="F43" si="65">SUM(K43:R43)</f>
        <v>0</v>
      </c>
      <c r="G43" s="10">
        <f t="shared" ref="G43" si="66">D43*E43</f>
        <v>0</v>
      </c>
      <c r="H43" s="10">
        <f t="shared" ref="H43" si="67">F43*G43</f>
        <v>0</v>
      </c>
      <c r="I43" s="10" t="b">
        <f t="shared" ref="I43" si="68">IF(C43=6,0.222,IF(C43=8,0.395,(IF(C43=10,0.617,(IF(C43=12,0.888,(IF(C43=14,1.21,(IF(C43=16,1.58,(IF(C43=18,2,(IF(C43=20,2.47,(IF(C43=22,2.98,(IF(C43=25,3.853,(IF(C43=28,4.83,(IF(C43=32,6.313,(IF(C43=36,7.99,(IF(C43=40,9.87,(IF(C43=45,12.5,(IF(C43=50,15.4))))))))))))))))))))))))))))))</f>
        <v>0</v>
      </c>
      <c r="J43" s="10">
        <f t="shared" ref="J43" si="69">ROUND(H43*I43,2)</f>
        <v>0</v>
      </c>
      <c r="K43" s="11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3">
        <v>0</v>
      </c>
    </row>
    <row r="44" spans="2:18" ht="99.95" customHeight="1" x14ac:dyDescent="0.25">
      <c r="B44" s="19"/>
      <c r="C44" s="20"/>
      <c r="D44" s="20"/>
      <c r="E44" s="20"/>
      <c r="F44" s="20"/>
      <c r="G44" s="20"/>
      <c r="H44" s="20"/>
      <c r="I44" s="20"/>
      <c r="J44" s="21"/>
      <c r="K44" s="22"/>
      <c r="L44" s="23"/>
      <c r="M44" s="23"/>
      <c r="N44" s="23"/>
      <c r="O44" s="23"/>
      <c r="P44" s="23"/>
      <c r="Q44" s="23"/>
      <c r="R44" s="24"/>
    </row>
    <row r="45" spans="2:18" ht="24.95" customHeight="1" x14ac:dyDescent="0.25">
      <c r="B45" s="6"/>
      <c r="C45" s="5"/>
      <c r="D45" s="7"/>
      <c r="E45" s="7"/>
      <c r="F45" s="18">
        <f t="shared" ref="F45" si="70">SUM(K45:R45)</f>
        <v>0</v>
      </c>
      <c r="G45" s="10">
        <f t="shared" ref="G45" si="71">D45*E45</f>
        <v>0</v>
      </c>
      <c r="H45" s="10">
        <f t="shared" ref="H45" si="72">F45*G45</f>
        <v>0</v>
      </c>
      <c r="I45" s="10" t="b">
        <f t="shared" ref="I45" si="73">IF(C45=6,0.222,IF(C45=8,0.395,(IF(C45=10,0.617,(IF(C45=12,0.888,(IF(C45=14,1.21,(IF(C45=16,1.58,(IF(C45=18,2,(IF(C45=20,2.47,(IF(C45=22,2.98,(IF(C45=25,3.853,(IF(C45=28,4.83,(IF(C45=32,6.313,(IF(C45=36,7.99,(IF(C45=40,9.87,(IF(C45=45,12.5,(IF(C45=50,15.4))))))))))))))))))))))))))))))</f>
        <v>0</v>
      </c>
      <c r="J45" s="10">
        <f t="shared" ref="J45" si="74">ROUND(H45*I45,2)</f>
        <v>0</v>
      </c>
      <c r="K45" s="11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3">
        <v>0</v>
      </c>
    </row>
    <row r="46" spans="2:18" ht="99.95" customHeight="1" x14ac:dyDescent="0.25">
      <c r="B46" s="19"/>
      <c r="C46" s="20"/>
      <c r="D46" s="20"/>
      <c r="E46" s="20"/>
      <c r="F46" s="20"/>
      <c r="G46" s="20"/>
      <c r="H46" s="20"/>
      <c r="I46" s="20"/>
      <c r="J46" s="21"/>
      <c r="K46" s="22"/>
      <c r="L46" s="23"/>
      <c r="M46" s="23"/>
      <c r="N46" s="23"/>
      <c r="O46" s="23"/>
      <c r="P46" s="23"/>
      <c r="Q46" s="23"/>
      <c r="R46" s="24"/>
    </row>
    <row r="47" spans="2:18" ht="24.95" customHeight="1" x14ac:dyDescent="0.25">
      <c r="B47" s="6"/>
      <c r="C47" s="5"/>
      <c r="D47" s="7"/>
      <c r="E47" s="7"/>
      <c r="F47" s="18">
        <f t="shared" ref="F47" si="75">SUM(K47:R47)</f>
        <v>0</v>
      </c>
      <c r="G47" s="10">
        <f t="shared" ref="G47" si="76">D47*E47</f>
        <v>0</v>
      </c>
      <c r="H47" s="10">
        <f t="shared" ref="H47" si="77">F47*G47</f>
        <v>0</v>
      </c>
      <c r="I47" s="10" t="b">
        <f t="shared" ref="I47" si="78">IF(C47=6,0.222,IF(C47=8,0.395,(IF(C47=10,0.617,(IF(C47=12,0.888,(IF(C47=14,1.21,(IF(C47=16,1.58,(IF(C47=18,2,(IF(C47=20,2.47,(IF(C47=22,2.98,(IF(C47=25,3.853,(IF(C47=28,4.83,(IF(C47=32,6.313,(IF(C47=36,7.99,(IF(C47=40,9.87,(IF(C47=45,12.5,(IF(C47=50,15.4))))))))))))))))))))))))))))))</f>
        <v>0</v>
      </c>
      <c r="J47" s="10">
        <f t="shared" ref="J47" si="79">ROUND(H47*I47,2)</f>
        <v>0</v>
      </c>
      <c r="K47" s="11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3">
        <v>0</v>
      </c>
    </row>
    <row r="48" spans="2:18" ht="99.95" customHeight="1" x14ac:dyDescent="0.25">
      <c r="B48" s="19"/>
      <c r="C48" s="20"/>
      <c r="D48" s="20"/>
      <c r="E48" s="20"/>
      <c r="F48" s="20"/>
      <c r="G48" s="20"/>
      <c r="H48" s="20"/>
      <c r="I48" s="20"/>
      <c r="J48" s="21"/>
      <c r="K48" s="22"/>
      <c r="L48" s="23"/>
      <c r="M48" s="23"/>
      <c r="N48" s="23"/>
      <c r="O48" s="23"/>
      <c r="P48" s="23"/>
      <c r="Q48" s="23"/>
      <c r="R48" s="24"/>
    </row>
    <row r="49" spans="2:18" ht="24.95" customHeight="1" x14ac:dyDescent="0.25">
      <c r="B49" s="6"/>
      <c r="C49" s="5"/>
      <c r="D49" s="7"/>
      <c r="E49" s="7"/>
      <c r="F49" s="18">
        <f t="shared" ref="F49" si="80">SUM(K49:R49)</f>
        <v>0</v>
      </c>
      <c r="G49" s="10">
        <f t="shared" ref="G49" si="81">D49*E49</f>
        <v>0</v>
      </c>
      <c r="H49" s="10">
        <f t="shared" ref="H49" si="82">F49*G49</f>
        <v>0</v>
      </c>
      <c r="I49" s="10" t="b">
        <f t="shared" ref="I49" si="83">IF(C49=6,0.222,IF(C49=8,0.395,(IF(C49=10,0.617,(IF(C49=12,0.888,(IF(C49=14,1.21,(IF(C49=16,1.58,(IF(C49=18,2,(IF(C49=20,2.47,(IF(C49=22,2.98,(IF(C49=25,3.853,(IF(C49=28,4.83,(IF(C49=32,6.313,(IF(C49=36,7.99,(IF(C49=40,9.87,(IF(C49=45,12.5,(IF(C49=50,15.4))))))))))))))))))))))))))))))</f>
        <v>0</v>
      </c>
      <c r="J49" s="10">
        <f t="shared" ref="J49" si="84">ROUND(H49*I49,2)</f>
        <v>0</v>
      </c>
      <c r="K49" s="11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3">
        <v>0</v>
      </c>
    </row>
    <row r="50" spans="2:18" ht="99.95" customHeight="1" x14ac:dyDescent="0.25">
      <c r="B50" s="19"/>
      <c r="C50" s="20"/>
      <c r="D50" s="20"/>
      <c r="E50" s="20"/>
      <c r="F50" s="20"/>
      <c r="G50" s="20"/>
      <c r="H50" s="20"/>
      <c r="I50" s="20"/>
      <c r="J50" s="21"/>
      <c r="K50" s="22"/>
      <c r="L50" s="23"/>
      <c r="M50" s="23"/>
      <c r="N50" s="23"/>
      <c r="O50" s="23"/>
      <c r="P50" s="23"/>
      <c r="Q50" s="23"/>
      <c r="R50" s="24"/>
    </row>
    <row r="51" spans="2:18" ht="24.95" customHeight="1" x14ac:dyDescent="0.25">
      <c r="B51" s="6"/>
      <c r="C51" s="5"/>
      <c r="D51" s="7"/>
      <c r="E51" s="7"/>
      <c r="F51" s="18">
        <f t="shared" ref="F51" si="85">SUM(K51:R51)</f>
        <v>0</v>
      </c>
      <c r="G51" s="10">
        <f t="shared" ref="G51" si="86">D51*E51</f>
        <v>0</v>
      </c>
      <c r="H51" s="10">
        <f t="shared" ref="H51" si="87">F51*G51</f>
        <v>0</v>
      </c>
      <c r="I51" s="10" t="b">
        <f t="shared" ref="I51" si="88">IF(C51=6,0.222,IF(C51=8,0.395,(IF(C51=10,0.617,(IF(C51=12,0.888,(IF(C51=14,1.21,(IF(C51=16,1.58,(IF(C51=18,2,(IF(C51=20,2.47,(IF(C51=22,2.98,(IF(C51=25,3.853,(IF(C51=28,4.83,(IF(C51=32,6.313,(IF(C51=36,7.99,(IF(C51=40,9.87,(IF(C51=45,12.5,(IF(C51=50,15.4))))))))))))))))))))))))))))))</f>
        <v>0</v>
      </c>
      <c r="J51" s="10">
        <f t="shared" ref="J51" si="89">ROUND(H51*I51,2)</f>
        <v>0</v>
      </c>
      <c r="K51" s="11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3">
        <v>0</v>
      </c>
    </row>
    <row r="52" spans="2:18" ht="99.95" customHeight="1" x14ac:dyDescent="0.25">
      <c r="B52" s="19"/>
      <c r="C52" s="20"/>
      <c r="D52" s="20"/>
      <c r="E52" s="20"/>
      <c r="F52" s="20"/>
      <c r="G52" s="20"/>
      <c r="H52" s="20"/>
      <c r="I52" s="20"/>
      <c r="J52" s="21"/>
      <c r="K52" s="22"/>
      <c r="L52" s="23"/>
      <c r="M52" s="23"/>
      <c r="N52" s="23"/>
      <c r="O52" s="23"/>
      <c r="P52" s="23"/>
      <c r="Q52" s="23"/>
      <c r="R52" s="24"/>
    </row>
    <row r="53" spans="2:18" ht="24.95" customHeight="1" x14ac:dyDescent="0.25">
      <c r="B53" s="6"/>
      <c r="C53" s="5"/>
      <c r="D53" s="7"/>
      <c r="E53" s="7"/>
      <c r="F53" s="18">
        <f t="shared" ref="F53" si="90">SUM(K53:R53)</f>
        <v>0</v>
      </c>
      <c r="G53" s="10">
        <f t="shared" ref="G53" si="91">D53*E53</f>
        <v>0</v>
      </c>
      <c r="H53" s="10">
        <f t="shared" ref="H53" si="92">F53*G53</f>
        <v>0</v>
      </c>
      <c r="I53" s="10" t="b">
        <f t="shared" ref="I53" si="93">IF(C53=6,0.222,IF(C53=8,0.395,(IF(C53=10,0.617,(IF(C53=12,0.888,(IF(C53=14,1.21,(IF(C53=16,1.58,(IF(C53=18,2,(IF(C53=20,2.47,(IF(C53=22,2.98,(IF(C53=25,3.853,(IF(C53=28,4.83,(IF(C53=32,6.313,(IF(C53=36,7.99,(IF(C53=40,9.87,(IF(C53=45,12.5,(IF(C53=50,15.4))))))))))))))))))))))))))))))</f>
        <v>0</v>
      </c>
      <c r="J53" s="10">
        <f t="shared" ref="J53" si="94">ROUND(H53*I53,2)</f>
        <v>0</v>
      </c>
      <c r="K53" s="11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3">
        <v>0</v>
      </c>
    </row>
    <row r="54" spans="2:18" ht="99.95" customHeight="1" x14ac:dyDescent="0.25">
      <c r="B54" s="19"/>
      <c r="C54" s="20"/>
      <c r="D54" s="20"/>
      <c r="E54" s="20"/>
      <c r="F54" s="20"/>
      <c r="G54" s="20"/>
      <c r="H54" s="20"/>
      <c r="I54" s="20"/>
      <c r="J54" s="21"/>
      <c r="K54" s="22"/>
      <c r="L54" s="23"/>
      <c r="M54" s="23"/>
      <c r="N54" s="23"/>
      <c r="O54" s="23"/>
      <c r="P54" s="23"/>
      <c r="Q54" s="23"/>
      <c r="R54" s="24"/>
    </row>
    <row r="55" spans="2:18" ht="24.95" customHeight="1" x14ac:dyDescent="0.25">
      <c r="B55" s="6"/>
      <c r="C55" s="5"/>
      <c r="D55" s="7"/>
      <c r="E55" s="7"/>
      <c r="F55" s="18">
        <f t="shared" ref="F55" si="95">SUM(K55:R55)</f>
        <v>0</v>
      </c>
      <c r="G55" s="10">
        <f t="shared" ref="G55" si="96">D55*E55</f>
        <v>0</v>
      </c>
      <c r="H55" s="10">
        <f t="shared" ref="H55" si="97">F55*G55</f>
        <v>0</v>
      </c>
      <c r="I55" s="10" t="b">
        <f t="shared" ref="I55" si="98">IF(C55=6,0.222,IF(C55=8,0.395,(IF(C55=10,0.617,(IF(C55=12,0.888,(IF(C55=14,1.21,(IF(C55=16,1.58,(IF(C55=18,2,(IF(C55=20,2.47,(IF(C55=22,2.98,(IF(C55=25,3.853,(IF(C55=28,4.83,(IF(C55=32,6.313,(IF(C55=36,7.99,(IF(C55=40,9.87,(IF(C55=45,12.5,(IF(C55=50,15.4))))))))))))))))))))))))))))))</f>
        <v>0</v>
      </c>
      <c r="J55" s="10">
        <f t="shared" ref="J55" si="99">ROUND(H55*I55,2)</f>
        <v>0</v>
      </c>
      <c r="K55" s="11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3">
        <v>0</v>
      </c>
    </row>
    <row r="56" spans="2:18" ht="99.95" customHeight="1" x14ac:dyDescent="0.25">
      <c r="B56" s="19"/>
      <c r="C56" s="20"/>
      <c r="D56" s="20"/>
      <c r="E56" s="20"/>
      <c r="F56" s="20"/>
      <c r="G56" s="20"/>
      <c r="H56" s="20"/>
      <c r="I56" s="20"/>
      <c r="J56" s="21"/>
      <c r="K56" s="22"/>
      <c r="L56" s="23"/>
      <c r="M56" s="23"/>
      <c r="N56" s="23"/>
      <c r="O56" s="23"/>
      <c r="P56" s="23"/>
      <c r="Q56" s="23"/>
      <c r="R56" s="24"/>
    </row>
    <row r="57" spans="2:18" ht="24.95" customHeight="1" x14ac:dyDescent="0.25">
      <c r="B57" s="6"/>
      <c r="C57" s="5"/>
      <c r="D57" s="7"/>
      <c r="E57" s="7"/>
      <c r="F57" s="18">
        <f t="shared" ref="F57" si="100">SUM(K57:R57)</f>
        <v>0</v>
      </c>
      <c r="G57" s="10">
        <f t="shared" ref="G57" si="101">D57*E57</f>
        <v>0</v>
      </c>
      <c r="H57" s="10">
        <f t="shared" ref="H57" si="102">F57*G57</f>
        <v>0</v>
      </c>
      <c r="I57" s="10" t="b">
        <f t="shared" ref="I57" si="103">IF(C57=6,0.222,IF(C57=8,0.395,(IF(C57=10,0.617,(IF(C57=12,0.888,(IF(C57=14,1.21,(IF(C57=16,1.58,(IF(C57=18,2,(IF(C57=20,2.47,(IF(C57=22,2.98,(IF(C57=25,3.853,(IF(C57=28,4.83,(IF(C57=32,6.313,(IF(C57=36,7.99,(IF(C57=40,9.87,(IF(C57=45,12.5,(IF(C57=50,15.4))))))))))))))))))))))))))))))</f>
        <v>0</v>
      </c>
      <c r="J57" s="10">
        <f t="shared" ref="J57" si="104">ROUND(H57*I57,2)</f>
        <v>0</v>
      </c>
      <c r="K57" s="11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3">
        <v>0</v>
      </c>
    </row>
    <row r="58" spans="2:18" ht="99.95" customHeight="1" x14ac:dyDescent="0.25">
      <c r="B58" s="19"/>
      <c r="C58" s="20"/>
      <c r="D58" s="20"/>
      <c r="E58" s="20"/>
      <c r="F58" s="20"/>
      <c r="G58" s="20"/>
      <c r="H58" s="20"/>
      <c r="I58" s="20"/>
      <c r="J58" s="21"/>
      <c r="K58" s="22"/>
      <c r="L58" s="23"/>
      <c r="M58" s="23"/>
      <c r="N58" s="23"/>
      <c r="O58" s="23"/>
      <c r="P58" s="23"/>
      <c r="Q58" s="23"/>
      <c r="R58" s="24"/>
    </row>
    <row r="59" spans="2:18" ht="24.95" customHeight="1" x14ac:dyDescent="0.25">
      <c r="B59" s="6"/>
      <c r="C59" s="5"/>
      <c r="D59" s="7"/>
      <c r="E59" s="7"/>
      <c r="F59" s="18">
        <f t="shared" ref="F59" si="105">SUM(K59:R59)</f>
        <v>0</v>
      </c>
      <c r="G59" s="10">
        <f t="shared" ref="G59" si="106">D59*E59</f>
        <v>0</v>
      </c>
      <c r="H59" s="10">
        <f t="shared" ref="H59" si="107">F59*G59</f>
        <v>0</v>
      </c>
      <c r="I59" s="10" t="b">
        <f t="shared" ref="I59" si="108">IF(C59=6,0.222,IF(C59=8,0.395,(IF(C59=10,0.617,(IF(C59=12,0.888,(IF(C59=14,1.21,(IF(C59=16,1.58,(IF(C59=18,2,(IF(C59=20,2.47,(IF(C59=22,2.98,(IF(C59=25,3.853,(IF(C59=28,4.83,(IF(C59=32,6.313,(IF(C59=36,7.99,(IF(C59=40,9.87,(IF(C59=45,12.5,(IF(C59=50,15.4))))))))))))))))))))))))))))))</f>
        <v>0</v>
      </c>
      <c r="J59" s="10">
        <f t="shared" ref="J59" si="109">ROUND(H59*I59,2)</f>
        <v>0</v>
      </c>
      <c r="K59" s="11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3">
        <v>0</v>
      </c>
    </row>
    <row r="60" spans="2:18" ht="99.95" customHeight="1" x14ac:dyDescent="0.25">
      <c r="B60" s="19"/>
      <c r="C60" s="20"/>
      <c r="D60" s="20"/>
      <c r="E60" s="20"/>
      <c r="F60" s="20"/>
      <c r="G60" s="20"/>
      <c r="H60" s="20"/>
      <c r="I60" s="20"/>
      <c r="J60" s="21"/>
      <c r="K60" s="22"/>
      <c r="L60" s="23"/>
      <c r="M60" s="23"/>
      <c r="N60" s="23"/>
      <c r="O60" s="23"/>
      <c r="P60" s="23"/>
      <c r="Q60" s="23"/>
      <c r="R60" s="24"/>
    </row>
    <row r="61" spans="2:18" ht="24.95" customHeight="1" x14ac:dyDescent="0.25">
      <c r="B61" s="6"/>
      <c r="C61" s="5"/>
      <c r="D61" s="7"/>
      <c r="E61" s="7"/>
      <c r="F61" s="18">
        <f t="shared" ref="F61" si="110">SUM(K61:R61)</f>
        <v>0</v>
      </c>
      <c r="G61" s="10">
        <f t="shared" ref="G61" si="111">D61*E61</f>
        <v>0</v>
      </c>
      <c r="H61" s="10">
        <f t="shared" ref="H61" si="112">F61*G61</f>
        <v>0</v>
      </c>
      <c r="I61" s="10" t="b">
        <f t="shared" ref="I61" si="113">IF(C61=6,0.222,IF(C61=8,0.395,(IF(C61=10,0.617,(IF(C61=12,0.888,(IF(C61=14,1.21,(IF(C61=16,1.58,(IF(C61=18,2,(IF(C61=20,2.47,(IF(C61=22,2.98,(IF(C61=25,3.853,(IF(C61=28,4.83,(IF(C61=32,6.313,(IF(C61=36,7.99,(IF(C61=40,9.87,(IF(C61=45,12.5,(IF(C61=50,15.4))))))))))))))))))))))))))))))</f>
        <v>0</v>
      </c>
      <c r="J61" s="10">
        <f t="shared" ref="J61" si="114">ROUND(H61*I61,2)</f>
        <v>0</v>
      </c>
      <c r="K61" s="11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3">
        <v>0</v>
      </c>
    </row>
    <row r="62" spans="2:18" ht="99.95" customHeight="1" x14ac:dyDescent="0.25">
      <c r="B62" s="19"/>
      <c r="C62" s="20"/>
      <c r="D62" s="20"/>
      <c r="E62" s="20"/>
      <c r="F62" s="20"/>
      <c r="G62" s="20"/>
      <c r="H62" s="20"/>
      <c r="I62" s="20"/>
      <c r="J62" s="21"/>
      <c r="K62" s="22"/>
      <c r="L62" s="23"/>
      <c r="M62" s="23"/>
      <c r="N62" s="23"/>
      <c r="O62" s="23"/>
      <c r="P62" s="23"/>
      <c r="Q62" s="23"/>
      <c r="R62" s="24"/>
    </row>
    <row r="63" spans="2:18" ht="24.95" customHeight="1" x14ac:dyDescent="0.25">
      <c r="B63" s="6"/>
      <c r="C63" s="5"/>
      <c r="D63" s="7"/>
      <c r="E63" s="7"/>
      <c r="F63" s="18">
        <f t="shared" ref="F63" si="115">SUM(K63:R63)</f>
        <v>0</v>
      </c>
      <c r="G63" s="10">
        <f t="shared" ref="G63" si="116">D63*E63</f>
        <v>0</v>
      </c>
      <c r="H63" s="10">
        <f t="shared" ref="H63" si="117">F63*G63</f>
        <v>0</v>
      </c>
      <c r="I63" s="10" t="b">
        <f t="shared" ref="I63" si="118">IF(C63=6,0.222,IF(C63=8,0.395,(IF(C63=10,0.617,(IF(C63=12,0.888,(IF(C63=14,1.21,(IF(C63=16,1.58,(IF(C63=18,2,(IF(C63=20,2.47,(IF(C63=22,2.98,(IF(C63=25,3.853,(IF(C63=28,4.83,(IF(C63=32,6.313,(IF(C63=36,7.99,(IF(C63=40,9.87,(IF(C63=45,12.5,(IF(C63=50,15.4))))))))))))))))))))))))))))))</f>
        <v>0</v>
      </c>
      <c r="J63" s="10">
        <f t="shared" ref="J63" si="119">ROUND(H63*I63,2)</f>
        <v>0</v>
      </c>
      <c r="K63" s="11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3">
        <v>0</v>
      </c>
    </row>
    <row r="64" spans="2:18" ht="99.95" customHeight="1" x14ac:dyDescent="0.25">
      <c r="B64" s="19"/>
      <c r="C64" s="20"/>
      <c r="D64" s="20"/>
      <c r="E64" s="20"/>
      <c r="F64" s="20"/>
      <c r="G64" s="20"/>
      <c r="H64" s="20"/>
      <c r="I64" s="20"/>
      <c r="J64" s="21"/>
      <c r="K64" s="22"/>
      <c r="L64" s="23"/>
      <c r="M64" s="23"/>
      <c r="N64" s="23"/>
      <c r="O64" s="23"/>
      <c r="P64" s="23"/>
      <c r="Q64" s="23"/>
      <c r="R64" s="24"/>
    </row>
    <row r="65" spans="2:18" ht="24.95" customHeight="1" x14ac:dyDescent="0.25">
      <c r="B65" s="6"/>
      <c r="C65" s="5"/>
      <c r="D65" s="7"/>
      <c r="E65" s="7"/>
      <c r="F65" s="18">
        <f t="shared" ref="F65" si="120">SUM(K65:R65)</f>
        <v>0</v>
      </c>
      <c r="G65" s="10">
        <f t="shared" ref="G65" si="121">D65*E65</f>
        <v>0</v>
      </c>
      <c r="H65" s="10">
        <f t="shared" ref="H65" si="122">F65*G65</f>
        <v>0</v>
      </c>
      <c r="I65" s="10" t="b">
        <f t="shared" ref="I65" si="123">IF(C65=6,0.222,IF(C65=8,0.395,(IF(C65=10,0.617,(IF(C65=12,0.888,(IF(C65=14,1.21,(IF(C65=16,1.58,(IF(C65=18,2,(IF(C65=20,2.47,(IF(C65=22,2.98,(IF(C65=25,3.853,(IF(C65=28,4.83,(IF(C65=32,6.313,(IF(C65=36,7.99,(IF(C65=40,9.87,(IF(C65=45,12.5,(IF(C65=50,15.4))))))))))))))))))))))))))))))</f>
        <v>0</v>
      </c>
      <c r="J65" s="10">
        <f t="shared" ref="J65" si="124">ROUND(H65*I65,2)</f>
        <v>0</v>
      </c>
      <c r="K65" s="11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3">
        <v>0</v>
      </c>
    </row>
    <row r="66" spans="2:18" ht="99.95" customHeight="1" x14ac:dyDescent="0.25">
      <c r="B66" s="19"/>
      <c r="C66" s="20"/>
      <c r="D66" s="20"/>
      <c r="E66" s="20"/>
      <c r="F66" s="20"/>
      <c r="G66" s="20"/>
      <c r="H66" s="20"/>
      <c r="I66" s="20"/>
      <c r="J66" s="21"/>
      <c r="K66" s="22"/>
      <c r="L66" s="23"/>
      <c r="M66" s="23"/>
      <c r="N66" s="23"/>
      <c r="O66" s="23"/>
      <c r="P66" s="23"/>
      <c r="Q66" s="23"/>
      <c r="R66" s="24"/>
    </row>
    <row r="67" spans="2:18" ht="24.95" customHeight="1" x14ac:dyDescent="0.25">
      <c r="B67" s="6"/>
      <c r="C67" s="5"/>
      <c r="D67" s="7"/>
      <c r="E67" s="7"/>
      <c r="F67" s="18">
        <f t="shared" ref="F67" si="125">SUM(K67:R67)</f>
        <v>0</v>
      </c>
      <c r="G67" s="10">
        <f t="shared" ref="G67" si="126">D67*E67</f>
        <v>0</v>
      </c>
      <c r="H67" s="10">
        <f t="shared" ref="H67" si="127">F67*G67</f>
        <v>0</v>
      </c>
      <c r="I67" s="10" t="b">
        <f t="shared" ref="I67" si="128">IF(C67=6,0.222,IF(C67=8,0.395,(IF(C67=10,0.617,(IF(C67=12,0.888,(IF(C67=14,1.21,(IF(C67=16,1.58,(IF(C67=18,2,(IF(C67=20,2.47,(IF(C67=22,2.98,(IF(C67=25,3.853,(IF(C67=28,4.83,(IF(C67=32,6.313,(IF(C67=36,7.99,(IF(C67=40,9.87,(IF(C67=45,12.5,(IF(C67=50,15.4))))))))))))))))))))))))))))))</f>
        <v>0</v>
      </c>
      <c r="J67" s="10">
        <f t="shared" ref="J67" si="129">ROUND(H67*I67,2)</f>
        <v>0</v>
      </c>
      <c r="K67" s="11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3">
        <v>0</v>
      </c>
    </row>
    <row r="68" spans="2:18" ht="99.95" customHeight="1" x14ac:dyDescent="0.25">
      <c r="B68" s="19"/>
      <c r="C68" s="20"/>
      <c r="D68" s="20"/>
      <c r="E68" s="20"/>
      <c r="F68" s="20"/>
      <c r="G68" s="20"/>
      <c r="H68" s="20"/>
      <c r="I68" s="20"/>
      <c r="J68" s="21"/>
      <c r="K68" s="22"/>
      <c r="L68" s="23"/>
      <c r="M68" s="23"/>
      <c r="N68" s="23"/>
      <c r="O68" s="23"/>
      <c r="P68" s="23"/>
      <c r="Q68" s="23"/>
      <c r="R68" s="24"/>
    </row>
    <row r="69" spans="2:18" ht="24.95" customHeight="1" x14ac:dyDescent="0.25">
      <c r="B69" s="6"/>
      <c r="C69" s="5"/>
      <c r="D69" s="7"/>
      <c r="E69" s="7"/>
      <c r="F69" s="18">
        <f t="shared" ref="F69" si="130">SUM(K69:R69)</f>
        <v>0</v>
      </c>
      <c r="G69" s="10">
        <f t="shared" ref="G69" si="131">D69*E69</f>
        <v>0</v>
      </c>
      <c r="H69" s="10">
        <f t="shared" ref="H69" si="132">F69*G69</f>
        <v>0</v>
      </c>
      <c r="I69" s="10" t="b">
        <f t="shared" ref="I69" si="133">IF(C69=6,0.222,IF(C69=8,0.395,(IF(C69=10,0.617,(IF(C69=12,0.888,(IF(C69=14,1.21,(IF(C69=16,1.58,(IF(C69=18,2,(IF(C69=20,2.47,(IF(C69=22,2.98,(IF(C69=25,3.853,(IF(C69=28,4.83,(IF(C69=32,6.313,(IF(C69=36,7.99,(IF(C69=40,9.87,(IF(C69=45,12.5,(IF(C69=50,15.4))))))))))))))))))))))))))))))</f>
        <v>0</v>
      </c>
      <c r="J69" s="10">
        <f t="shared" ref="J69" si="134">ROUND(H69*I69,2)</f>
        <v>0</v>
      </c>
      <c r="K69" s="11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3">
        <v>0</v>
      </c>
    </row>
    <row r="70" spans="2:18" ht="99.95" customHeight="1" x14ac:dyDescent="0.25">
      <c r="B70" s="19"/>
      <c r="C70" s="20"/>
      <c r="D70" s="20"/>
      <c r="E70" s="20"/>
      <c r="F70" s="20"/>
      <c r="G70" s="20"/>
      <c r="H70" s="20"/>
      <c r="I70" s="20"/>
      <c r="J70" s="21"/>
      <c r="K70" s="22"/>
      <c r="L70" s="23"/>
      <c r="M70" s="23"/>
      <c r="N70" s="23"/>
      <c r="O70" s="23"/>
      <c r="P70" s="23"/>
      <c r="Q70" s="23"/>
      <c r="R70" s="24"/>
    </row>
    <row r="71" spans="2:18" ht="24.95" customHeight="1" x14ac:dyDescent="0.25">
      <c r="B71" s="6"/>
      <c r="C71" s="5"/>
      <c r="D71" s="7"/>
      <c r="E71" s="7"/>
      <c r="F71" s="18">
        <f t="shared" ref="F71" si="135">SUM(K71:R71)</f>
        <v>0</v>
      </c>
      <c r="G71" s="10">
        <f t="shared" ref="G71" si="136">D71*E71</f>
        <v>0</v>
      </c>
      <c r="H71" s="10">
        <f t="shared" ref="H71" si="137">F71*G71</f>
        <v>0</v>
      </c>
      <c r="I71" s="10" t="b">
        <f t="shared" ref="I71" si="138">IF(C71=6,0.222,IF(C71=8,0.395,(IF(C71=10,0.617,(IF(C71=12,0.888,(IF(C71=14,1.21,(IF(C71=16,1.58,(IF(C71=18,2,(IF(C71=20,2.47,(IF(C71=22,2.98,(IF(C71=25,3.853,(IF(C71=28,4.83,(IF(C71=32,6.313,(IF(C71=36,7.99,(IF(C71=40,9.87,(IF(C71=45,12.5,(IF(C71=50,15.4))))))))))))))))))))))))))))))</f>
        <v>0</v>
      </c>
      <c r="J71" s="10">
        <f t="shared" ref="J71" si="139">ROUND(H71*I71,2)</f>
        <v>0</v>
      </c>
      <c r="K71" s="11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3">
        <v>0</v>
      </c>
    </row>
    <row r="72" spans="2:18" ht="99.95" customHeight="1" x14ac:dyDescent="0.25">
      <c r="B72" s="19"/>
      <c r="C72" s="20"/>
      <c r="D72" s="20"/>
      <c r="E72" s="20"/>
      <c r="F72" s="20"/>
      <c r="G72" s="20"/>
      <c r="H72" s="20"/>
      <c r="I72" s="20"/>
      <c r="J72" s="21"/>
      <c r="K72" s="22"/>
      <c r="L72" s="23"/>
      <c r="M72" s="23"/>
      <c r="N72" s="23"/>
      <c r="O72" s="23"/>
      <c r="P72" s="23"/>
      <c r="Q72" s="23"/>
      <c r="R72" s="24"/>
    </row>
    <row r="73" spans="2:18" ht="24.95" customHeight="1" x14ac:dyDescent="0.25">
      <c r="B73" s="6"/>
      <c r="C73" s="5"/>
      <c r="D73" s="7"/>
      <c r="E73" s="7"/>
      <c r="F73" s="18">
        <f t="shared" ref="F73" si="140">SUM(K73:R73)</f>
        <v>0</v>
      </c>
      <c r="G73" s="10">
        <f t="shared" ref="G73" si="141">D73*E73</f>
        <v>0</v>
      </c>
      <c r="H73" s="10">
        <f t="shared" ref="H73" si="142">F73*G73</f>
        <v>0</v>
      </c>
      <c r="I73" s="10" t="b">
        <f t="shared" ref="I73" si="143">IF(C73=6,0.222,IF(C73=8,0.395,(IF(C73=10,0.617,(IF(C73=12,0.888,(IF(C73=14,1.21,(IF(C73=16,1.58,(IF(C73=18,2,(IF(C73=20,2.47,(IF(C73=22,2.98,(IF(C73=25,3.853,(IF(C73=28,4.83,(IF(C73=32,6.313,(IF(C73=36,7.99,(IF(C73=40,9.87,(IF(C73=45,12.5,(IF(C73=50,15.4))))))))))))))))))))))))))))))</f>
        <v>0</v>
      </c>
      <c r="J73" s="10">
        <f t="shared" ref="J73" si="144">ROUND(H73*I73,2)</f>
        <v>0</v>
      </c>
      <c r="K73" s="11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3">
        <v>0</v>
      </c>
    </row>
    <row r="74" spans="2:18" ht="99.95" customHeight="1" x14ac:dyDescent="0.25">
      <c r="B74" s="19"/>
      <c r="C74" s="20"/>
      <c r="D74" s="20"/>
      <c r="E74" s="20"/>
      <c r="F74" s="20"/>
      <c r="G74" s="20"/>
      <c r="H74" s="20"/>
      <c r="I74" s="20"/>
      <c r="J74" s="21"/>
      <c r="K74" s="22"/>
      <c r="L74" s="23"/>
      <c r="M74" s="23"/>
      <c r="N74" s="23"/>
      <c r="O74" s="23"/>
      <c r="P74" s="23"/>
      <c r="Q74" s="23"/>
      <c r="R74" s="24"/>
    </row>
    <row r="75" spans="2:18" ht="24.95" customHeight="1" x14ac:dyDescent="0.25">
      <c r="B75" s="6"/>
      <c r="C75" s="5"/>
      <c r="D75" s="7"/>
      <c r="E75" s="7"/>
      <c r="F75" s="18">
        <f t="shared" ref="F75" si="145">SUM(K75:R75)</f>
        <v>0</v>
      </c>
      <c r="G75" s="10">
        <f t="shared" ref="G75" si="146">D75*E75</f>
        <v>0</v>
      </c>
      <c r="H75" s="10">
        <f t="shared" ref="H75" si="147">F75*G75</f>
        <v>0</v>
      </c>
      <c r="I75" s="10" t="b">
        <f t="shared" ref="I75" si="148">IF(C75=6,0.222,IF(C75=8,0.395,(IF(C75=10,0.617,(IF(C75=12,0.888,(IF(C75=14,1.21,(IF(C75=16,1.58,(IF(C75=18,2,(IF(C75=20,2.47,(IF(C75=22,2.98,(IF(C75=25,3.853,(IF(C75=28,4.83,(IF(C75=32,6.313,(IF(C75=36,7.99,(IF(C75=40,9.87,(IF(C75=45,12.5,(IF(C75=50,15.4))))))))))))))))))))))))))))))</f>
        <v>0</v>
      </c>
      <c r="J75" s="10">
        <f t="shared" ref="J75" si="149">ROUND(H75*I75,2)</f>
        <v>0</v>
      </c>
      <c r="K75" s="11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3">
        <v>0</v>
      </c>
    </row>
    <row r="76" spans="2:18" ht="99.95" customHeight="1" x14ac:dyDescent="0.25">
      <c r="B76" s="19"/>
      <c r="C76" s="20"/>
      <c r="D76" s="20"/>
      <c r="E76" s="20"/>
      <c r="F76" s="20"/>
      <c r="G76" s="20"/>
      <c r="H76" s="20"/>
      <c r="I76" s="20"/>
      <c r="J76" s="21"/>
      <c r="K76" s="22"/>
      <c r="L76" s="23"/>
      <c r="M76" s="23"/>
      <c r="N76" s="23"/>
      <c r="O76" s="23"/>
      <c r="P76" s="23"/>
      <c r="Q76" s="23"/>
      <c r="R76" s="24"/>
    </row>
    <row r="77" spans="2:18" ht="24.95" customHeight="1" x14ac:dyDescent="0.25">
      <c r="B77" s="6"/>
      <c r="C77" s="5"/>
      <c r="D77" s="7"/>
      <c r="E77" s="7"/>
      <c r="F77" s="18">
        <f t="shared" ref="F77" si="150">SUM(K77:R77)</f>
        <v>0</v>
      </c>
      <c r="G77" s="10">
        <f t="shared" ref="G77" si="151">D77*E77</f>
        <v>0</v>
      </c>
      <c r="H77" s="10">
        <f t="shared" ref="H77" si="152">F77*G77</f>
        <v>0</v>
      </c>
      <c r="I77" s="10" t="b">
        <f t="shared" ref="I77" si="153">IF(C77=6,0.222,IF(C77=8,0.395,(IF(C77=10,0.617,(IF(C77=12,0.888,(IF(C77=14,1.21,(IF(C77=16,1.58,(IF(C77=18,2,(IF(C77=20,2.47,(IF(C77=22,2.98,(IF(C77=25,3.853,(IF(C77=28,4.83,(IF(C77=32,6.313,(IF(C77=36,7.99,(IF(C77=40,9.87,(IF(C77=45,12.5,(IF(C77=50,15.4))))))))))))))))))))))))))))))</f>
        <v>0</v>
      </c>
      <c r="J77" s="10">
        <f t="shared" ref="J77" si="154">ROUND(H77*I77,2)</f>
        <v>0</v>
      </c>
      <c r="K77" s="11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3">
        <v>0</v>
      </c>
    </row>
    <row r="78" spans="2:18" ht="99.95" customHeight="1" x14ac:dyDescent="0.25">
      <c r="B78" s="19"/>
      <c r="C78" s="20"/>
      <c r="D78" s="20"/>
      <c r="E78" s="20"/>
      <c r="F78" s="20"/>
      <c r="G78" s="20"/>
      <c r="H78" s="20"/>
      <c r="I78" s="20"/>
      <c r="J78" s="21"/>
      <c r="K78" s="22"/>
      <c r="L78" s="23"/>
      <c r="M78" s="23"/>
      <c r="N78" s="23"/>
      <c r="O78" s="23"/>
      <c r="P78" s="23"/>
      <c r="Q78" s="23"/>
      <c r="R78" s="24"/>
    </row>
    <row r="79" spans="2:18" ht="24.95" customHeight="1" x14ac:dyDescent="0.25">
      <c r="B79" s="6"/>
      <c r="C79" s="5"/>
      <c r="D79" s="7"/>
      <c r="E79" s="7"/>
      <c r="F79" s="18">
        <f t="shared" ref="F79" si="155">SUM(K79:R79)</f>
        <v>0</v>
      </c>
      <c r="G79" s="10">
        <f t="shared" ref="G79" si="156">D79*E79</f>
        <v>0</v>
      </c>
      <c r="H79" s="10">
        <f t="shared" ref="H79" si="157">F79*G79</f>
        <v>0</v>
      </c>
      <c r="I79" s="10" t="b">
        <f t="shared" ref="I79" si="158">IF(C79=6,0.222,IF(C79=8,0.395,(IF(C79=10,0.617,(IF(C79=12,0.888,(IF(C79=14,1.21,(IF(C79=16,1.58,(IF(C79=18,2,(IF(C79=20,2.47,(IF(C79=22,2.98,(IF(C79=25,3.853,(IF(C79=28,4.83,(IF(C79=32,6.313,(IF(C79=36,7.99,(IF(C79=40,9.87,(IF(C79=45,12.5,(IF(C79=50,15.4))))))))))))))))))))))))))))))</f>
        <v>0</v>
      </c>
      <c r="J79" s="10">
        <f t="shared" ref="J79" si="159">ROUND(H79*I79,2)</f>
        <v>0</v>
      </c>
      <c r="K79" s="11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3">
        <v>0</v>
      </c>
    </row>
    <row r="80" spans="2:18" ht="99.95" customHeight="1" x14ac:dyDescent="0.25">
      <c r="B80" s="19"/>
      <c r="C80" s="20"/>
      <c r="D80" s="20"/>
      <c r="E80" s="20"/>
      <c r="F80" s="20"/>
      <c r="G80" s="20"/>
      <c r="H80" s="20"/>
      <c r="I80" s="20"/>
      <c r="J80" s="21"/>
      <c r="K80" s="22"/>
      <c r="L80" s="23"/>
      <c r="M80" s="23"/>
      <c r="N80" s="23"/>
      <c r="O80" s="23"/>
      <c r="P80" s="23"/>
      <c r="Q80" s="23"/>
      <c r="R80" s="24"/>
    </row>
    <row r="81" spans="2:18" ht="24.95" customHeight="1" x14ac:dyDescent="0.25">
      <c r="B81" s="6"/>
      <c r="C81" s="5"/>
      <c r="D81" s="7"/>
      <c r="E81" s="7"/>
      <c r="F81" s="18">
        <f t="shared" ref="F81" si="160">SUM(K81:R81)</f>
        <v>0</v>
      </c>
      <c r="G81" s="10">
        <f t="shared" ref="G81" si="161">D81*E81</f>
        <v>0</v>
      </c>
      <c r="H81" s="10">
        <f t="shared" ref="H81" si="162">F81*G81</f>
        <v>0</v>
      </c>
      <c r="I81" s="10" t="b">
        <f t="shared" ref="I81" si="163">IF(C81=6,0.222,IF(C81=8,0.395,(IF(C81=10,0.617,(IF(C81=12,0.888,(IF(C81=14,1.21,(IF(C81=16,1.58,(IF(C81=18,2,(IF(C81=20,2.47,(IF(C81=22,2.98,(IF(C81=25,3.853,(IF(C81=28,4.83,(IF(C81=32,6.313,(IF(C81=36,7.99,(IF(C81=40,9.87,(IF(C81=45,12.5,(IF(C81=50,15.4))))))))))))))))))))))))))))))</f>
        <v>0</v>
      </c>
      <c r="J81" s="10">
        <f t="shared" ref="J81" si="164">ROUND(H81*I81,2)</f>
        <v>0</v>
      </c>
      <c r="K81" s="11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3">
        <v>0</v>
      </c>
    </row>
    <row r="82" spans="2:18" ht="99.95" customHeight="1" x14ac:dyDescent="0.25">
      <c r="B82" s="19"/>
      <c r="C82" s="20"/>
      <c r="D82" s="20"/>
      <c r="E82" s="20"/>
      <c r="F82" s="20"/>
      <c r="G82" s="20"/>
      <c r="H82" s="20"/>
      <c r="I82" s="20"/>
      <c r="J82" s="21"/>
      <c r="K82" s="22"/>
      <c r="L82" s="23"/>
      <c r="M82" s="23"/>
      <c r="N82" s="23"/>
      <c r="O82" s="23"/>
      <c r="P82" s="23"/>
      <c r="Q82" s="23"/>
      <c r="R82" s="24"/>
    </row>
    <row r="83" spans="2:18" ht="24.95" customHeight="1" x14ac:dyDescent="0.25">
      <c r="B83" s="6"/>
      <c r="C83" s="5"/>
      <c r="D83" s="7"/>
      <c r="E83" s="7"/>
      <c r="F83" s="18">
        <f t="shared" ref="F83" si="165">SUM(K83:R83)</f>
        <v>0</v>
      </c>
      <c r="G83" s="10">
        <f t="shared" ref="G83" si="166">D83*E83</f>
        <v>0</v>
      </c>
      <c r="H83" s="10">
        <f t="shared" ref="H83" si="167">F83*G83</f>
        <v>0</v>
      </c>
      <c r="I83" s="10" t="b">
        <f t="shared" ref="I83" si="168">IF(C83=6,0.222,IF(C83=8,0.395,(IF(C83=10,0.617,(IF(C83=12,0.888,(IF(C83=14,1.21,(IF(C83=16,1.58,(IF(C83=18,2,(IF(C83=20,2.47,(IF(C83=22,2.98,(IF(C83=25,3.853,(IF(C83=28,4.83,(IF(C83=32,6.313,(IF(C83=36,7.99,(IF(C83=40,9.87,(IF(C83=45,12.5,(IF(C83=50,15.4))))))))))))))))))))))))))))))</f>
        <v>0</v>
      </c>
      <c r="J83" s="10">
        <f t="shared" ref="J83" si="169">ROUND(H83*I83,2)</f>
        <v>0</v>
      </c>
      <c r="K83" s="11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3">
        <v>0</v>
      </c>
    </row>
    <row r="84" spans="2:18" ht="99.95" customHeight="1" x14ac:dyDescent="0.25">
      <c r="B84" s="19"/>
      <c r="C84" s="20"/>
      <c r="D84" s="20"/>
      <c r="E84" s="20"/>
      <c r="F84" s="20"/>
      <c r="G84" s="20"/>
      <c r="H84" s="20"/>
      <c r="I84" s="20"/>
      <c r="J84" s="21"/>
      <c r="K84" s="22"/>
      <c r="L84" s="23"/>
      <c r="M84" s="23"/>
      <c r="N84" s="23"/>
      <c r="O84" s="23"/>
      <c r="P84" s="23"/>
      <c r="Q84" s="23"/>
      <c r="R84" s="24"/>
    </row>
    <row r="85" spans="2:18" ht="24.95" customHeight="1" x14ac:dyDescent="0.25">
      <c r="B85" s="6"/>
      <c r="C85" s="5"/>
      <c r="D85" s="7"/>
      <c r="E85" s="7"/>
      <c r="F85" s="18">
        <f t="shared" ref="F85" si="170">SUM(K85:R85)</f>
        <v>0</v>
      </c>
      <c r="G85" s="10">
        <f t="shared" ref="G85" si="171">D85*E85</f>
        <v>0</v>
      </c>
      <c r="H85" s="10">
        <f t="shared" ref="H85" si="172">F85*G85</f>
        <v>0</v>
      </c>
      <c r="I85" s="10" t="b">
        <f t="shared" ref="I85" si="173">IF(C85=6,0.222,IF(C85=8,0.395,(IF(C85=10,0.617,(IF(C85=12,0.888,(IF(C85=14,1.21,(IF(C85=16,1.58,(IF(C85=18,2,(IF(C85=20,2.47,(IF(C85=22,2.98,(IF(C85=25,3.853,(IF(C85=28,4.83,(IF(C85=32,6.313,(IF(C85=36,7.99,(IF(C85=40,9.87,(IF(C85=45,12.5,(IF(C85=50,15.4))))))))))))))))))))))))))))))</f>
        <v>0</v>
      </c>
      <c r="J85" s="10">
        <f t="shared" ref="J85" si="174">ROUND(H85*I85,2)</f>
        <v>0</v>
      </c>
      <c r="K85" s="11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3">
        <v>0</v>
      </c>
    </row>
    <row r="86" spans="2:18" ht="99.95" customHeight="1" x14ac:dyDescent="0.25">
      <c r="B86" s="19"/>
      <c r="C86" s="20"/>
      <c r="D86" s="20"/>
      <c r="E86" s="20"/>
      <c r="F86" s="20"/>
      <c r="G86" s="20"/>
      <c r="H86" s="20"/>
      <c r="I86" s="20"/>
      <c r="J86" s="21"/>
      <c r="K86" s="22"/>
      <c r="L86" s="23"/>
      <c r="M86" s="23"/>
      <c r="N86" s="23"/>
      <c r="O86" s="23"/>
      <c r="P86" s="23"/>
      <c r="Q86" s="23"/>
      <c r="R86" s="24"/>
    </row>
    <row r="87" spans="2:18" ht="24.95" customHeight="1" x14ac:dyDescent="0.25">
      <c r="B87" s="6"/>
      <c r="C87" s="5"/>
      <c r="D87" s="7"/>
      <c r="E87" s="7"/>
      <c r="F87" s="18">
        <f t="shared" ref="F87" si="175">SUM(K87:R87)</f>
        <v>0</v>
      </c>
      <c r="G87" s="10">
        <f t="shared" ref="G87" si="176">D87*E87</f>
        <v>0</v>
      </c>
      <c r="H87" s="10">
        <f t="shared" ref="H87" si="177">F87*G87</f>
        <v>0</v>
      </c>
      <c r="I87" s="10" t="b">
        <f t="shared" ref="I87" si="178">IF(C87=6,0.222,IF(C87=8,0.395,(IF(C87=10,0.617,(IF(C87=12,0.888,(IF(C87=14,1.21,(IF(C87=16,1.58,(IF(C87=18,2,(IF(C87=20,2.47,(IF(C87=22,2.98,(IF(C87=25,3.853,(IF(C87=28,4.83,(IF(C87=32,6.313,(IF(C87=36,7.99,(IF(C87=40,9.87,(IF(C87=45,12.5,(IF(C87=50,15.4))))))))))))))))))))))))))))))</f>
        <v>0</v>
      </c>
      <c r="J87" s="10">
        <f t="shared" ref="J87" si="179">ROUND(H87*I87,2)</f>
        <v>0</v>
      </c>
      <c r="K87" s="11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3">
        <v>0</v>
      </c>
    </row>
    <row r="88" spans="2:18" ht="99.95" customHeight="1" x14ac:dyDescent="0.25">
      <c r="B88" s="19"/>
      <c r="C88" s="20"/>
      <c r="D88" s="20"/>
      <c r="E88" s="20"/>
      <c r="F88" s="20"/>
      <c r="G88" s="20"/>
      <c r="H88" s="20"/>
      <c r="I88" s="20"/>
      <c r="J88" s="21"/>
      <c r="K88" s="22"/>
      <c r="L88" s="23"/>
      <c r="M88" s="23"/>
      <c r="N88" s="23"/>
      <c r="O88" s="23"/>
      <c r="P88" s="23"/>
      <c r="Q88" s="23"/>
      <c r="R88" s="24"/>
    </row>
    <row r="89" spans="2:18" ht="24.95" customHeight="1" x14ac:dyDescent="0.25">
      <c r="B89" s="6"/>
      <c r="C89" s="5"/>
      <c r="D89" s="7"/>
      <c r="E89" s="7"/>
      <c r="F89" s="18">
        <f t="shared" ref="F89" si="180">SUM(K89:R89)</f>
        <v>0</v>
      </c>
      <c r="G89" s="10">
        <f t="shared" ref="G89" si="181">D89*E89</f>
        <v>0</v>
      </c>
      <c r="H89" s="10">
        <f t="shared" ref="H89" si="182">F89*G89</f>
        <v>0</v>
      </c>
      <c r="I89" s="10" t="b">
        <f t="shared" ref="I89" si="183">IF(C89=6,0.222,IF(C89=8,0.395,(IF(C89=10,0.617,(IF(C89=12,0.888,(IF(C89=14,1.21,(IF(C89=16,1.58,(IF(C89=18,2,(IF(C89=20,2.47,(IF(C89=22,2.98,(IF(C89=25,3.853,(IF(C89=28,4.83,(IF(C89=32,6.313,(IF(C89=36,7.99,(IF(C89=40,9.87,(IF(C89=45,12.5,(IF(C89=50,15.4))))))))))))))))))))))))))))))</f>
        <v>0</v>
      </c>
      <c r="J89" s="10">
        <f t="shared" ref="J89" si="184">ROUND(H89*I89,2)</f>
        <v>0</v>
      </c>
      <c r="K89" s="11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3">
        <v>0</v>
      </c>
    </row>
    <row r="90" spans="2:18" ht="99.95" customHeight="1" x14ac:dyDescent="0.25">
      <c r="B90" s="19"/>
      <c r="C90" s="20"/>
      <c r="D90" s="20"/>
      <c r="E90" s="20"/>
      <c r="F90" s="20"/>
      <c r="G90" s="20"/>
      <c r="H90" s="20"/>
      <c r="I90" s="20"/>
      <c r="J90" s="21"/>
      <c r="K90" s="22"/>
      <c r="L90" s="23"/>
      <c r="M90" s="23"/>
      <c r="N90" s="23"/>
      <c r="O90" s="23"/>
      <c r="P90" s="23"/>
      <c r="Q90" s="23"/>
      <c r="R90" s="24"/>
    </row>
    <row r="91" spans="2:18" ht="24.95" customHeight="1" x14ac:dyDescent="0.25">
      <c r="B91" s="6"/>
      <c r="C91" s="5"/>
      <c r="D91" s="7"/>
      <c r="E91" s="7"/>
      <c r="F91" s="18">
        <f t="shared" ref="F91" si="185">SUM(K91:R91)</f>
        <v>0</v>
      </c>
      <c r="G91" s="10">
        <f t="shared" ref="G91" si="186">D91*E91</f>
        <v>0</v>
      </c>
      <c r="H91" s="10">
        <f t="shared" ref="H91" si="187">F91*G91</f>
        <v>0</v>
      </c>
      <c r="I91" s="10" t="b">
        <f t="shared" ref="I91" si="188">IF(C91=6,0.222,IF(C91=8,0.395,(IF(C91=10,0.617,(IF(C91=12,0.888,(IF(C91=14,1.21,(IF(C91=16,1.58,(IF(C91=18,2,(IF(C91=20,2.47,(IF(C91=22,2.98,(IF(C91=25,3.853,(IF(C91=28,4.83,(IF(C91=32,6.313,(IF(C91=36,7.99,(IF(C91=40,9.87,(IF(C91=45,12.5,(IF(C91=50,15.4))))))))))))))))))))))))))))))</f>
        <v>0</v>
      </c>
      <c r="J91" s="10">
        <f t="shared" ref="J91" si="189">ROUND(H91*I91,2)</f>
        <v>0</v>
      </c>
      <c r="K91" s="11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3">
        <v>0</v>
      </c>
    </row>
    <row r="92" spans="2:18" ht="99.95" customHeight="1" x14ac:dyDescent="0.25">
      <c r="B92" s="19"/>
      <c r="C92" s="20"/>
      <c r="D92" s="20"/>
      <c r="E92" s="20"/>
      <c r="F92" s="20"/>
      <c r="G92" s="20"/>
      <c r="H92" s="20"/>
      <c r="I92" s="20"/>
      <c r="J92" s="21"/>
      <c r="K92" s="22"/>
      <c r="L92" s="23"/>
      <c r="M92" s="23"/>
      <c r="N92" s="23"/>
      <c r="O92" s="23"/>
      <c r="P92" s="23"/>
      <c r="Q92" s="23"/>
      <c r="R92" s="24"/>
    </row>
    <row r="93" spans="2:18" ht="24.95" customHeight="1" x14ac:dyDescent="0.25">
      <c r="B93" s="6"/>
      <c r="C93" s="5"/>
      <c r="D93" s="7"/>
      <c r="E93" s="7"/>
      <c r="F93" s="18">
        <f t="shared" ref="F93" si="190">SUM(K93:R93)</f>
        <v>0</v>
      </c>
      <c r="G93" s="10">
        <f t="shared" ref="G93" si="191">D93*E93</f>
        <v>0</v>
      </c>
      <c r="H93" s="10">
        <f t="shared" ref="H93" si="192">F93*G93</f>
        <v>0</v>
      </c>
      <c r="I93" s="10" t="b">
        <f t="shared" ref="I93" si="193">IF(C93=6,0.222,IF(C93=8,0.395,(IF(C93=10,0.617,(IF(C93=12,0.888,(IF(C93=14,1.21,(IF(C93=16,1.58,(IF(C93=18,2,(IF(C93=20,2.47,(IF(C93=22,2.98,(IF(C93=25,3.853,(IF(C93=28,4.83,(IF(C93=32,6.313,(IF(C93=36,7.99,(IF(C93=40,9.87,(IF(C93=45,12.5,(IF(C93=50,15.4))))))))))))))))))))))))))))))</f>
        <v>0</v>
      </c>
      <c r="J93" s="10">
        <f t="shared" ref="J93" si="194">ROUND(H93*I93,2)</f>
        <v>0</v>
      </c>
      <c r="K93" s="11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3">
        <v>0</v>
      </c>
    </row>
    <row r="94" spans="2:18" ht="99.95" customHeight="1" x14ac:dyDescent="0.25">
      <c r="B94" s="19"/>
      <c r="C94" s="20"/>
      <c r="D94" s="20"/>
      <c r="E94" s="20"/>
      <c r="F94" s="20"/>
      <c r="G94" s="20"/>
      <c r="H94" s="20"/>
      <c r="I94" s="20"/>
      <c r="J94" s="21"/>
      <c r="K94" s="22"/>
      <c r="L94" s="23"/>
      <c r="M94" s="23"/>
      <c r="N94" s="23"/>
      <c r="O94" s="23"/>
      <c r="P94" s="23"/>
      <c r="Q94" s="23"/>
      <c r="R94" s="24"/>
    </row>
    <row r="95" spans="2:18" ht="24.95" customHeight="1" x14ac:dyDescent="0.25">
      <c r="B95" s="6"/>
      <c r="C95" s="5"/>
      <c r="D95" s="7"/>
      <c r="E95" s="7"/>
      <c r="F95" s="18">
        <f t="shared" ref="F95" si="195">SUM(K95:R95)</f>
        <v>0</v>
      </c>
      <c r="G95" s="10">
        <f t="shared" ref="G95" si="196">D95*E95</f>
        <v>0</v>
      </c>
      <c r="H95" s="10">
        <f t="shared" ref="H95" si="197">F95*G95</f>
        <v>0</v>
      </c>
      <c r="I95" s="10" t="b">
        <f t="shared" ref="I95" si="198">IF(C95=6,0.222,IF(C95=8,0.395,(IF(C95=10,0.617,(IF(C95=12,0.888,(IF(C95=14,1.21,(IF(C95=16,1.58,(IF(C95=18,2,(IF(C95=20,2.47,(IF(C95=22,2.98,(IF(C95=25,3.853,(IF(C95=28,4.83,(IF(C95=32,6.313,(IF(C95=36,7.99,(IF(C95=40,9.87,(IF(C95=45,12.5,(IF(C95=50,15.4))))))))))))))))))))))))))))))</f>
        <v>0</v>
      </c>
      <c r="J95" s="10">
        <f t="shared" ref="J95" si="199">ROUND(H95*I95,2)</f>
        <v>0</v>
      </c>
      <c r="K95" s="11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3">
        <v>0</v>
      </c>
    </row>
    <row r="96" spans="2:18" ht="99.95" customHeight="1" x14ac:dyDescent="0.25">
      <c r="B96" s="19"/>
      <c r="C96" s="20"/>
      <c r="D96" s="20"/>
      <c r="E96" s="20"/>
      <c r="F96" s="20"/>
      <c r="G96" s="20"/>
      <c r="H96" s="20"/>
      <c r="I96" s="20"/>
      <c r="J96" s="21"/>
      <c r="K96" s="22"/>
      <c r="L96" s="23"/>
      <c r="M96" s="23"/>
      <c r="N96" s="23"/>
      <c r="O96" s="23"/>
      <c r="P96" s="23"/>
      <c r="Q96" s="23"/>
      <c r="R96" s="24"/>
    </row>
    <row r="97" spans="2:22" ht="24.95" customHeight="1" x14ac:dyDescent="0.25">
      <c r="B97" s="6"/>
      <c r="C97" s="5"/>
      <c r="D97" s="7"/>
      <c r="E97" s="7"/>
      <c r="F97" s="18">
        <f t="shared" ref="F97" si="200">SUM(K97:R97)</f>
        <v>0</v>
      </c>
      <c r="G97" s="10">
        <f t="shared" ref="G97" si="201">D97*E97</f>
        <v>0</v>
      </c>
      <c r="H97" s="10">
        <f t="shared" ref="H97" si="202">F97*G97</f>
        <v>0</v>
      </c>
      <c r="I97" s="10" t="b">
        <f t="shared" ref="I97" si="203">IF(C97=6,0.222,IF(C97=8,0.395,(IF(C97=10,0.617,(IF(C97=12,0.888,(IF(C97=14,1.21,(IF(C97=16,1.58,(IF(C97=18,2,(IF(C97=20,2.47,(IF(C97=22,2.98,(IF(C97=25,3.853,(IF(C97=28,4.83,(IF(C97=32,6.313,(IF(C97=36,7.99,(IF(C97=40,9.87,(IF(C97=45,12.5,(IF(C97=50,15.4))))))))))))))))))))))))))))))</f>
        <v>0</v>
      </c>
      <c r="J97" s="10">
        <f t="shared" ref="J97" si="204">ROUND(H97*I97,2)</f>
        <v>0</v>
      </c>
      <c r="K97" s="11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3">
        <v>0</v>
      </c>
    </row>
    <row r="98" spans="2:22" ht="99.95" customHeight="1" x14ac:dyDescent="0.25">
      <c r="B98" s="19"/>
      <c r="C98" s="20"/>
      <c r="D98" s="20"/>
      <c r="E98" s="20"/>
      <c r="F98" s="20"/>
      <c r="G98" s="20"/>
      <c r="H98" s="20"/>
      <c r="I98" s="20"/>
      <c r="J98" s="21"/>
      <c r="K98" s="22"/>
      <c r="L98" s="23"/>
      <c r="M98" s="23"/>
      <c r="N98" s="23"/>
      <c r="O98" s="23"/>
      <c r="P98" s="23"/>
      <c r="Q98" s="23"/>
      <c r="R98" s="24"/>
    </row>
    <row r="99" spans="2:22" ht="24.95" customHeight="1" x14ac:dyDescent="0.25">
      <c r="B99" s="6"/>
      <c r="C99" s="5"/>
      <c r="D99" s="7"/>
      <c r="E99" s="7"/>
      <c r="F99" s="18">
        <f t="shared" ref="F99" si="205">SUM(K99:R99)</f>
        <v>0</v>
      </c>
      <c r="G99" s="10">
        <f t="shared" ref="G99" si="206">D99*E99</f>
        <v>0</v>
      </c>
      <c r="H99" s="10">
        <f t="shared" ref="H99" si="207">F99*G99</f>
        <v>0</v>
      </c>
      <c r="I99" s="10" t="b">
        <f t="shared" ref="I99" si="208">IF(C99=6,0.222,IF(C99=8,0.395,(IF(C99=10,0.617,(IF(C99=12,0.888,(IF(C99=14,1.21,(IF(C99=16,1.58,(IF(C99=18,2,(IF(C99=20,2.47,(IF(C99=22,2.98,(IF(C99=25,3.853,(IF(C99=28,4.83,(IF(C99=32,6.313,(IF(C99=36,7.99,(IF(C99=40,9.87,(IF(C99=45,12.5,(IF(C99=50,15.4))))))))))))))))))))))))))))))</f>
        <v>0</v>
      </c>
      <c r="J99" s="10">
        <f t="shared" ref="J99" si="209">ROUND(H99*I99,2)</f>
        <v>0</v>
      </c>
      <c r="K99" s="11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3">
        <v>0</v>
      </c>
    </row>
    <row r="100" spans="2:22" ht="99.95" customHeight="1" x14ac:dyDescent="0.25">
      <c r="B100" s="19"/>
      <c r="C100" s="20"/>
      <c r="D100" s="20"/>
      <c r="E100" s="20"/>
      <c r="F100" s="20"/>
      <c r="G100" s="20"/>
      <c r="H100" s="20"/>
      <c r="I100" s="20"/>
      <c r="J100" s="21"/>
      <c r="K100" s="22"/>
      <c r="L100" s="23"/>
      <c r="M100" s="23"/>
      <c r="N100" s="23"/>
      <c r="O100" s="23"/>
      <c r="P100" s="23"/>
      <c r="Q100" s="23"/>
      <c r="R100" s="24"/>
    </row>
    <row r="101" spans="2:22" ht="24.95" customHeight="1" x14ac:dyDescent="0.25">
      <c r="B101" s="6"/>
      <c r="C101" s="5"/>
      <c r="D101" s="7"/>
      <c r="E101" s="7"/>
      <c r="F101" s="18">
        <f t="shared" ref="F101" si="210">SUM(K101:R101)</f>
        <v>0</v>
      </c>
      <c r="G101" s="10">
        <f t="shared" ref="G101" si="211">D101*E101</f>
        <v>0</v>
      </c>
      <c r="H101" s="10">
        <f t="shared" ref="H101" si="212">F101*G101</f>
        <v>0</v>
      </c>
      <c r="I101" s="10" t="b">
        <f t="shared" ref="I101" si="213">IF(C101=6,0.222,IF(C101=8,0.395,(IF(C101=10,0.617,(IF(C101=12,0.888,(IF(C101=14,1.21,(IF(C101=16,1.58,(IF(C101=18,2,(IF(C101=20,2.47,(IF(C101=22,2.98,(IF(C101=25,3.853,(IF(C101=28,4.83,(IF(C101=32,6.313,(IF(C101=36,7.99,(IF(C101=40,9.87,(IF(C101=45,12.5,(IF(C101=50,15.4))))))))))))))))))))))))))))))</f>
        <v>0</v>
      </c>
      <c r="J101" s="10">
        <f t="shared" ref="J101" si="214">ROUND(H101*I101,2)</f>
        <v>0</v>
      </c>
      <c r="K101" s="11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3">
        <v>0</v>
      </c>
    </row>
    <row r="102" spans="2:22" ht="99.95" customHeight="1" x14ac:dyDescent="0.25">
      <c r="B102" s="19"/>
      <c r="C102" s="20"/>
      <c r="D102" s="20"/>
      <c r="E102" s="20"/>
      <c r="F102" s="20"/>
      <c r="G102" s="20"/>
      <c r="H102" s="20"/>
      <c r="I102" s="20"/>
      <c r="J102" s="21"/>
      <c r="K102" s="22"/>
      <c r="L102" s="23"/>
      <c r="M102" s="23"/>
      <c r="N102" s="23"/>
      <c r="O102" s="23"/>
      <c r="P102" s="23"/>
      <c r="Q102" s="23"/>
      <c r="R102" s="24"/>
    </row>
    <row r="103" spans="2:22" ht="24.95" customHeight="1" x14ac:dyDescent="0.25">
      <c r="B103" s="6"/>
      <c r="C103" s="5"/>
      <c r="D103" s="7"/>
      <c r="E103" s="7"/>
      <c r="F103" s="18">
        <f t="shared" ref="F103" si="215">SUM(K103:R103)</f>
        <v>0</v>
      </c>
      <c r="G103" s="10">
        <f t="shared" ref="G103" si="216">D103*E103</f>
        <v>0</v>
      </c>
      <c r="H103" s="10">
        <f t="shared" ref="H103" si="217">F103*G103</f>
        <v>0</v>
      </c>
      <c r="I103" s="10" t="b">
        <f t="shared" ref="I103" si="218">IF(C103=6,0.222,IF(C103=8,0.395,(IF(C103=10,0.617,(IF(C103=12,0.888,(IF(C103=14,1.21,(IF(C103=16,1.58,(IF(C103=18,2,(IF(C103=20,2.47,(IF(C103=22,2.98,(IF(C103=25,3.853,(IF(C103=28,4.83,(IF(C103=32,6.313,(IF(C103=36,7.99,(IF(C103=40,9.87,(IF(C103=45,12.5,(IF(C103=50,15.4))))))))))))))))))))))))))))))</f>
        <v>0</v>
      </c>
      <c r="J103" s="10">
        <f t="shared" ref="J103" si="219">ROUND(H103*I103,2)</f>
        <v>0</v>
      </c>
      <c r="K103" s="11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3">
        <v>0</v>
      </c>
    </row>
    <row r="104" spans="2:22" ht="99.95" customHeight="1" x14ac:dyDescent="0.25">
      <c r="B104" s="19"/>
      <c r="C104" s="20"/>
      <c r="D104" s="20"/>
      <c r="E104" s="20"/>
      <c r="F104" s="20"/>
      <c r="G104" s="20"/>
      <c r="H104" s="20"/>
      <c r="I104" s="20"/>
      <c r="J104" s="21"/>
      <c r="K104" s="22"/>
      <c r="L104" s="23"/>
      <c r="M104" s="23"/>
      <c r="N104" s="23"/>
      <c r="O104" s="23"/>
      <c r="P104" s="23"/>
      <c r="Q104" s="23"/>
      <c r="R104" s="24"/>
    </row>
    <row r="105" spans="2:22" ht="24.95" customHeight="1" x14ac:dyDescent="0.25">
      <c r="B105" s="6"/>
      <c r="C105" s="5"/>
      <c r="D105" s="7"/>
      <c r="E105" s="7"/>
      <c r="F105" s="18">
        <f t="shared" ref="F105" si="220">SUM(K105:R105)</f>
        <v>0</v>
      </c>
      <c r="G105" s="10">
        <f t="shared" ref="G105" si="221">D105*E105</f>
        <v>0</v>
      </c>
      <c r="H105" s="10">
        <f t="shared" ref="H105" si="222">F105*G105</f>
        <v>0</v>
      </c>
      <c r="I105" s="10" t="b">
        <f t="shared" ref="I105" si="223">IF(C105=6,0.222,IF(C105=8,0.395,(IF(C105=10,0.617,(IF(C105=12,0.888,(IF(C105=14,1.21,(IF(C105=16,1.58,(IF(C105=18,2,(IF(C105=20,2.47,(IF(C105=22,2.98,(IF(C105=25,3.853,(IF(C105=28,4.83,(IF(C105=32,6.313,(IF(C105=36,7.99,(IF(C105=40,9.87,(IF(C105=45,12.5,(IF(C105=50,15.4))))))))))))))))))))))))))))))</f>
        <v>0</v>
      </c>
      <c r="J105" s="10">
        <f t="shared" ref="J105" si="224">ROUND(H105*I105,2)</f>
        <v>0</v>
      </c>
      <c r="K105" s="11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3">
        <v>0</v>
      </c>
    </row>
    <row r="106" spans="2:22" ht="99.95" customHeight="1" x14ac:dyDescent="0.25">
      <c r="B106" s="19"/>
      <c r="C106" s="20"/>
      <c r="D106" s="20"/>
      <c r="E106" s="20"/>
      <c r="F106" s="20"/>
      <c r="G106" s="20"/>
      <c r="H106" s="20"/>
      <c r="I106" s="20"/>
      <c r="J106" s="21"/>
      <c r="K106" s="22"/>
      <c r="L106" s="23"/>
      <c r="M106" s="23"/>
      <c r="N106" s="23"/>
      <c r="O106" s="23"/>
      <c r="P106" s="23"/>
      <c r="Q106" s="23"/>
      <c r="R106" s="24"/>
    </row>
    <row r="107" spans="2:22" ht="24.95" customHeight="1" x14ac:dyDescent="0.25">
      <c r="B107" s="6"/>
      <c r="C107" s="5"/>
      <c r="D107" s="7"/>
      <c r="E107" s="7"/>
      <c r="F107" s="18">
        <f t="shared" ref="F107" si="225">SUM(K107:R107)</f>
        <v>0</v>
      </c>
      <c r="G107" s="10">
        <f t="shared" ref="G107" si="226">D107*E107</f>
        <v>0</v>
      </c>
      <c r="H107" s="10">
        <f t="shared" ref="H107" si="227">F107*G107</f>
        <v>0</v>
      </c>
      <c r="I107" s="10" t="b">
        <f t="shared" ref="I107" si="228">IF(C107=6,0.222,IF(C107=8,0.395,(IF(C107=10,0.617,(IF(C107=12,0.888,(IF(C107=14,1.21,(IF(C107=16,1.58,(IF(C107=18,2,(IF(C107=20,2.47,(IF(C107=22,2.98,(IF(C107=25,3.853,(IF(C107=28,4.83,(IF(C107=32,6.313,(IF(C107=36,7.99,(IF(C107=40,9.87,(IF(C107=45,12.5,(IF(C107=50,15.4))))))))))))))))))))))))))))))</f>
        <v>0</v>
      </c>
      <c r="J107" s="10">
        <f t="shared" ref="J107" si="229">ROUND(H107*I107,2)</f>
        <v>0</v>
      </c>
      <c r="K107" s="11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3">
        <v>0</v>
      </c>
    </row>
    <row r="108" spans="2:22" ht="99.95" customHeight="1" x14ac:dyDescent="0.25">
      <c r="B108" s="19"/>
      <c r="C108" s="20"/>
      <c r="D108" s="20"/>
      <c r="E108" s="20"/>
      <c r="F108" s="20"/>
      <c r="G108" s="20"/>
      <c r="H108" s="20"/>
      <c r="I108" s="20"/>
      <c r="J108" s="21"/>
      <c r="K108" s="22"/>
      <c r="L108" s="23"/>
      <c r="M108" s="23"/>
      <c r="N108" s="23"/>
      <c r="O108" s="23"/>
      <c r="P108" s="23"/>
      <c r="Q108" s="23"/>
      <c r="R108" s="24"/>
    </row>
    <row r="109" spans="2:22" ht="24.95" customHeight="1" x14ac:dyDescent="0.25">
      <c r="B109" s="6"/>
      <c r="C109" s="5"/>
      <c r="D109" s="7"/>
      <c r="E109" s="7"/>
      <c r="F109" s="18">
        <f t="shared" ref="F109" si="230">SUM(K109:R109)</f>
        <v>0</v>
      </c>
      <c r="G109" s="10">
        <f t="shared" ref="G109" si="231">D109*E109</f>
        <v>0</v>
      </c>
      <c r="H109" s="10">
        <f t="shared" ref="H109" si="232">F109*G109</f>
        <v>0</v>
      </c>
      <c r="I109" s="10" t="b">
        <f t="shared" ref="I109" si="233">IF(C109=6,0.222,IF(C109=8,0.395,(IF(C109=10,0.617,(IF(C109=12,0.888,(IF(C109=14,1.21,(IF(C109=16,1.58,(IF(C109=18,2,(IF(C109=20,2.47,(IF(C109=22,2.98,(IF(C109=25,3.853,(IF(C109=28,4.83,(IF(C109=32,6.313,(IF(C109=36,7.99,(IF(C109=40,9.87,(IF(C109=45,12.5,(IF(C109=50,15.4))))))))))))))))))))))))))))))</f>
        <v>0</v>
      </c>
      <c r="J109" s="10">
        <f t="shared" ref="J109" si="234">ROUND(H109*I109,2)</f>
        <v>0</v>
      </c>
      <c r="K109" s="11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3">
        <v>0</v>
      </c>
    </row>
    <row r="110" spans="2:22" ht="99.95" customHeight="1" x14ac:dyDescent="0.2">
      <c r="B110" s="19"/>
      <c r="C110" s="20"/>
      <c r="D110" s="20"/>
      <c r="E110" s="20"/>
      <c r="F110" s="20"/>
      <c r="G110" s="20"/>
      <c r="H110" s="20"/>
      <c r="I110" s="20"/>
      <c r="J110" s="21"/>
      <c r="K110" s="22"/>
      <c r="L110" s="23"/>
      <c r="M110" s="23"/>
      <c r="N110" s="23"/>
      <c r="O110" s="23"/>
      <c r="P110" s="23"/>
      <c r="Q110" s="23"/>
      <c r="R110" s="24"/>
      <c r="V110" s="17"/>
    </row>
    <row r="111" spans="2:22" ht="24.95" customHeight="1" x14ac:dyDescent="0.25">
      <c r="B111" s="6"/>
      <c r="C111" s="5"/>
      <c r="D111" s="7"/>
      <c r="E111" s="7"/>
      <c r="F111" s="18">
        <f t="shared" ref="F111" si="235">SUM(K111:R111)</f>
        <v>0</v>
      </c>
      <c r="G111" s="10">
        <f t="shared" ref="G111" si="236">D111*E111</f>
        <v>0</v>
      </c>
      <c r="H111" s="10">
        <f t="shared" ref="H111" si="237">F111*G111</f>
        <v>0</v>
      </c>
      <c r="I111" s="10" t="b">
        <f t="shared" ref="I111" si="238">IF(C111=6,0.222,IF(C111=8,0.395,(IF(C111=10,0.617,(IF(C111=12,0.888,(IF(C111=14,1.21,(IF(C111=16,1.58,(IF(C111=18,2,(IF(C111=20,2.47,(IF(C111=22,2.98,(IF(C111=25,3.853,(IF(C111=28,4.83,(IF(C111=32,6.313,(IF(C111=36,7.99,(IF(C111=40,9.87,(IF(C111=45,12.5,(IF(C111=50,15.4))))))))))))))))))))))))))))))</f>
        <v>0</v>
      </c>
      <c r="J111" s="10">
        <f t="shared" ref="J111" si="239">ROUND(H111*I111,2)</f>
        <v>0</v>
      </c>
      <c r="K111" s="11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3">
        <v>0</v>
      </c>
    </row>
    <row r="112" spans="2:22" ht="99.95" customHeight="1" x14ac:dyDescent="0.25">
      <c r="B112" s="19"/>
      <c r="C112" s="20"/>
      <c r="D112" s="20"/>
      <c r="E112" s="20"/>
      <c r="F112" s="20"/>
      <c r="G112" s="20"/>
      <c r="H112" s="20"/>
      <c r="I112" s="20"/>
      <c r="J112" s="21"/>
      <c r="K112" s="22"/>
      <c r="L112" s="23"/>
      <c r="M112" s="23"/>
      <c r="N112" s="23"/>
      <c r="O112" s="23"/>
      <c r="P112" s="23"/>
      <c r="Q112" s="23"/>
      <c r="R112" s="24"/>
    </row>
    <row r="113" spans="2:18" ht="24.95" customHeight="1" x14ac:dyDescent="0.25">
      <c r="B113" s="6"/>
      <c r="C113" s="5"/>
      <c r="D113" s="7"/>
      <c r="E113" s="7"/>
      <c r="F113" s="18">
        <f t="shared" ref="F113" si="240">SUM(K113:R113)</f>
        <v>0</v>
      </c>
      <c r="G113" s="10">
        <f t="shared" ref="G113" si="241">D113*E113</f>
        <v>0</v>
      </c>
      <c r="H113" s="10">
        <f t="shared" ref="H113" si="242">F113*G113</f>
        <v>0</v>
      </c>
      <c r="I113" s="10" t="b">
        <f t="shared" ref="I113" si="243">IF(C113=6,0.222,IF(C113=8,0.395,(IF(C113=10,0.617,(IF(C113=12,0.888,(IF(C113=14,1.21,(IF(C113=16,1.58,(IF(C113=18,2,(IF(C113=20,2.47,(IF(C113=22,2.98,(IF(C113=25,3.853,(IF(C113=28,4.83,(IF(C113=32,6.313,(IF(C113=36,7.99,(IF(C113=40,9.87,(IF(C113=45,12.5,(IF(C113=50,15.4))))))))))))))))))))))))))))))</f>
        <v>0</v>
      </c>
      <c r="J113" s="10">
        <f t="shared" ref="J113" si="244">ROUND(H113*I113,2)</f>
        <v>0</v>
      </c>
      <c r="K113" s="11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3">
        <v>0</v>
      </c>
    </row>
    <row r="114" spans="2:18" ht="99.95" customHeight="1" x14ac:dyDescent="0.25">
      <c r="B114" s="19"/>
      <c r="C114" s="20"/>
      <c r="D114" s="20"/>
      <c r="E114" s="20"/>
      <c r="F114" s="20"/>
      <c r="G114" s="20"/>
      <c r="H114" s="20"/>
      <c r="I114" s="20"/>
      <c r="J114" s="21"/>
      <c r="K114" s="22"/>
      <c r="L114" s="23"/>
      <c r="M114" s="23"/>
      <c r="N114" s="23"/>
      <c r="O114" s="23"/>
      <c r="P114" s="23"/>
      <c r="Q114" s="23"/>
      <c r="R114" s="24"/>
    </row>
    <row r="115" spans="2:18" ht="24.95" customHeight="1" x14ac:dyDescent="0.25">
      <c r="B115" s="6"/>
      <c r="C115" s="5"/>
      <c r="D115" s="7"/>
      <c r="E115" s="7"/>
      <c r="F115" s="18">
        <f t="shared" ref="F115" si="245">SUM(K115:R115)</f>
        <v>0</v>
      </c>
      <c r="G115" s="10">
        <f t="shared" ref="G115" si="246">D115*E115</f>
        <v>0</v>
      </c>
      <c r="H115" s="10">
        <f t="shared" ref="H115" si="247">F115*G115</f>
        <v>0</v>
      </c>
      <c r="I115" s="10" t="b">
        <f t="shared" ref="I115" si="248">IF(C115=6,0.222,IF(C115=8,0.395,(IF(C115=10,0.617,(IF(C115=12,0.888,(IF(C115=14,1.21,(IF(C115=16,1.58,(IF(C115=18,2,(IF(C115=20,2.47,(IF(C115=22,2.98,(IF(C115=25,3.853,(IF(C115=28,4.83,(IF(C115=32,6.313,(IF(C115=36,7.99,(IF(C115=40,9.87,(IF(C115=45,12.5,(IF(C115=50,15.4))))))))))))))))))))))))))))))</f>
        <v>0</v>
      </c>
      <c r="J115" s="10">
        <f t="shared" ref="J115" si="249">ROUND(H115*I115,2)</f>
        <v>0</v>
      </c>
      <c r="K115" s="11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3">
        <v>0</v>
      </c>
    </row>
    <row r="116" spans="2:18" ht="99.95" customHeight="1" x14ac:dyDescent="0.25">
      <c r="B116" s="19"/>
      <c r="C116" s="20"/>
      <c r="D116" s="20"/>
      <c r="E116" s="20"/>
      <c r="F116" s="20"/>
      <c r="G116" s="20"/>
      <c r="H116" s="20"/>
      <c r="I116" s="20"/>
      <c r="J116" s="21"/>
      <c r="K116" s="22"/>
      <c r="L116" s="23"/>
      <c r="M116" s="23"/>
      <c r="N116" s="23"/>
      <c r="O116" s="23"/>
      <c r="P116" s="23"/>
      <c r="Q116" s="23"/>
      <c r="R116" s="24"/>
    </row>
    <row r="117" spans="2:18" ht="24.95" customHeight="1" x14ac:dyDescent="0.25">
      <c r="B117" s="6"/>
      <c r="C117" s="5"/>
      <c r="D117" s="7"/>
      <c r="E117" s="7"/>
      <c r="F117" s="18">
        <f t="shared" ref="F117" si="250">SUM(K117:R117)</f>
        <v>0</v>
      </c>
      <c r="G117" s="10">
        <f t="shared" ref="G117" si="251">D117*E117</f>
        <v>0</v>
      </c>
      <c r="H117" s="10">
        <f t="shared" ref="H117" si="252">F117*G117</f>
        <v>0</v>
      </c>
      <c r="I117" s="10" t="b">
        <f t="shared" ref="I117" si="253">IF(C117=6,0.222,IF(C117=8,0.395,(IF(C117=10,0.617,(IF(C117=12,0.888,(IF(C117=14,1.21,(IF(C117=16,1.58,(IF(C117=18,2,(IF(C117=20,2.47,(IF(C117=22,2.98,(IF(C117=25,3.853,(IF(C117=28,4.83,(IF(C117=32,6.313,(IF(C117=36,7.99,(IF(C117=40,9.87,(IF(C117=45,12.5,(IF(C117=50,15.4))))))))))))))))))))))))))))))</f>
        <v>0</v>
      </c>
      <c r="J117" s="10">
        <f t="shared" ref="J117" si="254">ROUND(H117*I117,2)</f>
        <v>0</v>
      </c>
      <c r="K117" s="11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3">
        <v>0</v>
      </c>
    </row>
    <row r="118" spans="2:18" ht="99.95" customHeight="1" x14ac:dyDescent="0.25">
      <c r="B118" s="19"/>
      <c r="C118" s="20"/>
      <c r="D118" s="20"/>
      <c r="E118" s="20"/>
      <c r="F118" s="20"/>
      <c r="G118" s="20"/>
      <c r="H118" s="20"/>
      <c r="I118" s="20"/>
      <c r="J118" s="21"/>
      <c r="K118" s="22"/>
      <c r="L118" s="23"/>
      <c r="M118" s="23"/>
      <c r="N118" s="23"/>
      <c r="O118" s="23"/>
      <c r="P118" s="23"/>
      <c r="Q118" s="23"/>
      <c r="R118" s="24"/>
    </row>
    <row r="119" spans="2:18" ht="24.95" customHeight="1" x14ac:dyDescent="0.25">
      <c r="B119" s="6"/>
      <c r="C119" s="5"/>
      <c r="D119" s="7"/>
      <c r="E119" s="7"/>
      <c r="F119" s="18">
        <f t="shared" ref="F119" si="255">SUM(K119:R119)</f>
        <v>0</v>
      </c>
      <c r="G119" s="10">
        <f t="shared" ref="G119" si="256">D119*E119</f>
        <v>0</v>
      </c>
      <c r="H119" s="10">
        <f t="shared" ref="H119" si="257">F119*G119</f>
        <v>0</v>
      </c>
      <c r="I119" s="10" t="b">
        <f t="shared" ref="I119" si="258">IF(C119=6,0.222,IF(C119=8,0.395,(IF(C119=10,0.617,(IF(C119=12,0.888,(IF(C119=14,1.21,(IF(C119=16,1.58,(IF(C119=18,2,(IF(C119=20,2.47,(IF(C119=22,2.98,(IF(C119=25,3.853,(IF(C119=28,4.83,(IF(C119=32,6.313,(IF(C119=36,7.99,(IF(C119=40,9.87,(IF(C119=45,12.5,(IF(C119=50,15.4))))))))))))))))))))))))))))))</f>
        <v>0</v>
      </c>
      <c r="J119" s="10">
        <f t="shared" ref="J119" si="259">ROUND(H119*I119,2)</f>
        <v>0</v>
      </c>
      <c r="K119" s="11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3">
        <v>0</v>
      </c>
    </row>
    <row r="120" spans="2:18" ht="99.95" customHeight="1" x14ac:dyDescent="0.25">
      <c r="B120" s="19"/>
      <c r="C120" s="20"/>
      <c r="D120" s="20"/>
      <c r="E120" s="20"/>
      <c r="F120" s="20"/>
      <c r="G120" s="20"/>
      <c r="H120" s="20"/>
      <c r="I120" s="20"/>
      <c r="J120" s="21"/>
      <c r="K120" s="22"/>
      <c r="L120" s="23"/>
      <c r="M120" s="23"/>
      <c r="N120" s="23"/>
      <c r="O120" s="23"/>
      <c r="P120" s="23"/>
      <c r="Q120" s="23"/>
      <c r="R120" s="24"/>
    </row>
    <row r="121" spans="2:18" ht="24.95" customHeight="1" x14ac:dyDescent="0.25">
      <c r="B121" s="6"/>
      <c r="C121" s="5"/>
      <c r="D121" s="7"/>
      <c r="E121" s="7"/>
      <c r="F121" s="18">
        <f t="shared" ref="F121" si="260">SUM(K121:R121)</f>
        <v>0</v>
      </c>
      <c r="G121" s="10">
        <f t="shared" ref="G121" si="261">D121*E121</f>
        <v>0</v>
      </c>
      <c r="H121" s="10">
        <f t="shared" ref="H121" si="262">F121*G121</f>
        <v>0</v>
      </c>
      <c r="I121" s="10" t="b">
        <f t="shared" ref="I121" si="263">IF(C121=6,0.222,IF(C121=8,0.395,(IF(C121=10,0.617,(IF(C121=12,0.888,(IF(C121=14,1.21,(IF(C121=16,1.58,(IF(C121=18,2,(IF(C121=20,2.47,(IF(C121=22,2.98,(IF(C121=25,3.853,(IF(C121=28,4.83,(IF(C121=32,6.313,(IF(C121=36,7.99,(IF(C121=40,9.87,(IF(C121=45,12.5,(IF(C121=50,15.4))))))))))))))))))))))))))))))</f>
        <v>0</v>
      </c>
      <c r="J121" s="10">
        <f t="shared" ref="J121" si="264">ROUND(H121*I121,2)</f>
        <v>0</v>
      </c>
      <c r="K121" s="11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3">
        <v>0</v>
      </c>
    </row>
    <row r="122" spans="2:18" ht="99.95" customHeight="1" x14ac:dyDescent="0.25">
      <c r="B122" s="19"/>
      <c r="C122" s="20"/>
      <c r="D122" s="20"/>
      <c r="E122" s="20"/>
      <c r="F122" s="20"/>
      <c r="G122" s="20"/>
      <c r="H122" s="20"/>
      <c r="I122" s="20"/>
      <c r="J122" s="21"/>
      <c r="K122" s="22"/>
      <c r="L122" s="23"/>
      <c r="M122" s="23"/>
      <c r="N122" s="23"/>
      <c r="O122" s="23"/>
      <c r="P122" s="23"/>
      <c r="Q122" s="23"/>
      <c r="R122" s="24"/>
    </row>
    <row r="123" spans="2:18" ht="24.95" customHeight="1" x14ac:dyDescent="0.25">
      <c r="B123" s="6"/>
      <c r="C123" s="5"/>
      <c r="D123" s="7"/>
      <c r="E123" s="7"/>
      <c r="F123" s="18">
        <f t="shared" ref="F123" si="265">SUM(K123:R123)</f>
        <v>0</v>
      </c>
      <c r="G123" s="10">
        <f t="shared" ref="G123" si="266">D123*E123</f>
        <v>0</v>
      </c>
      <c r="H123" s="10">
        <f t="shared" ref="H123" si="267">F123*G123</f>
        <v>0</v>
      </c>
      <c r="I123" s="10" t="b">
        <f t="shared" ref="I123" si="268">IF(C123=6,0.222,IF(C123=8,0.395,(IF(C123=10,0.617,(IF(C123=12,0.888,(IF(C123=14,1.21,(IF(C123=16,1.58,(IF(C123=18,2,(IF(C123=20,2.47,(IF(C123=22,2.98,(IF(C123=25,3.853,(IF(C123=28,4.83,(IF(C123=32,6.313,(IF(C123=36,7.99,(IF(C123=40,9.87,(IF(C123=45,12.5,(IF(C123=50,15.4))))))))))))))))))))))))))))))</f>
        <v>0</v>
      </c>
      <c r="J123" s="10">
        <f t="shared" ref="J123" si="269">ROUND(H123*I123,2)</f>
        <v>0</v>
      </c>
      <c r="K123" s="11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3">
        <v>0</v>
      </c>
    </row>
    <row r="124" spans="2:18" ht="99.95" customHeight="1" x14ac:dyDescent="0.25">
      <c r="B124" s="19"/>
      <c r="C124" s="20"/>
      <c r="D124" s="20"/>
      <c r="E124" s="20"/>
      <c r="F124" s="20"/>
      <c r="G124" s="20"/>
      <c r="H124" s="20"/>
      <c r="I124" s="20"/>
      <c r="J124" s="21"/>
      <c r="K124" s="22"/>
      <c r="L124" s="23"/>
      <c r="M124" s="23"/>
      <c r="N124" s="23"/>
      <c r="O124" s="23"/>
      <c r="P124" s="23"/>
      <c r="Q124" s="23"/>
      <c r="R124" s="24"/>
    </row>
    <row r="125" spans="2:18" ht="24.95" customHeight="1" x14ac:dyDescent="0.25">
      <c r="B125" s="6"/>
      <c r="C125" s="5"/>
      <c r="D125" s="7"/>
      <c r="E125" s="7"/>
      <c r="F125" s="18">
        <f t="shared" ref="F125" si="270">SUM(K125:R125)</f>
        <v>0</v>
      </c>
      <c r="G125" s="10">
        <f t="shared" ref="G125" si="271">D125*E125</f>
        <v>0</v>
      </c>
      <c r="H125" s="10">
        <f t="shared" ref="H125" si="272">F125*G125</f>
        <v>0</v>
      </c>
      <c r="I125" s="10" t="b">
        <f t="shared" ref="I125" si="273">IF(C125=6,0.222,IF(C125=8,0.395,(IF(C125=10,0.617,(IF(C125=12,0.888,(IF(C125=14,1.21,(IF(C125=16,1.58,(IF(C125=18,2,(IF(C125=20,2.47,(IF(C125=22,2.98,(IF(C125=25,3.853,(IF(C125=28,4.83,(IF(C125=32,6.313,(IF(C125=36,7.99,(IF(C125=40,9.87,(IF(C125=45,12.5,(IF(C125=50,15.4))))))))))))))))))))))))))))))</f>
        <v>0</v>
      </c>
      <c r="J125" s="10">
        <f t="shared" ref="J125" si="274">ROUND(H125*I125,2)</f>
        <v>0</v>
      </c>
      <c r="K125" s="11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3">
        <v>0</v>
      </c>
    </row>
    <row r="126" spans="2:18" ht="99.95" customHeight="1" x14ac:dyDescent="0.25">
      <c r="B126" s="19"/>
      <c r="C126" s="20"/>
      <c r="D126" s="20"/>
      <c r="E126" s="20"/>
      <c r="F126" s="20"/>
      <c r="G126" s="20"/>
      <c r="H126" s="20"/>
      <c r="I126" s="20"/>
      <c r="J126" s="21"/>
      <c r="K126" s="22"/>
      <c r="L126" s="23"/>
      <c r="M126" s="23"/>
      <c r="N126" s="23"/>
      <c r="O126" s="23"/>
      <c r="P126" s="23"/>
      <c r="Q126" s="23"/>
      <c r="R126" s="24"/>
    </row>
    <row r="127" spans="2:18" ht="24.95" customHeight="1" x14ac:dyDescent="0.25">
      <c r="B127" s="6"/>
      <c r="C127" s="5"/>
      <c r="D127" s="7"/>
      <c r="E127" s="7"/>
      <c r="F127" s="18">
        <f t="shared" ref="F127" si="275">SUM(K127:R127)</f>
        <v>0</v>
      </c>
      <c r="G127" s="10">
        <f t="shared" ref="G127" si="276">D127*E127</f>
        <v>0</v>
      </c>
      <c r="H127" s="10">
        <f t="shared" ref="H127" si="277">F127*G127</f>
        <v>0</v>
      </c>
      <c r="I127" s="10" t="b">
        <f t="shared" ref="I127" si="278">IF(C127=6,0.222,IF(C127=8,0.395,(IF(C127=10,0.617,(IF(C127=12,0.888,(IF(C127=14,1.21,(IF(C127=16,1.58,(IF(C127=18,2,(IF(C127=20,2.47,(IF(C127=22,2.98,(IF(C127=25,3.853,(IF(C127=28,4.83,(IF(C127=32,6.313,(IF(C127=36,7.99,(IF(C127=40,9.87,(IF(C127=45,12.5,(IF(C127=50,15.4))))))))))))))))))))))))))))))</f>
        <v>0</v>
      </c>
      <c r="J127" s="10">
        <f t="shared" ref="J127" si="279">ROUND(H127*I127,2)</f>
        <v>0</v>
      </c>
      <c r="K127" s="11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3">
        <v>0</v>
      </c>
    </row>
    <row r="128" spans="2:18" ht="99.95" customHeight="1" x14ac:dyDescent="0.25">
      <c r="B128" s="19"/>
      <c r="C128" s="20"/>
      <c r="D128" s="20"/>
      <c r="E128" s="20"/>
      <c r="F128" s="20"/>
      <c r="G128" s="20"/>
      <c r="H128" s="20"/>
      <c r="I128" s="20"/>
      <c r="J128" s="21"/>
      <c r="K128" s="22"/>
      <c r="L128" s="23"/>
      <c r="M128" s="23"/>
      <c r="N128" s="23"/>
      <c r="O128" s="23"/>
      <c r="P128" s="23"/>
      <c r="Q128" s="23"/>
      <c r="R128" s="24"/>
    </row>
    <row r="129" spans="2:18" ht="24.95" customHeight="1" x14ac:dyDescent="0.25">
      <c r="B129" s="6"/>
      <c r="C129" s="5"/>
      <c r="D129" s="7"/>
      <c r="E129" s="7"/>
      <c r="F129" s="18">
        <f t="shared" ref="F129" si="280">SUM(K129:R129)</f>
        <v>0</v>
      </c>
      <c r="G129" s="10">
        <f t="shared" ref="G129" si="281">D129*E129</f>
        <v>0</v>
      </c>
      <c r="H129" s="10">
        <f t="shared" ref="H129" si="282">F129*G129</f>
        <v>0</v>
      </c>
      <c r="I129" s="10" t="b">
        <f t="shared" ref="I129" si="283">IF(C129=6,0.222,IF(C129=8,0.395,(IF(C129=10,0.617,(IF(C129=12,0.888,(IF(C129=14,1.21,(IF(C129=16,1.58,(IF(C129=18,2,(IF(C129=20,2.47,(IF(C129=22,2.98,(IF(C129=25,3.853,(IF(C129=28,4.83,(IF(C129=32,6.313,(IF(C129=36,7.99,(IF(C129=40,9.87,(IF(C129=45,12.5,(IF(C129=50,15.4))))))))))))))))))))))))))))))</f>
        <v>0</v>
      </c>
      <c r="J129" s="10">
        <f t="shared" ref="J129" si="284">ROUND(H129*I129,2)</f>
        <v>0</v>
      </c>
      <c r="K129" s="11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3">
        <v>0</v>
      </c>
    </row>
    <row r="130" spans="2:18" ht="99.95" customHeight="1" x14ac:dyDescent="0.25">
      <c r="B130" s="19"/>
      <c r="C130" s="20"/>
      <c r="D130" s="20"/>
      <c r="E130" s="20"/>
      <c r="F130" s="20"/>
      <c r="G130" s="20"/>
      <c r="H130" s="20"/>
      <c r="I130" s="20"/>
      <c r="J130" s="21"/>
      <c r="K130" s="22"/>
      <c r="L130" s="23"/>
      <c r="M130" s="23"/>
      <c r="N130" s="23"/>
      <c r="O130" s="23"/>
      <c r="P130" s="23"/>
      <c r="Q130" s="23"/>
      <c r="R130" s="24"/>
    </row>
    <row r="131" spans="2:18" ht="24.95" customHeight="1" x14ac:dyDescent="0.25">
      <c r="B131" s="6"/>
      <c r="C131" s="5"/>
      <c r="D131" s="7"/>
      <c r="E131" s="7"/>
      <c r="F131" s="18">
        <f t="shared" ref="F131" si="285">SUM(K131:R131)</f>
        <v>0</v>
      </c>
      <c r="G131" s="10">
        <f t="shared" ref="G131" si="286">D131*E131</f>
        <v>0</v>
      </c>
      <c r="H131" s="10">
        <f t="shared" ref="H131" si="287">F131*G131</f>
        <v>0</v>
      </c>
      <c r="I131" s="10" t="b">
        <f t="shared" ref="I131" si="288">IF(C131=6,0.222,IF(C131=8,0.395,(IF(C131=10,0.617,(IF(C131=12,0.888,(IF(C131=14,1.21,(IF(C131=16,1.58,(IF(C131=18,2,(IF(C131=20,2.47,(IF(C131=22,2.98,(IF(C131=25,3.853,(IF(C131=28,4.83,(IF(C131=32,6.313,(IF(C131=36,7.99,(IF(C131=40,9.87,(IF(C131=45,12.5,(IF(C131=50,15.4))))))))))))))))))))))))))))))</f>
        <v>0</v>
      </c>
      <c r="J131" s="10">
        <f t="shared" ref="J131" si="289">ROUND(H131*I131,2)</f>
        <v>0</v>
      </c>
      <c r="K131" s="11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3">
        <v>0</v>
      </c>
    </row>
    <row r="132" spans="2:18" ht="99.95" customHeight="1" x14ac:dyDescent="0.25">
      <c r="B132" s="19"/>
      <c r="C132" s="20"/>
      <c r="D132" s="20"/>
      <c r="E132" s="20"/>
      <c r="F132" s="20"/>
      <c r="G132" s="20"/>
      <c r="H132" s="20"/>
      <c r="I132" s="20"/>
      <c r="J132" s="21"/>
      <c r="K132" s="22"/>
      <c r="L132" s="23"/>
      <c r="M132" s="23"/>
      <c r="N132" s="23"/>
      <c r="O132" s="23"/>
      <c r="P132" s="23"/>
      <c r="Q132" s="23"/>
      <c r="R132" s="24"/>
    </row>
    <row r="133" spans="2:18" ht="24.95" customHeight="1" x14ac:dyDescent="0.25">
      <c r="B133" s="6"/>
      <c r="C133" s="5"/>
      <c r="D133" s="7"/>
      <c r="E133" s="7"/>
      <c r="F133" s="18">
        <f t="shared" ref="F133" si="290">SUM(K133:R133)</f>
        <v>0</v>
      </c>
      <c r="G133" s="10">
        <f t="shared" ref="G133" si="291">D133*E133</f>
        <v>0</v>
      </c>
      <c r="H133" s="10">
        <f t="shared" ref="H133" si="292">F133*G133</f>
        <v>0</v>
      </c>
      <c r="I133" s="10" t="b">
        <f t="shared" ref="I133" si="293">IF(C133=6,0.222,IF(C133=8,0.395,(IF(C133=10,0.617,(IF(C133=12,0.888,(IF(C133=14,1.21,(IF(C133=16,1.58,(IF(C133=18,2,(IF(C133=20,2.47,(IF(C133=22,2.98,(IF(C133=25,3.853,(IF(C133=28,4.83,(IF(C133=32,6.313,(IF(C133=36,7.99,(IF(C133=40,9.87,(IF(C133=45,12.5,(IF(C133=50,15.4))))))))))))))))))))))))))))))</f>
        <v>0</v>
      </c>
      <c r="J133" s="10">
        <f t="shared" ref="J133" si="294">ROUND(H133*I133,2)</f>
        <v>0</v>
      </c>
      <c r="K133" s="11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3">
        <v>0</v>
      </c>
    </row>
    <row r="134" spans="2:18" ht="99.95" customHeight="1" x14ac:dyDescent="0.25">
      <c r="B134" s="19"/>
      <c r="C134" s="20"/>
      <c r="D134" s="20"/>
      <c r="E134" s="20"/>
      <c r="F134" s="20"/>
      <c r="G134" s="20"/>
      <c r="H134" s="20"/>
      <c r="I134" s="20"/>
      <c r="J134" s="21"/>
      <c r="K134" s="22"/>
      <c r="L134" s="23"/>
      <c r="M134" s="23"/>
      <c r="N134" s="23"/>
      <c r="O134" s="23"/>
      <c r="P134" s="23"/>
      <c r="Q134" s="23"/>
      <c r="R134" s="24"/>
    </row>
    <row r="135" spans="2:18" ht="24.95" customHeight="1" x14ac:dyDescent="0.25">
      <c r="B135" s="6"/>
      <c r="C135" s="5"/>
      <c r="D135" s="7"/>
      <c r="E135" s="7"/>
      <c r="F135" s="18">
        <f t="shared" ref="F135" si="295">SUM(K135:R135)</f>
        <v>0</v>
      </c>
      <c r="G135" s="10">
        <f t="shared" ref="G135" si="296">D135*E135</f>
        <v>0</v>
      </c>
      <c r="H135" s="10">
        <f t="shared" ref="H135" si="297">F135*G135</f>
        <v>0</v>
      </c>
      <c r="I135" s="10" t="b">
        <f t="shared" ref="I135" si="298">IF(C135=6,0.222,IF(C135=8,0.395,(IF(C135=10,0.617,(IF(C135=12,0.888,(IF(C135=14,1.21,(IF(C135=16,1.58,(IF(C135=18,2,(IF(C135=20,2.47,(IF(C135=22,2.98,(IF(C135=25,3.853,(IF(C135=28,4.83,(IF(C135=32,6.313,(IF(C135=36,7.99,(IF(C135=40,9.87,(IF(C135=45,12.5,(IF(C135=50,15.4))))))))))))))))))))))))))))))</f>
        <v>0</v>
      </c>
      <c r="J135" s="10">
        <f t="shared" ref="J135" si="299">ROUND(H135*I135,2)</f>
        <v>0</v>
      </c>
      <c r="K135" s="11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3">
        <v>0</v>
      </c>
    </row>
    <row r="136" spans="2:18" ht="99.95" customHeight="1" x14ac:dyDescent="0.25">
      <c r="B136" s="19"/>
      <c r="C136" s="20"/>
      <c r="D136" s="20"/>
      <c r="E136" s="20"/>
      <c r="F136" s="20"/>
      <c r="G136" s="20"/>
      <c r="H136" s="20"/>
      <c r="I136" s="20"/>
      <c r="J136" s="21"/>
      <c r="K136" s="22"/>
      <c r="L136" s="23"/>
      <c r="M136" s="23"/>
      <c r="N136" s="23"/>
      <c r="O136" s="23"/>
      <c r="P136" s="23"/>
      <c r="Q136" s="23"/>
      <c r="R136" s="24"/>
    </row>
    <row r="137" spans="2:18" ht="24.95" customHeight="1" x14ac:dyDescent="0.25">
      <c r="B137" s="6"/>
      <c r="C137" s="5"/>
      <c r="D137" s="7"/>
      <c r="E137" s="7"/>
      <c r="F137" s="18">
        <f t="shared" ref="F137" si="300">SUM(K137:R137)</f>
        <v>0</v>
      </c>
      <c r="G137" s="10">
        <f t="shared" ref="G137" si="301">D137*E137</f>
        <v>0</v>
      </c>
      <c r="H137" s="10">
        <f t="shared" ref="H137" si="302">F137*G137</f>
        <v>0</v>
      </c>
      <c r="I137" s="10" t="b">
        <f t="shared" ref="I137" si="303">IF(C137=6,0.222,IF(C137=8,0.395,(IF(C137=10,0.617,(IF(C137=12,0.888,(IF(C137=14,1.21,(IF(C137=16,1.58,(IF(C137=18,2,(IF(C137=20,2.47,(IF(C137=22,2.98,(IF(C137=25,3.853,(IF(C137=28,4.83,(IF(C137=32,6.313,(IF(C137=36,7.99,(IF(C137=40,9.87,(IF(C137=45,12.5,(IF(C137=50,15.4))))))))))))))))))))))))))))))</f>
        <v>0</v>
      </c>
      <c r="J137" s="10">
        <f t="shared" ref="J137" si="304">ROUND(H137*I137,2)</f>
        <v>0</v>
      </c>
      <c r="K137" s="11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3">
        <v>0</v>
      </c>
    </row>
    <row r="138" spans="2:18" ht="99.95" customHeight="1" x14ac:dyDescent="0.25">
      <c r="B138" s="19"/>
      <c r="C138" s="20"/>
      <c r="D138" s="20"/>
      <c r="E138" s="20"/>
      <c r="F138" s="20"/>
      <c r="G138" s="20"/>
      <c r="H138" s="20"/>
      <c r="I138" s="20"/>
      <c r="J138" s="21"/>
      <c r="K138" s="22"/>
      <c r="L138" s="23"/>
      <c r="M138" s="23"/>
      <c r="N138" s="23"/>
      <c r="O138" s="23"/>
      <c r="P138" s="23"/>
      <c r="Q138" s="23"/>
      <c r="R138" s="24"/>
    </row>
    <row r="139" spans="2:18" ht="24.95" customHeight="1" x14ac:dyDescent="0.25">
      <c r="B139" s="6"/>
      <c r="C139" s="5"/>
      <c r="D139" s="7"/>
      <c r="E139" s="7"/>
      <c r="F139" s="18">
        <f t="shared" ref="F139" si="305">SUM(K139:R139)</f>
        <v>0</v>
      </c>
      <c r="G139" s="10">
        <f t="shared" ref="G139" si="306">D139*E139</f>
        <v>0</v>
      </c>
      <c r="H139" s="10">
        <f t="shared" ref="H139" si="307">F139*G139</f>
        <v>0</v>
      </c>
      <c r="I139" s="10" t="b">
        <f t="shared" ref="I139" si="308">IF(C139=6,0.222,IF(C139=8,0.395,(IF(C139=10,0.617,(IF(C139=12,0.888,(IF(C139=14,1.21,(IF(C139=16,1.58,(IF(C139=18,2,(IF(C139=20,2.47,(IF(C139=22,2.98,(IF(C139=25,3.853,(IF(C139=28,4.83,(IF(C139=32,6.313,(IF(C139=36,7.99,(IF(C139=40,9.87,(IF(C139=45,12.5,(IF(C139=50,15.4))))))))))))))))))))))))))))))</f>
        <v>0</v>
      </c>
      <c r="J139" s="10">
        <f t="shared" ref="J139" si="309">ROUND(H139*I139,2)</f>
        <v>0</v>
      </c>
      <c r="K139" s="11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3">
        <v>0</v>
      </c>
    </row>
    <row r="140" spans="2:18" ht="99.95" customHeight="1" x14ac:dyDescent="0.25">
      <c r="B140" s="19"/>
      <c r="C140" s="20"/>
      <c r="D140" s="20"/>
      <c r="E140" s="20"/>
      <c r="F140" s="20"/>
      <c r="G140" s="20"/>
      <c r="H140" s="20"/>
      <c r="I140" s="20"/>
      <c r="J140" s="21"/>
      <c r="K140" s="22"/>
      <c r="L140" s="23"/>
      <c r="M140" s="23"/>
      <c r="N140" s="23"/>
      <c r="O140" s="23"/>
      <c r="P140" s="23"/>
      <c r="Q140" s="23"/>
      <c r="R140" s="24"/>
    </row>
    <row r="141" spans="2:18" ht="24.95" customHeight="1" x14ac:dyDescent="0.25">
      <c r="B141" s="6"/>
      <c r="C141" s="5"/>
      <c r="D141" s="7"/>
      <c r="E141" s="7"/>
      <c r="F141" s="18">
        <f t="shared" ref="F141" si="310">SUM(K141:R141)</f>
        <v>0</v>
      </c>
      <c r="G141" s="10">
        <f t="shared" ref="G141" si="311">D141*E141</f>
        <v>0</v>
      </c>
      <c r="H141" s="10">
        <f t="shared" ref="H141" si="312">F141*G141</f>
        <v>0</v>
      </c>
      <c r="I141" s="10" t="b">
        <f t="shared" ref="I141" si="313">IF(C141=6,0.222,IF(C141=8,0.395,(IF(C141=10,0.617,(IF(C141=12,0.888,(IF(C141=14,1.21,(IF(C141=16,1.58,(IF(C141=18,2,(IF(C141=20,2.47,(IF(C141=22,2.98,(IF(C141=25,3.853,(IF(C141=28,4.83,(IF(C141=32,6.313,(IF(C141=36,7.99,(IF(C141=40,9.87,(IF(C141=45,12.5,(IF(C141=50,15.4))))))))))))))))))))))))))))))</f>
        <v>0</v>
      </c>
      <c r="J141" s="10">
        <f t="shared" ref="J141" si="314">ROUND(H141*I141,2)</f>
        <v>0</v>
      </c>
      <c r="K141" s="11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3">
        <v>0</v>
      </c>
    </row>
    <row r="142" spans="2:18" ht="99.95" customHeight="1" x14ac:dyDescent="0.25">
      <c r="B142" s="19"/>
      <c r="C142" s="20"/>
      <c r="D142" s="20"/>
      <c r="E142" s="20"/>
      <c r="F142" s="20"/>
      <c r="G142" s="20"/>
      <c r="H142" s="20"/>
      <c r="I142" s="20"/>
      <c r="J142" s="21"/>
      <c r="K142" s="22"/>
      <c r="L142" s="23"/>
      <c r="M142" s="23"/>
      <c r="N142" s="23"/>
      <c r="O142" s="23"/>
      <c r="P142" s="23"/>
      <c r="Q142" s="23"/>
      <c r="R142" s="24"/>
    </row>
    <row r="143" spans="2:18" ht="24.95" customHeight="1" x14ac:dyDescent="0.25">
      <c r="B143" s="6"/>
      <c r="C143" s="5"/>
      <c r="D143" s="7"/>
      <c r="E143" s="7"/>
      <c r="F143" s="18">
        <f t="shared" ref="F143" si="315">SUM(K143:R143)</f>
        <v>0</v>
      </c>
      <c r="G143" s="10">
        <f t="shared" ref="G143" si="316">D143*E143</f>
        <v>0</v>
      </c>
      <c r="H143" s="10">
        <f t="shared" ref="H143" si="317">F143*G143</f>
        <v>0</v>
      </c>
      <c r="I143" s="10" t="b">
        <f t="shared" ref="I143" si="318">IF(C143=6,0.222,IF(C143=8,0.395,(IF(C143=10,0.617,(IF(C143=12,0.888,(IF(C143=14,1.21,(IF(C143=16,1.58,(IF(C143=18,2,(IF(C143=20,2.47,(IF(C143=22,2.98,(IF(C143=25,3.853,(IF(C143=28,4.83,(IF(C143=32,6.313,(IF(C143=36,7.99,(IF(C143=40,9.87,(IF(C143=45,12.5,(IF(C143=50,15.4))))))))))))))))))))))))))))))</f>
        <v>0</v>
      </c>
      <c r="J143" s="10">
        <f t="shared" ref="J143" si="319">ROUND(H143*I143,2)</f>
        <v>0</v>
      </c>
      <c r="K143" s="11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3">
        <v>0</v>
      </c>
    </row>
    <row r="144" spans="2:18" ht="99.95" customHeight="1" x14ac:dyDescent="0.25">
      <c r="B144" s="19"/>
      <c r="C144" s="20"/>
      <c r="D144" s="20"/>
      <c r="E144" s="20"/>
      <c r="F144" s="20"/>
      <c r="G144" s="20"/>
      <c r="H144" s="20"/>
      <c r="I144" s="20"/>
      <c r="J144" s="21"/>
      <c r="K144" s="22"/>
      <c r="L144" s="23"/>
      <c r="M144" s="23"/>
      <c r="N144" s="23"/>
      <c r="O144" s="23"/>
      <c r="P144" s="23"/>
      <c r="Q144" s="23"/>
      <c r="R144" s="24"/>
    </row>
    <row r="145" spans="2:18" ht="24.95" customHeight="1" x14ac:dyDescent="0.25">
      <c r="B145" s="6"/>
      <c r="C145" s="5"/>
      <c r="D145" s="7"/>
      <c r="E145" s="7"/>
      <c r="F145" s="18">
        <f t="shared" ref="F145" si="320">SUM(K145:R145)</f>
        <v>0</v>
      </c>
      <c r="G145" s="10">
        <f t="shared" ref="G145" si="321">D145*E145</f>
        <v>0</v>
      </c>
      <c r="H145" s="10">
        <f t="shared" ref="H145" si="322">F145*G145</f>
        <v>0</v>
      </c>
      <c r="I145" s="10" t="b">
        <f t="shared" ref="I145" si="323">IF(C145=6,0.222,IF(C145=8,0.395,(IF(C145=10,0.617,(IF(C145=12,0.888,(IF(C145=14,1.21,(IF(C145=16,1.58,(IF(C145=18,2,(IF(C145=20,2.47,(IF(C145=22,2.98,(IF(C145=25,3.853,(IF(C145=28,4.83,(IF(C145=32,6.313,(IF(C145=36,7.99,(IF(C145=40,9.87,(IF(C145=45,12.5,(IF(C145=50,15.4))))))))))))))))))))))))))))))</f>
        <v>0</v>
      </c>
      <c r="J145" s="10">
        <f t="shared" ref="J145" si="324">ROUND(H145*I145,2)</f>
        <v>0</v>
      </c>
      <c r="K145" s="11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3">
        <v>0</v>
      </c>
    </row>
    <row r="146" spans="2:18" ht="99.95" customHeight="1" x14ac:dyDescent="0.25">
      <c r="B146" s="19"/>
      <c r="C146" s="20"/>
      <c r="D146" s="20"/>
      <c r="E146" s="20"/>
      <c r="F146" s="20"/>
      <c r="G146" s="20"/>
      <c r="H146" s="20"/>
      <c r="I146" s="20"/>
      <c r="J146" s="21"/>
      <c r="K146" s="22"/>
      <c r="L146" s="23"/>
      <c r="M146" s="23"/>
      <c r="N146" s="23"/>
      <c r="O146" s="23"/>
      <c r="P146" s="23"/>
      <c r="Q146" s="23"/>
      <c r="R146" s="24"/>
    </row>
    <row r="147" spans="2:18" ht="24.95" customHeight="1" x14ac:dyDescent="0.25">
      <c r="B147" s="6"/>
      <c r="C147" s="5"/>
      <c r="D147" s="7"/>
      <c r="E147" s="7"/>
      <c r="F147" s="18">
        <f t="shared" ref="F147" si="325">SUM(K147:R147)</f>
        <v>0</v>
      </c>
      <c r="G147" s="10">
        <f t="shared" ref="G147" si="326">D147*E147</f>
        <v>0</v>
      </c>
      <c r="H147" s="10">
        <f t="shared" ref="H147" si="327">F147*G147</f>
        <v>0</v>
      </c>
      <c r="I147" s="10" t="b">
        <f t="shared" ref="I147" si="328">IF(C147=6,0.222,IF(C147=8,0.395,(IF(C147=10,0.617,(IF(C147=12,0.888,(IF(C147=14,1.21,(IF(C147=16,1.58,(IF(C147=18,2,(IF(C147=20,2.47,(IF(C147=22,2.98,(IF(C147=25,3.853,(IF(C147=28,4.83,(IF(C147=32,6.313,(IF(C147=36,7.99,(IF(C147=40,9.87,(IF(C147=45,12.5,(IF(C147=50,15.4))))))))))))))))))))))))))))))</f>
        <v>0</v>
      </c>
      <c r="J147" s="10">
        <f t="shared" ref="J147" si="329">ROUND(H147*I147,2)</f>
        <v>0</v>
      </c>
      <c r="K147" s="11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3">
        <v>0</v>
      </c>
    </row>
    <row r="148" spans="2:18" ht="99.95" customHeight="1" x14ac:dyDescent="0.25">
      <c r="B148" s="19"/>
      <c r="C148" s="20"/>
      <c r="D148" s="20"/>
      <c r="E148" s="20"/>
      <c r="F148" s="20"/>
      <c r="G148" s="20"/>
      <c r="H148" s="20"/>
      <c r="I148" s="20"/>
      <c r="J148" s="21"/>
      <c r="K148" s="22"/>
      <c r="L148" s="23"/>
      <c r="M148" s="23"/>
      <c r="N148" s="23"/>
      <c r="O148" s="23"/>
      <c r="P148" s="23"/>
      <c r="Q148" s="23"/>
      <c r="R148" s="24"/>
    </row>
    <row r="149" spans="2:18" ht="24.95" customHeight="1" x14ac:dyDescent="0.25">
      <c r="B149" s="6"/>
      <c r="C149" s="5"/>
      <c r="D149" s="7"/>
      <c r="E149" s="7"/>
      <c r="F149" s="18">
        <f t="shared" ref="F149" si="330">SUM(K149:R149)</f>
        <v>0</v>
      </c>
      <c r="G149" s="10">
        <f t="shared" ref="G149" si="331">D149*E149</f>
        <v>0</v>
      </c>
      <c r="H149" s="10">
        <f t="shared" ref="H149" si="332">F149*G149</f>
        <v>0</v>
      </c>
      <c r="I149" s="10" t="b">
        <f t="shared" ref="I149" si="333">IF(C149=6,0.222,IF(C149=8,0.395,(IF(C149=10,0.617,(IF(C149=12,0.888,(IF(C149=14,1.21,(IF(C149=16,1.58,(IF(C149=18,2,(IF(C149=20,2.47,(IF(C149=22,2.98,(IF(C149=25,3.853,(IF(C149=28,4.83,(IF(C149=32,6.313,(IF(C149=36,7.99,(IF(C149=40,9.87,(IF(C149=45,12.5,(IF(C149=50,15.4))))))))))))))))))))))))))))))</f>
        <v>0</v>
      </c>
      <c r="J149" s="10">
        <f t="shared" ref="J149" si="334">ROUND(H149*I149,2)</f>
        <v>0</v>
      </c>
      <c r="K149" s="11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3">
        <v>0</v>
      </c>
    </row>
    <row r="150" spans="2:18" ht="99.95" customHeight="1" x14ac:dyDescent="0.25">
      <c r="B150" s="19"/>
      <c r="C150" s="20"/>
      <c r="D150" s="20"/>
      <c r="E150" s="20"/>
      <c r="F150" s="20"/>
      <c r="G150" s="20"/>
      <c r="H150" s="20"/>
      <c r="I150" s="20"/>
      <c r="J150" s="21"/>
      <c r="K150" s="22"/>
      <c r="L150" s="23"/>
      <c r="M150" s="23"/>
      <c r="N150" s="23"/>
      <c r="O150" s="23"/>
      <c r="P150" s="23"/>
      <c r="Q150" s="23"/>
      <c r="R150" s="24"/>
    </row>
    <row r="151" spans="2:18" ht="24.95" customHeight="1" x14ac:dyDescent="0.25">
      <c r="B151" s="6"/>
      <c r="C151" s="5"/>
      <c r="D151" s="7"/>
      <c r="E151" s="7"/>
      <c r="F151" s="18">
        <f t="shared" ref="F151" si="335">SUM(K151:R151)</f>
        <v>0</v>
      </c>
      <c r="G151" s="10">
        <f t="shared" ref="G151" si="336">D151*E151</f>
        <v>0</v>
      </c>
      <c r="H151" s="10">
        <f t="shared" ref="H151" si="337">F151*G151</f>
        <v>0</v>
      </c>
      <c r="I151" s="10" t="b">
        <f t="shared" ref="I151" si="338">IF(C151=6,0.222,IF(C151=8,0.395,(IF(C151=10,0.617,(IF(C151=12,0.888,(IF(C151=14,1.21,(IF(C151=16,1.58,(IF(C151=18,2,(IF(C151=20,2.47,(IF(C151=22,2.98,(IF(C151=25,3.853,(IF(C151=28,4.83,(IF(C151=32,6.313,(IF(C151=36,7.99,(IF(C151=40,9.87,(IF(C151=45,12.5,(IF(C151=50,15.4))))))))))))))))))))))))))))))</f>
        <v>0</v>
      </c>
      <c r="J151" s="10">
        <f t="shared" ref="J151" si="339">ROUND(H151*I151,2)</f>
        <v>0</v>
      </c>
      <c r="K151" s="11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3">
        <v>0</v>
      </c>
    </row>
    <row r="152" spans="2:18" ht="99.95" customHeight="1" x14ac:dyDescent="0.25">
      <c r="B152" s="19"/>
      <c r="C152" s="20"/>
      <c r="D152" s="20"/>
      <c r="E152" s="20"/>
      <c r="F152" s="20"/>
      <c r="G152" s="20"/>
      <c r="H152" s="20"/>
      <c r="I152" s="20"/>
      <c r="J152" s="21"/>
      <c r="K152" s="22"/>
      <c r="L152" s="23"/>
      <c r="M152" s="23"/>
      <c r="N152" s="23"/>
      <c r="O152" s="23"/>
      <c r="P152" s="23"/>
      <c r="Q152" s="23"/>
      <c r="R152" s="24"/>
    </row>
    <row r="153" spans="2:18" ht="24.95" customHeight="1" x14ac:dyDescent="0.25">
      <c r="B153" s="6"/>
      <c r="C153" s="5"/>
      <c r="D153" s="7"/>
      <c r="E153" s="7"/>
      <c r="F153" s="18">
        <f t="shared" ref="F153" si="340">SUM(K153:R153)</f>
        <v>0</v>
      </c>
      <c r="G153" s="10">
        <f t="shared" ref="G153" si="341">D153*E153</f>
        <v>0</v>
      </c>
      <c r="H153" s="10">
        <f t="shared" ref="H153" si="342">F153*G153</f>
        <v>0</v>
      </c>
      <c r="I153" s="10" t="b">
        <f t="shared" ref="I153" si="343">IF(C153=6,0.222,IF(C153=8,0.395,(IF(C153=10,0.617,(IF(C153=12,0.888,(IF(C153=14,1.21,(IF(C153=16,1.58,(IF(C153=18,2,(IF(C153=20,2.47,(IF(C153=22,2.98,(IF(C153=25,3.853,(IF(C153=28,4.83,(IF(C153=32,6.313,(IF(C153=36,7.99,(IF(C153=40,9.87,(IF(C153=45,12.5,(IF(C153=50,15.4))))))))))))))))))))))))))))))</f>
        <v>0</v>
      </c>
      <c r="J153" s="10">
        <f t="shared" ref="J153" si="344">ROUND(H153*I153,2)</f>
        <v>0</v>
      </c>
      <c r="K153" s="11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3">
        <v>0</v>
      </c>
    </row>
    <row r="154" spans="2:18" ht="99.95" customHeight="1" x14ac:dyDescent="0.25">
      <c r="B154" s="19"/>
      <c r="C154" s="20"/>
      <c r="D154" s="20"/>
      <c r="E154" s="20"/>
      <c r="F154" s="20"/>
      <c r="G154" s="20"/>
      <c r="H154" s="20"/>
      <c r="I154" s="20"/>
      <c r="J154" s="21"/>
      <c r="K154" s="22"/>
      <c r="L154" s="23"/>
      <c r="M154" s="23"/>
      <c r="N154" s="23"/>
      <c r="O154" s="23"/>
      <c r="P154" s="23"/>
      <c r="Q154" s="23"/>
      <c r="R154" s="24"/>
    </row>
    <row r="155" spans="2:18" ht="24.95" customHeight="1" x14ac:dyDescent="0.25">
      <c r="B155" s="6"/>
      <c r="C155" s="5"/>
      <c r="D155" s="7"/>
      <c r="E155" s="7"/>
      <c r="F155" s="18">
        <f t="shared" ref="F155" si="345">SUM(K155:R155)</f>
        <v>0</v>
      </c>
      <c r="G155" s="10">
        <f t="shared" ref="G155" si="346">D155*E155</f>
        <v>0</v>
      </c>
      <c r="H155" s="10">
        <f t="shared" ref="H155" si="347">F155*G155</f>
        <v>0</v>
      </c>
      <c r="I155" s="10" t="b">
        <f t="shared" ref="I155" si="348">IF(C155=6,0.222,IF(C155=8,0.395,(IF(C155=10,0.617,(IF(C155=12,0.888,(IF(C155=14,1.21,(IF(C155=16,1.58,(IF(C155=18,2,(IF(C155=20,2.47,(IF(C155=22,2.98,(IF(C155=25,3.853,(IF(C155=28,4.83,(IF(C155=32,6.313,(IF(C155=36,7.99,(IF(C155=40,9.87,(IF(C155=45,12.5,(IF(C155=50,15.4))))))))))))))))))))))))))))))</f>
        <v>0</v>
      </c>
      <c r="J155" s="10">
        <f t="shared" ref="J155" si="349">ROUND(H155*I155,2)</f>
        <v>0</v>
      </c>
      <c r="K155" s="11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3">
        <v>0</v>
      </c>
    </row>
    <row r="156" spans="2:18" ht="99.95" customHeight="1" x14ac:dyDescent="0.25">
      <c r="B156" s="19"/>
      <c r="C156" s="20"/>
      <c r="D156" s="20"/>
      <c r="E156" s="20"/>
      <c r="F156" s="20"/>
      <c r="G156" s="20"/>
      <c r="H156" s="20"/>
      <c r="I156" s="20"/>
      <c r="J156" s="21"/>
      <c r="K156" s="22"/>
      <c r="L156" s="23"/>
      <c r="M156" s="23"/>
      <c r="N156" s="23"/>
      <c r="O156" s="23"/>
      <c r="P156" s="23"/>
      <c r="Q156" s="23"/>
      <c r="R156" s="24"/>
    </row>
    <row r="157" spans="2:18" ht="24.95" customHeight="1" x14ac:dyDescent="0.25">
      <c r="B157" s="6"/>
      <c r="C157" s="5"/>
      <c r="D157" s="7"/>
      <c r="E157" s="7"/>
      <c r="F157" s="18">
        <f t="shared" ref="F157" si="350">SUM(K157:R157)</f>
        <v>0</v>
      </c>
      <c r="G157" s="10">
        <f t="shared" ref="G157" si="351">D157*E157</f>
        <v>0</v>
      </c>
      <c r="H157" s="10">
        <f t="shared" ref="H157" si="352">F157*G157</f>
        <v>0</v>
      </c>
      <c r="I157" s="10" t="b">
        <f t="shared" ref="I157" si="353">IF(C157=6,0.222,IF(C157=8,0.395,(IF(C157=10,0.617,(IF(C157=12,0.888,(IF(C157=14,1.21,(IF(C157=16,1.58,(IF(C157=18,2,(IF(C157=20,2.47,(IF(C157=22,2.98,(IF(C157=25,3.853,(IF(C157=28,4.83,(IF(C157=32,6.313,(IF(C157=36,7.99,(IF(C157=40,9.87,(IF(C157=45,12.5,(IF(C157=50,15.4))))))))))))))))))))))))))))))</f>
        <v>0</v>
      </c>
      <c r="J157" s="10">
        <f t="shared" ref="J157" si="354">ROUND(H157*I157,2)</f>
        <v>0</v>
      </c>
      <c r="K157" s="11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3">
        <v>0</v>
      </c>
    </row>
    <row r="158" spans="2:18" ht="99.95" customHeight="1" x14ac:dyDescent="0.25">
      <c r="B158" s="19"/>
      <c r="C158" s="20"/>
      <c r="D158" s="20"/>
      <c r="E158" s="20"/>
      <c r="F158" s="20"/>
      <c r="G158" s="20"/>
      <c r="H158" s="20"/>
      <c r="I158" s="20"/>
      <c r="J158" s="21"/>
      <c r="K158" s="22"/>
      <c r="L158" s="23"/>
      <c r="M158" s="23"/>
      <c r="N158" s="23"/>
      <c r="O158" s="23"/>
      <c r="P158" s="23"/>
      <c r="Q158" s="23"/>
      <c r="R158" s="24"/>
    </row>
    <row r="159" spans="2:18" ht="24.95" customHeight="1" x14ac:dyDescent="0.25">
      <c r="B159" s="6"/>
      <c r="C159" s="5"/>
      <c r="D159" s="7"/>
      <c r="E159" s="7"/>
      <c r="F159" s="18">
        <f t="shared" ref="F159" si="355">SUM(K159:R159)</f>
        <v>0</v>
      </c>
      <c r="G159" s="10">
        <f t="shared" ref="G159" si="356">D159*E159</f>
        <v>0</v>
      </c>
      <c r="H159" s="10">
        <f t="shared" ref="H159" si="357">F159*G159</f>
        <v>0</v>
      </c>
      <c r="I159" s="10" t="b">
        <f t="shared" ref="I159" si="358">IF(C159=6,0.222,IF(C159=8,0.395,(IF(C159=10,0.617,(IF(C159=12,0.888,(IF(C159=14,1.21,(IF(C159=16,1.58,(IF(C159=18,2,(IF(C159=20,2.47,(IF(C159=22,2.98,(IF(C159=25,3.853,(IF(C159=28,4.83,(IF(C159=32,6.313,(IF(C159=36,7.99,(IF(C159=40,9.87,(IF(C159=45,12.5,(IF(C159=50,15.4))))))))))))))))))))))))))))))</f>
        <v>0</v>
      </c>
      <c r="J159" s="10">
        <f t="shared" ref="J159" si="359">ROUND(H159*I159,2)</f>
        <v>0</v>
      </c>
      <c r="K159" s="11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3">
        <v>0</v>
      </c>
    </row>
    <row r="160" spans="2:18" ht="99.95" customHeight="1" x14ac:dyDescent="0.25">
      <c r="B160" s="19"/>
      <c r="C160" s="20"/>
      <c r="D160" s="20"/>
      <c r="E160" s="20"/>
      <c r="F160" s="20"/>
      <c r="G160" s="20"/>
      <c r="H160" s="20"/>
      <c r="I160" s="20"/>
      <c r="J160" s="21"/>
      <c r="K160" s="22"/>
      <c r="L160" s="23"/>
      <c r="M160" s="23"/>
      <c r="N160" s="23"/>
      <c r="O160" s="23"/>
      <c r="P160" s="23"/>
      <c r="Q160" s="23"/>
      <c r="R160" s="24"/>
    </row>
    <row r="161" spans="2:18" ht="24.95" customHeight="1" x14ac:dyDescent="0.25">
      <c r="B161" s="6"/>
      <c r="C161" s="5"/>
      <c r="D161" s="7"/>
      <c r="E161" s="7"/>
      <c r="F161" s="18">
        <f t="shared" ref="F161" si="360">SUM(K161:R161)</f>
        <v>0</v>
      </c>
      <c r="G161" s="10">
        <f t="shared" ref="G161" si="361">D161*E161</f>
        <v>0</v>
      </c>
      <c r="H161" s="10">
        <f t="shared" ref="H161" si="362">F161*G161</f>
        <v>0</v>
      </c>
      <c r="I161" s="10" t="b">
        <f t="shared" ref="I161" si="363">IF(C161=6,0.222,IF(C161=8,0.395,(IF(C161=10,0.617,(IF(C161=12,0.888,(IF(C161=14,1.21,(IF(C161=16,1.58,(IF(C161=18,2,(IF(C161=20,2.47,(IF(C161=22,2.98,(IF(C161=25,3.853,(IF(C161=28,4.83,(IF(C161=32,6.313,(IF(C161=36,7.99,(IF(C161=40,9.87,(IF(C161=45,12.5,(IF(C161=50,15.4))))))))))))))))))))))))))))))</f>
        <v>0</v>
      </c>
      <c r="J161" s="10">
        <f t="shared" ref="J161" si="364">ROUND(H161*I161,2)</f>
        <v>0</v>
      </c>
      <c r="K161" s="11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3">
        <v>0</v>
      </c>
    </row>
    <row r="162" spans="2:18" ht="99.95" customHeight="1" x14ac:dyDescent="0.25">
      <c r="B162" s="19"/>
      <c r="C162" s="20"/>
      <c r="D162" s="20"/>
      <c r="E162" s="20"/>
      <c r="F162" s="20"/>
      <c r="G162" s="20"/>
      <c r="H162" s="20"/>
      <c r="I162" s="20"/>
      <c r="J162" s="21"/>
      <c r="K162" s="22"/>
      <c r="L162" s="23"/>
      <c r="M162" s="23"/>
      <c r="N162" s="23"/>
      <c r="O162" s="23"/>
      <c r="P162" s="23"/>
      <c r="Q162" s="23"/>
      <c r="R162" s="24"/>
    </row>
    <row r="163" spans="2:18" ht="24.95" customHeight="1" x14ac:dyDescent="0.25">
      <c r="B163" s="6"/>
      <c r="C163" s="5"/>
      <c r="D163" s="7"/>
      <c r="E163" s="7"/>
      <c r="F163" s="18">
        <f t="shared" ref="F163" si="365">SUM(K163:R163)</f>
        <v>0</v>
      </c>
      <c r="G163" s="10">
        <f t="shared" ref="G163" si="366">D163*E163</f>
        <v>0</v>
      </c>
      <c r="H163" s="10">
        <f t="shared" ref="H163" si="367">F163*G163</f>
        <v>0</v>
      </c>
      <c r="I163" s="10" t="b">
        <f t="shared" ref="I163" si="368">IF(C163=6,0.222,IF(C163=8,0.395,(IF(C163=10,0.617,(IF(C163=12,0.888,(IF(C163=14,1.21,(IF(C163=16,1.58,(IF(C163=18,2,(IF(C163=20,2.47,(IF(C163=22,2.98,(IF(C163=25,3.853,(IF(C163=28,4.83,(IF(C163=32,6.313,(IF(C163=36,7.99,(IF(C163=40,9.87,(IF(C163=45,12.5,(IF(C163=50,15.4))))))))))))))))))))))))))))))</f>
        <v>0</v>
      </c>
      <c r="J163" s="10">
        <f t="shared" ref="J163" si="369">ROUND(H163*I163,2)</f>
        <v>0</v>
      </c>
      <c r="K163" s="11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3">
        <v>0</v>
      </c>
    </row>
    <row r="164" spans="2:18" ht="99.95" customHeight="1" x14ac:dyDescent="0.25">
      <c r="B164" s="19"/>
      <c r="C164" s="20"/>
      <c r="D164" s="20"/>
      <c r="E164" s="20"/>
      <c r="F164" s="20"/>
      <c r="G164" s="20"/>
      <c r="H164" s="20"/>
      <c r="I164" s="20"/>
      <c r="J164" s="21"/>
      <c r="K164" s="22"/>
      <c r="L164" s="23"/>
      <c r="M164" s="23"/>
      <c r="N164" s="23"/>
      <c r="O164" s="23"/>
      <c r="P164" s="23"/>
      <c r="Q164" s="23"/>
      <c r="R164" s="24"/>
    </row>
    <row r="165" spans="2:18" ht="24.95" customHeight="1" x14ac:dyDescent="0.25">
      <c r="B165" s="6"/>
      <c r="C165" s="5"/>
      <c r="D165" s="7"/>
      <c r="E165" s="7"/>
      <c r="F165" s="18">
        <f t="shared" ref="F165" si="370">SUM(K165:R165)</f>
        <v>0</v>
      </c>
      <c r="G165" s="10">
        <f t="shared" ref="G165" si="371">D165*E165</f>
        <v>0</v>
      </c>
      <c r="H165" s="10">
        <f t="shared" ref="H165" si="372">F165*G165</f>
        <v>0</v>
      </c>
      <c r="I165" s="10" t="b">
        <f t="shared" ref="I165" si="373">IF(C165=6,0.222,IF(C165=8,0.395,(IF(C165=10,0.617,(IF(C165=12,0.888,(IF(C165=14,1.21,(IF(C165=16,1.58,(IF(C165=18,2,(IF(C165=20,2.47,(IF(C165=22,2.98,(IF(C165=25,3.853,(IF(C165=28,4.83,(IF(C165=32,6.313,(IF(C165=36,7.99,(IF(C165=40,9.87,(IF(C165=45,12.5,(IF(C165=50,15.4))))))))))))))))))))))))))))))</f>
        <v>0</v>
      </c>
      <c r="J165" s="10">
        <f t="shared" ref="J165" si="374">ROUND(H165*I165,2)</f>
        <v>0</v>
      </c>
      <c r="K165" s="11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3">
        <v>0</v>
      </c>
    </row>
    <row r="166" spans="2:18" ht="99.95" customHeight="1" x14ac:dyDescent="0.25">
      <c r="B166" s="19"/>
      <c r="C166" s="20"/>
      <c r="D166" s="20"/>
      <c r="E166" s="20"/>
      <c r="F166" s="20"/>
      <c r="G166" s="20"/>
      <c r="H166" s="20"/>
      <c r="I166" s="20"/>
      <c r="J166" s="21"/>
      <c r="K166" s="22"/>
      <c r="L166" s="23"/>
      <c r="M166" s="23"/>
      <c r="N166" s="23"/>
      <c r="O166" s="23"/>
      <c r="P166" s="23"/>
      <c r="Q166" s="23"/>
      <c r="R166" s="24"/>
    </row>
    <row r="167" spans="2:18" ht="24.95" customHeight="1" x14ac:dyDescent="0.25">
      <c r="B167" s="6"/>
      <c r="C167" s="5"/>
      <c r="D167" s="7"/>
      <c r="E167" s="7"/>
      <c r="F167" s="18">
        <f t="shared" ref="F167" si="375">SUM(K167:R167)</f>
        <v>0</v>
      </c>
      <c r="G167" s="10">
        <f t="shared" ref="G167" si="376">D167*E167</f>
        <v>0</v>
      </c>
      <c r="H167" s="10">
        <f t="shared" ref="H167" si="377">F167*G167</f>
        <v>0</v>
      </c>
      <c r="I167" s="10" t="b">
        <f t="shared" ref="I167" si="378">IF(C167=6,0.222,IF(C167=8,0.395,(IF(C167=10,0.617,(IF(C167=12,0.888,(IF(C167=14,1.21,(IF(C167=16,1.58,(IF(C167=18,2,(IF(C167=20,2.47,(IF(C167=22,2.98,(IF(C167=25,3.853,(IF(C167=28,4.83,(IF(C167=32,6.313,(IF(C167=36,7.99,(IF(C167=40,9.87,(IF(C167=45,12.5,(IF(C167=50,15.4))))))))))))))))))))))))))))))</f>
        <v>0</v>
      </c>
      <c r="J167" s="10">
        <f t="shared" ref="J167" si="379">ROUND(H167*I167,2)</f>
        <v>0</v>
      </c>
      <c r="K167" s="11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3">
        <v>0</v>
      </c>
    </row>
    <row r="168" spans="2:18" ht="99.95" customHeight="1" x14ac:dyDescent="0.25">
      <c r="B168" s="19"/>
      <c r="C168" s="20"/>
      <c r="D168" s="20"/>
      <c r="E168" s="20"/>
      <c r="F168" s="20"/>
      <c r="G168" s="20"/>
      <c r="H168" s="20"/>
      <c r="I168" s="20"/>
      <c r="J168" s="21"/>
      <c r="K168" s="22"/>
      <c r="L168" s="23"/>
      <c r="M168" s="23"/>
      <c r="N168" s="23"/>
      <c r="O168" s="23"/>
      <c r="P168" s="23"/>
      <c r="Q168" s="23"/>
      <c r="R168" s="24"/>
    </row>
    <row r="169" spans="2:18" ht="24.95" customHeight="1" x14ac:dyDescent="0.25">
      <c r="B169" s="6"/>
      <c r="C169" s="5"/>
      <c r="D169" s="7"/>
      <c r="E169" s="7"/>
      <c r="F169" s="18">
        <f t="shared" ref="F169" si="380">SUM(K169:R169)</f>
        <v>0</v>
      </c>
      <c r="G169" s="10">
        <f t="shared" ref="G169" si="381">D169*E169</f>
        <v>0</v>
      </c>
      <c r="H169" s="10">
        <f t="shared" ref="H169" si="382">F169*G169</f>
        <v>0</v>
      </c>
      <c r="I169" s="10" t="b">
        <f t="shared" ref="I169" si="383">IF(C169=6,0.222,IF(C169=8,0.395,(IF(C169=10,0.617,(IF(C169=12,0.888,(IF(C169=14,1.21,(IF(C169=16,1.58,(IF(C169=18,2,(IF(C169=20,2.47,(IF(C169=22,2.98,(IF(C169=25,3.853,(IF(C169=28,4.83,(IF(C169=32,6.313,(IF(C169=36,7.99,(IF(C169=40,9.87,(IF(C169=45,12.5,(IF(C169=50,15.4))))))))))))))))))))))))))))))</f>
        <v>0</v>
      </c>
      <c r="J169" s="10">
        <f t="shared" ref="J169" si="384">ROUND(H169*I169,2)</f>
        <v>0</v>
      </c>
      <c r="K169" s="11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3">
        <v>0</v>
      </c>
    </row>
    <row r="170" spans="2:18" ht="99.95" customHeight="1" x14ac:dyDescent="0.25">
      <c r="B170" s="19"/>
      <c r="C170" s="20"/>
      <c r="D170" s="20"/>
      <c r="E170" s="20"/>
      <c r="F170" s="20"/>
      <c r="G170" s="20"/>
      <c r="H170" s="20"/>
      <c r="I170" s="20"/>
      <c r="J170" s="21"/>
      <c r="K170" s="22"/>
      <c r="L170" s="23"/>
      <c r="M170" s="23"/>
      <c r="N170" s="23"/>
      <c r="O170" s="23"/>
      <c r="P170" s="23"/>
      <c r="Q170" s="23"/>
      <c r="R170" s="24"/>
    </row>
    <row r="171" spans="2:18" ht="24.95" customHeight="1" x14ac:dyDescent="0.25">
      <c r="B171" s="6"/>
      <c r="C171" s="5"/>
      <c r="D171" s="7"/>
      <c r="E171" s="7"/>
      <c r="F171" s="18">
        <f t="shared" ref="F171" si="385">SUM(K171:R171)</f>
        <v>0</v>
      </c>
      <c r="G171" s="10">
        <f t="shared" ref="G171" si="386">D171*E171</f>
        <v>0</v>
      </c>
      <c r="H171" s="10">
        <f t="shared" ref="H171" si="387">F171*G171</f>
        <v>0</v>
      </c>
      <c r="I171" s="10" t="b">
        <f t="shared" ref="I171" si="388">IF(C171=6,0.222,IF(C171=8,0.395,(IF(C171=10,0.617,(IF(C171=12,0.888,(IF(C171=14,1.21,(IF(C171=16,1.58,(IF(C171=18,2,(IF(C171=20,2.47,(IF(C171=22,2.98,(IF(C171=25,3.853,(IF(C171=28,4.83,(IF(C171=32,6.313,(IF(C171=36,7.99,(IF(C171=40,9.87,(IF(C171=45,12.5,(IF(C171=50,15.4))))))))))))))))))))))))))))))</f>
        <v>0</v>
      </c>
      <c r="J171" s="10">
        <f t="shared" ref="J171" si="389">ROUND(H171*I171,2)</f>
        <v>0</v>
      </c>
      <c r="K171" s="11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3">
        <v>0</v>
      </c>
    </row>
    <row r="172" spans="2:18" ht="99.95" customHeight="1" x14ac:dyDescent="0.25">
      <c r="B172" s="19"/>
      <c r="C172" s="20"/>
      <c r="D172" s="20"/>
      <c r="E172" s="20"/>
      <c r="F172" s="20"/>
      <c r="G172" s="20"/>
      <c r="H172" s="20"/>
      <c r="I172" s="20"/>
      <c r="J172" s="21"/>
      <c r="K172" s="22"/>
      <c r="L172" s="23"/>
      <c r="M172" s="23"/>
      <c r="N172" s="23"/>
      <c r="O172" s="23"/>
      <c r="P172" s="23"/>
      <c r="Q172" s="23"/>
      <c r="R172" s="24"/>
    </row>
    <row r="173" spans="2:18" ht="24.95" customHeight="1" x14ac:dyDescent="0.25">
      <c r="B173" s="6"/>
      <c r="C173" s="5"/>
      <c r="D173" s="7"/>
      <c r="E173" s="7"/>
      <c r="F173" s="18">
        <f t="shared" ref="F173" si="390">SUM(K173:R173)</f>
        <v>0</v>
      </c>
      <c r="G173" s="10">
        <f t="shared" ref="G173" si="391">D173*E173</f>
        <v>0</v>
      </c>
      <c r="H173" s="10">
        <f t="shared" ref="H173" si="392">F173*G173</f>
        <v>0</v>
      </c>
      <c r="I173" s="10" t="b">
        <f t="shared" ref="I173" si="393">IF(C173=6,0.222,IF(C173=8,0.395,(IF(C173=10,0.617,(IF(C173=12,0.888,(IF(C173=14,1.21,(IF(C173=16,1.58,(IF(C173=18,2,(IF(C173=20,2.47,(IF(C173=22,2.98,(IF(C173=25,3.853,(IF(C173=28,4.83,(IF(C173=32,6.313,(IF(C173=36,7.99,(IF(C173=40,9.87,(IF(C173=45,12.5,(IF(C173=50,15.4))))))))))))))))))))))))))))))</f>
        <v>0</v>
      </c>
      <c r="J173" s="10">
        <f t="shared" ref="J173" si="394">ROUND(H173*I173,2)</f>
        <v>0</v>
      </c>
      <c r="K173" s="11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3">
        <v>0</v>
      </c>
    </row>
    <row r="174" spans="2:18" ht="99.95" customHeight="1" x14ac:dyDescent="0.25">
      <c r="B174" s="19"/>
      <c r="C174" s="20"/>
      <c r="D174" s="20"/>
      <c r="E174" s="20"/>
      <c r="F174" s="20"/>
      <c r="G174" s="20"/>
      <c r="H174" s="20"/>
      <c r="I174" s="20"/>
      <c r="J174" s="21"/>
      <c r="K174" s="22"/>
      <c r="L174" s="23"/>
      <c r="M174" s="23"/>
      <c r="N174" s="23"/>
      <c r="O174" s="23"/>
      <c r="P174" s="23"/>
      <c r="Q174" s="23"/>
      <c r="R174" s="24"/>
    </row>
    <row r="175" spans="2:18" ht="24.95" customHeight="1" x14ac:dyDescent="0.25">
      <c r="B175" s="6"/>
      <c r="C175" s="5"/>
      <c r="D175" s="7"/>
      <c r="E175" s="7"/>
      <c r="F175" s="18">
        <f t="shared" ref="F175" si="395">SUM(K175:R175)</f>
        <v>0</v>
      </c>
      <c r="G175" s="10">
        <f t="shared" ref="G175" si="396">D175*E175</f>
        <v>0</v>
      </c>
      <c r="H175" s="10">
        <f t="shared" ref="H175" si="397">F175*G175</f>
        <v>0</v>
      </c>
      <c r="I175" s="10" t="b">
        <f t="shared" ref="I175" si="398">IF(C175=6,0.222,IF(C175=8,0.395,(IF(C175=10,0.617,(IF(C175=12,0.888,(IF(C175=14,1.21,(IF(C175=16,1.58,(IF(C175=18,2,(IF(C175=20,2.47,(IF(C175=22,2.98,(IF(C175=25,3.853,(IF(C175=28,4.83,(IF(C175=32,6.313,(IF(C175=36,7.99,(IF(C175=40,9.87,(IF(C175=45,12.5,(IF(C175=50,15.4))))))))))))))))))))))))))))))</f>
        <v>0</v>
      </c>
      <c r="J175" s="10">
        <f t="shared" ref="J175" si="399">ROUND(H175*I175,2)</f>
        <v>0</v>
      </c>
      <c r="K175" s="11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3">
        <v>0</v>
      </c>
    </row>
    <row r="176" spans="2:18" ht="99.95" customHeight="1" x14ac:dyDescent="0.25">
      <c r="B176" s="19"/>
      <c r="C176" s="20"/>
      <c r="D176" s="20"/>
      <c r="E176" s="20"/>
      <c r="F176" s="20"/>
      <c r="G176" s="20"/>
      <c r="H176" s="20"/>
      <c r="I176" s="20"/>
      <c r="J176" s="21"/>
      <c r="K176" s="22"/>
      <c r="L176" s="23"/>
      <c r="M176" s="23"/>
      <c r="N176" s="23"/>
      <c r="O176" s="23"/>
      <c r="P176" s="23"/>
      <c r="Q176" s="23"/>
      <c r="R176" s="24"/>
    </row>
    <row r="177" spans="2:18" ht="24.95" customHeight="1" x14ac:dyDescent="0.25">
      <c r="B177" s="6"/>
      <c r="C177" s="5"/>
      <c r="D177" s="7"/>
      <c r="E177" s="7"/>
      <c r="F177" s="18">
        <f t="shared" ref="F177" si="400">SUM(K177:R177)</f>
        <v>0</v>
      </c>
      <c r="G177" s="10">
        <f t="shared" ref="G177" si="401">D177*E177</f>
        <v>0</v>
      </c>
      <c r="H177" s="10">
        <f t="shared" ref="H177" si="402">F177*G177</f>
        <v>0</v>
      </c>
      <c r="I177" s="10" t="b">
        <f t="shared" ref="I177" si="403">IF(C177=6,0.222,IF(C177=8,0.395,(IF(C177=10,0.617,(IF(C177=12,0.888,(IF(C177=14,1.21,(IF(C177=16,1.58,(IF(C177=18,2,(IF(C177=20,2.47,(IF(C177=22,2.98,(IF(C177=25,3.853,(IF(C177=28,4.83,(IF(C177=32,6.313,(IF(C177=36,7.99,(IF(C177=40,9.87,(IF(C177=45,12.5,(IF(C177=50,15.4))))))))))))))))))))))))))))))</f>
        <v>0</v>
      </c>
      <c r="J177" s="10">
        <f t="shared" ref="J177" si="404">ROUND(H177*I177,2)</f>
        <v>0</v>
      </c>
      <c r="K177" s="11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3">
        <v>0</v>
      </c>
    </row>
    <row r="178" spans="2:18" ht="99.95" customHeight="1" x14ac:dyDescent="0.25">
      <c r="B178" s="19"/>
      <c r="C178" s="20"/>
      <c r="D178" s="20"/>
      <c r="E178" s="20"/>
      <c r="F178" s="20"/>
      <c r="G178" s="20"/>
      <c r="H178" s="20"/>
      <c r="I178" s="20"/>
      <c r="J178" s="21"/>
      <c r="K178" s="22"/>
      <c r="L178" s="23"/>
      <c r="M178" s="23"/>
      <c r="N178" s="23"/>
      <c r="O178" s="23"/>
      <c r="P178" s="23"/>
      <c r="Q178" s="23"/>
      <c r="R178" s="24"/>
    </row>
    <row r="179" spans="2:18" ht="24.95" customHeight="1" x14ac:dyDescent="0.25">
      <c r="B179" s="6"/>
      <c r="C179" s="5"/>
      <c r="D179" s="7"/>
      <c r="E179" s="7"/>
      <c r="F179" s="18">
        <f t="shared" ref="F179" si="405">SUM(K179:R179)</f>
        <v>0</v>
      </c>
      <c r="G179" s="10">
        <f t="shared" ref="G179" si="406">D179*E179</f>
        <v>0</v>
      </c>
      <c r="H179" s="10">
        <f t="shared" ref="H179" si="407">F179*G179</f>
        <v>0</v>
      </c>
      <c r="I179" s="10" t="b">
        <f t="shared" ref="I179" si="408">IF(C179=6,0.222,IF(C179=8,0.395,(IF(C179=10,0.617,(IF(C179=12,0.888,(IF(C179=14,1.21,(IF(C179=16,1.58,(IF(C179=18,2,(IF(C179=20,2.47,(IF(C179=22,2.98,(IF(C179=25,3.853,(IF(C179=28,4.83,(IF(C179=32,6.313,(IF(C179=36,7.99,(IF(C179=40,9.87,(IF(C179=45,12.5,(IF(C179=50,15.4))))))))))))))))))))))))))))))</f>
        <v>0</v>
      </c>
      <c r="J179" s="10">
        <f t="shared" ref="J179" si="409">ROUND(H179*I179,2)</f>
        <v>0</v>
      </c>
      <c r="K179" s="11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3">
        <v>0</v>
      </c>
    </row>
    <row r="180" spans="2:18" ht="99.95" customHeight="1" x14ac:dyDescent="0.25">
      <c r="B180" s="19"/>
      <c r="C180" s="20"/>
      <c r="D180" s="20"/>
      <c r="E180" s="20"/>
      <c r="F180" s="20"/>
      <c r="G180" s="20"/>
      <c r="H180" s="20"/>
      <c r="I180" s="20"/>
      <c r="J180" s="21"/>
      <c r="K180" s="22"/>
      <c r="L180" s="23"/>
      <c r="M180" s="23"/>
      <c r="N180" s="23"/>
      <c r="O180" s="23"/>
      <c r="P180" s="23"/>
      <c r="Q180" s="23"/>
      <c r="R180" s="24"/>
    </row>
    <row r="181" spans="2:18" ht="24.95" customHeight="1" x14ac:dyDescent="0.25">
      <c r="B181" s="6"/>
      <c r="C181" s="5"/>
      <c r="D181" s="7"/>
      <c r="E181" s="7"/>
      <c r="F181" s="18">
        <f t="shared" ref="F181" si="410">SUM(K181:R181)</f>
        <v>0</v>
      </c>
      <c r="G181" s="10">
        <f t="shared" ref="G181" si="411">D181*E181</f>
        <v>0</v>
      </c>
      <c r="H181" s="10">
        <f t="shared" ref="H181" si="412">F181*G181</f>
        <v>0</v>
      </c>
      <c r="I181" s="10" t="b">
        <f t="shared" ref="I181" si="413">IF(C181=6,0.222,IF(C181=8,0.395,(IF(C181=10,0.617,(IF(C181=12,0.888,(IF(C181=14,1.21,(IF(C181=16,1.58,(IF(C181=18,2,(IF(C181=20,2.47,(IF(C181=22,2.98,(IF(C181=25,3.853,(IF(C181=28,4.83,(IF(C181=32,6.313,(IF(C181=36,7.99,(IF(C181=40,9.87,(IF(C181=45,12.5,(IF(C181=50,15.4))))))))))))))))))))))))))))))</f>
        <v>0</v>
      </c>
      <c r="J181" s="10">
        <f t="shared" ref="J181" si="414">ROUND(H181*I181,2)</f>
        <v>0</v>
      </c>
      <c r="K181" s="11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3">
        <v>0</v>
      </c>
    </row>
    <row r="182" spans="2:18" ht="99.95" customHeight="1" x14ac:dyDescent="0.25">
      <c r="B182" s="19"/>
      <c r="C182" s="20"/>
      <c r="D182" s="20"/>
      <c r="E182" s="20"/>
      <c r="F182" s="20"/>
      <c r="G182" s="20"/>
      <c r="H182" s="20"/>
      <c r="I182" s="20"/>
      <c r="J182" s="21"/>
      <c r="K182" s="22"/>
      <c r="L182" s="23"/>
      <c r="M182" s="23"/>
      <c r="N182" s="23"/>
      <c r="O182" s="23"/>
      <c r="P182" s="23"/>
      <c r="Q182" s="23"/>
      <c r="R182" s="24"/>
    </row>
    <row r="183" spans="2:18" ht="24.95" customHeight="1" x14ac:dyDescent="0.25">
      <c r="B183" s="6"/>
      <c r="C183" s="5"/>
      <c r="D183" s="7"/>
      <c r="E183" s="7"/>
      <c r="F183" s="18">
        <f t="shared" ref="F183" si="415">SUM(K183:R183)</f>
        <v>0</v>
      </c>
      <c r="G183" s="10">
        <f t="shared" ref="G183" si="416">D183*E183</f>
        <v>0</v>
      </c>
      <c r="H183" s="10">
        <f t="shared" ref="H183" si="417">F183*G183</f>
        <v>0</v>
      </c>
      <c r="I183" s="10" t="b">
        <f t="shared" ref="I183" si="418">IF(C183=6,0.222,IF(C183=8,0.395,(IF(C183=10,0.617,(IF(C183=12,0.888,(IF(C183=14,1.21,(IF(C183=16,1.58,(IF(C183=18,2,(IF(C183=20,2.47,(IF(C183=22,2.98,(IF(C183=25,3.853,(IF(C183=28,4.83,(IF(C183=32,6.313,(IF(C183=36,7.99,(IF(C183=40,9.87,(IF(C183=45,12.5,(IF(C183=50,15.4))))))))))))))))))))))))))))))</f>
        <v>0</v>
      </c>
      <c r="J183" s="10">
        <f t="shared" ref="J183" si="419">ROUND(H183*I183,2)</f>
        <v>0</v>
      </c>
      <c r="K183" s="11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3">
        <v>0</v>
      </c>
    </row>
    <row r="184" spans="2:18" ht="99.95" customHeight="1" x14ac:dyDescent="0.25">
      <c r="B184" s="19"/>
      <c r="C184" s="20"/>
      <c r="D184" s="20"/>
      <c r="E184" s="20"/>
      <c r="F184" s="20"/>
      <c r="G184" s="20"/>
      <c r="H184" s="20"/>
      <c r="I184" s="20"/>
      <c r="J184" s="21"/>
      <c r="K184" s="22"/>
      <c r="L184" s="23"/>
      <c r="M184" s="23"/>
      <c r="N184" s="23"/>
      <c r="O184" s="23"/>
      <c r="P184" s="23"/>
      <c r="Q184" s="23"/>
      <c r="R184" s="24"/>
    </row>
    <row r="185" spans="2:18" ht="24.95" customHeight="1" x14ac:dyDescent="0.25">
      <c r="B185" s="6"/>
      <c r="C185" s="5"/>
      <c r="D185" s="7"/>
      <c r="E185" s="7"/>
      <c r="F185" s="18">
        <f t="shared" ref="F185" si="420">SUM(K185:R185)</f>
        <v>0</v>
      </c>
      <c r="G185" s="10">
        <f t="shared" ref="G185" si="421">D185*E185</f>
        <v>0</v>
      </c>
      <c r="H185" s="10">
        <f t="shared" ref="H185" si="422">F185*G185</f>
        <v>0</v>
      </c>
      <c r="I185" s="10" t="b">
        <f t="shared" ref="I185" si="423">IF(C185=6,0.222,IF(C185=8,0.395,(IF(C185=10,0.617,(IF(C185=12,0.888,(IF(C185=14,1.21,(IF(C185=16,1.58,(IF(C185=18,2,(IF(C185=20,2.47,(IF(C185=22,2.98,(IF(C185=25,3.853,(IF(C185=28,4.83,(IF(C185=32,6.313,(IF(C185=36,7.99,(IF(C185=40,9.87,(IF(C185=45,12.5,(IF(C185=50,15.4))))))))))))))))))))))))))))))</f>
        <v>0</v>
      </c>
      <c r="J185" s="10">
        <f t="shared" ref="J185" si="424">ROUND(H185*I185,2)</f>
        <v>0</v>
      </c>
      <c r="K185" s="11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3">
        <v>0</v>
      </c>
    </row>
    <row r="186" spans="2:18" ht="99.95" customHeight="1" x14ac:dyDescent="0.25">
      <c r="B186" s="19"/>
      <c r="C186" s="20"/>
      <c r="D186" s="20"/>
      <c r="E186" s="20"/>
      <c r="F186" s="20"/>
      <c r="G186" s="20"/>
      <c r="H186" s="20"/>
      <c r="I186" s="20"/>
      <c r="J186" s="21"/>
      <c r="K186" s="22"/>
      <c r="L186" s="23"/>
      <c r="M186" s="23"/>
      <c r="N186" s="23"/>
      <c r="O186" s="23"/>
      <c r="P186" s="23"/>
      <c r="Q186" s="23"/>
      <c r="R186" s="24"/>
    </row>
    <row r="187" spans="2:18" ht="24.95" customHeight="1" x14ac:dyDescent="0.25">
      <c r="B187" s="6"/>
      <c r="C187" s="5"/>
      <c r="D187" s="7"/>
      <c r="E187" s="7"/>
      <c r="F187" s="18">
        <f t="shared" ref="F187" si="425">SUM(K187:R187)</f>
        <v>0</v>
      </c>
      <c r="G187" s="10">
        <f t="shared" ref="G187" si="426">D187*E187</f>
        <v>0</v>
      </c>
      <c r="H187" s="10">
        <f t="shared" ref="H187" si="427">F187*G187</f>
        <v>0</v>
      </c>
      <c r="I187" s="10" t="b">
        <f t="shared" ref="I187" si="428">IF(C187=6,0.222,IF(C187=8,0.395,(IF(C187=10,0.617,(IF(C187=12,0.888,(IF(C187=14,1.21,(IF(C187=16,1.58,(IF(C187=18,2,(IF(C187=20,2.47,(IF(C187=22,2.98,(IF(C187=25,3.853,(IF(C187=28,4.83,(IF(C187=32,6.313,(IF(C187=36,7.99,(IF(C187=40,9.87,(IF(C187=45,12.5,(IF(C187=50,15.4))))))))))))))))))))))))))))))</f>
        <v>0</v>
      </c>
      <c r="J187" s="10">
        <f t="shared" ref="J187" si="429">ROUND(H187*I187,2)</f>
        <v>0</v>
      </c>
      <c r="K187" s="11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3">
        <v>0</v>
      </c>
    </row>
    <row r="188" spans="2:18" ht="99.95" customHeight="1" x14ac:dyDescent="0.25">
      <c r="B188" s="19"/>
      <c r="C188" s="20"/>
      <c r="D188" s="20"/>
      <c r="E188" s="20"/>
      <c r="F188" s="20"/>
      <c r="G188" s="20"/>
      <c r="H188" s="20"/>
      <c r="I188" s="20"/>
      <c r="J188" s="21"/>
      <c r="K188" s="22"/>
      <c r="L188" s="23"/>
      <c r="M188" s="23"/>
      <c r="N188" s="23"/>
      <c r="O188" s="23"/>
      <c r="P188" s="23"/>
      <c r="Q188" s="23"/>
      <c r="R188" s="24"/>
    </row>
    <row r="189" spans="2:18" ht="24.95" customHeight="1" x14ac:dyDescent="0.25">
      <c r="B189" s="6"/>
      <c r="C189" s="5"/>
      <c r="D189" s="7"/>
      <c r="E189" s="7"/>
      <c r="F189" s="18">
        <f t="shared" ref="F189" si="430">SUM(K189:R189)</f>
        <v>0</v>
      </c>
      <c r="G189" s="10">
        <f t="shared" ref="G189" si="431">D189*E189</f>
        <v>0</v>
      </c>
      <c r="H189" s="10">
        <f t="shared" ref="H189" si="432">F189*G189</f>
        <v>0</v>
      </c>
      <c r="I189" s="10" t="b">
        <f t="shared" ref="I189" si="433">IF(C189=6,0.222,IF(C189=8,0.395,(IF(C189=10,0.617,(IF(C189=12,0.888,(IF(C189=14,1.21,(IF(C189=16,1.58,(IF(C189=18,2,(IF(C189=20,2.47,(IF(C189=22,2.98,(IF(C189=25,3.853,(IF(C189=28,4.83,(IF(C189=32,6.313,(IF(C189=36,7.99,(IF(C189=40,9.87,(IF(C189=45,12.5,(IF(C189=50,15.4))))))))))))))))))))))))))))))</f>
        <v>0</v>
      </c>
      <c r="J189" s="10">
        <f t="shared" ref="J189" si="434">ROUND(H189*I189,2)</f>
        <v>0</v>
      </c>
      <c r="K189" s="11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3">
        <v>0</v>
      </c>
    </row>
    <row r="190" spans="2:18" ht="99.95" customHeight="1" x14ac:dyDescent="0.25">
      <c r="B190" s="19"/>
      <c r="C190" s="20"/>
      <c r="D190" s="20"/>
      <c r="E190" s="20"/>
      <c r="F190" s="20"/>
      <c r="G190" s="20"/>
      <c r="H190" s="20"/>
      <c r="I190" s="20"/>
      <c r="J190" s="21"/>
      <c r="K190" s="22"/>
      <c r="L190" s="23"/>
      <c r="M190" s="23"/>
      <c r="N190" s="23"/>
      <c r="O190" s="23"/>
      <c r="P190" s="23"/>
      <c r="Q190" s="23"/>
      <c r="R190" s="24"/>
    </row>
    <row r="191" spans="2:18" ht="24.95" customHeight="1" x14ac:dyDescent="0.25">
      <c r="B191" s="6"/>
      <c r="C191" s="5"/>
      <c r="D191" s="7"/>
      <c r="E191" s="7"/>
      <c r="F191" s="18">
        <f t="shared" ref="F191" si="435">SUM(K191:R191)</f>
        <v>0</v>
      </c>
      <c r="G191" s="10">
        <f t="shared" ref="G191" si="436">D191*E191</f>
        <v>0</v>
      </c>
      <c r="H191" s="10">
        <f t="shared" ref="H191" si="437">F191*G191</f>
        <v>0</v>
      </c>
      <c r="I191" s="10" t="b">
        <f t="shared" ref="I191" si="438">IF(C191=6,0.222,IF(C191=8,0.395,(IF(C191=10,0.617,(IF(C191=12,0.888,(IF(C191=14,1.21,(IF(C191=16,1.58,(IF(C191=18,2,(IF(C191=20,2.47,(IF(C191=22,2.98,(IF(C191=25,3.853,(IF(C191=28,4.83,(IF(C191=32,6.313,(IF(C191=36,7.99,(IF(C191=40,9.87,(IF(C191=45,12.5,(IF(C191=50,15.4))))))))))))))))))))))))))))))</f>
        <v>0</v>
      </c>
      <c r="J191" s="10">
        <f t="shared" ref="J191" si="439">ROUND(H191*I191,2)</f>
        <v>0</v>
      </c>
      <c r="K191" s="11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3">
        <v>0</v>
      </c>
    </row>
    <row r="192" spans="2:18" ht="99.95" customHeight="1" x14ac:dyDescent="0.25">
      <c r="B192" s="19"/>
      <c r="C192" s="20"/>
      <c r="D192" s="20"/>
      <c r="E192" s="20"/>
      <c r="F192" s="20"/>
      <c r="G192" s="20"/>
      <c r="H192" s="20"/>
      <c r="I192" s="20"/>
      <c r="J192" s="21"/>
      <c r="K192" s="22"/>
      <c r="L192" s="23"/>
      <c r="M192" s="23"/>
      <c r="N192" s="23"/>
      <c r="O192" s="23"/>
      <c r="P192" s="23"/>
      <c r="Q192" s="23"/>
      <c r="R192" s="24"/>
    </row>
    <row r="193" spans="2:18" ht="24.95" customHeight="1" x14ac:dyDescent="0.25">
      <c r="B193" s="6"/>
      <c r="C193" s="5"/>
      <c r="D193" s="7"/>
      <c r="E193" s="7"/>
      <c r="F193" s="18">
        <f t="shared" ref="F193" si="440">SUM(K193:R193)</f>
        <v>0</v>
      </c>
      <c r="G193" s="10">
        <f t="shared" ref="G193" si="441">D193*E193</f>
        <v>0</v>
      </c>
      <c r="H193" s="10">
        <f t="shared" ref="H193" si="442">F193*G193</f>
        <v>0</v>
      </c>
      <c r="I193" s="10" t="b">
        <f t="shared" ref="I193" si="443">IF(C193=6,0.222,IF(C193=8,0.395,(IF(C193=10,0.617,(IF(C193=12,0.888,(IF(C193=14,1.21,(IF(C193=16,1.58,(IF(C193=18,2,(IF(C193=20,2.47,(IF(C193=22,2.98,(IF(C193=25,3.853,(IF(C193=28,4.83,(IF(C193=32,6.313,(IF(C193=36,7.99,(IF(C193=40,9.87,(IF(C193=45,12.5,(IF(C193=50,15.4))))))))))))))))))))))))))))))</f>
        <v>0</v>
      </c>
      <c r="J193" s="10">
        <f t="shared" ref="J193" si="444">ROUND(H193*I193,2)</f>
        <v>0</v>
      </c>
      <c r="K193" s="11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3">
        <v>0</v>
      </c>
    </row>
    <row r="194" spans="2:18" ht="99.95" customHeight="1" x14ac:dyDescent="0.25">
      <c r="B194" s="19"/>
      <c r="C194" s="20"/>
      <c r="D194" s="20"/>
      <c r="E194" s="20"/>
      <c r="F194" s="20"/>
      <c r="G194" s="20"/>
      <c r="H194" s="20"/>
      <c r="I194" s="20"/>
      <c r="J194" s="21"/>
      <c r="K194" s="22"/>
      <c r="L194" s="23"/>
      <c r="M194" s="23"/>
      <c r="N194" s="23"/>
      <c r="O194" s="23"/>
      <c r="P194" s="23"/>
      <c r="Q194" s="23"/>
      <c r="R194" s="24"/>
    </row>
    <row r="195" spans="2:18" ht="24.95" customHeight="1" x14ac:dyDescent="0.25">
      <c r="B195" s="6"/>
      <c r="C195" s="5"/>
      <c r="D195" s="7"/>
      <c r="E195" s="7"/>
      <c r="F195" s="18">
        <f t="shared" ref="F195" si="445">SUM(K195:R195)</f>
        <v>0</v>
      </c>
      <c r="G195" s="10">
        <f t="shared" ref="G195" si="446">D195*E195</f>
        <v>0</v>
      </c>
      <c r="H195" s="10">
        <f t="shared" ref="H195" si="447">F195*G195</f>
        <v>0</v>
      </c>
      <c r="I195" s="10" t="b">
        <f t="shared" ref="I195" si="448">IF(C195=6,0.222,IF(C195=8,0.395,(IF(C195=10,0.617,(IF(C195=12,0.888,(IF(C195=14,1.21,(IF(C195=16,1.58,(IF(C195=18,2,(IF(C195=20,2.47,(IF(C195=22,2.98,(IF(C195=25,3.853,(IF(C195=28,4.83,(IF(C195=32,6.313,(IF(C195=36,7.99,(IF(C195=40,9.87,(IF(C195=45,12.5,(IF(C195=50,15.4))))))))))))))))))))))))))))))</f>
        <v>0</v>
      </c>
      <c r="J195" s="10">
        <f t="shared" ref="J195" si="449">ROUND(H195*I195,2)</f>
        <v>0</v>
      </c>
      <c r="K195" s="11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3">
        <v>0</v>
      </c>
    </row>
    <row r="196" spans="2:18" ht="99.95" customHeight="1" x14ac:dyDescent="0.25">
      <c r="B196" s="19"/>
      <c r="C196" s="20"/>
      <c r="D196" s="20"/>
      <c r="E196" s="20"/>
      <c r="F196" s="20"/>
      <c r="G196" s="20"/>
      <c r="H196" s="20"/>
      <c r="I196" s="20"/>
      <c r="J196" s="21"/>
      <c r="K196" s="22"/>
      <c r="L196" s="23"/>
      <c r="M196" s="23"/>
      <c r="N196" s="23"/>
      <c r="O196" s="23"/>
      <c r="P196" s="23"/>
      <c r="Q196" s="23"/>
      <c r="R196" s="24"/>
    </row>
    <row r="197" spans="2:18" ht="24.95" customHeight="1" x14ac:dyDescent="0.25">
      <c r="B197" s="6"/>
      <c r="C197" s="5"/>
      <c r="D197" s="7"/>
      <c r="E197" s="7"/>
      <c r="F197" s="18">
        <f t="shared" ref="F197" si="450">SUM(K197:R197)</f>
        <v>0</v>
      </c>
      <c r="G197" s="10">
        <f t="shared" ref="G197" si="451">D197*E197</f>
        <v>0</v>
      </c>
      <c r="H197" s="10">
        <f t="shared" ref="H197" si="452">F197*G197</f>
        <v>0</v>
      </c>
      <c r="I197" s="10" t="b">
        <f t="shared" ref="I197" si="453">IF(C197=6,0.222,IF(C197=8,0.395,(IF(C197=10,0.617,(IF(C197=12,0.888,(IF(C197=14,1.21,(IF(C197=16,1.58,(IF(C197=18,2,(IF(C197=20,2.47,(IF(C197=22,2.98,(IF(C197=25,3.853,(IF(C197=28,4.83,(IF(C197=32,6.313,(IF(C197=36,7.99,(IF(C197=40,9.87,(IF(C197=45,12.5,(IF(C197=50,15.4))))))))))))))))))))))))))))))</f>
        <v>0</v>
      </c>
      <c r="J197" s="10">
        <f t="shared" ref="J197" si="454">ROUND(H197*I197,2)</f>
        <v>0</v>
      </c>
      <c r="K197" s="11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3">
        <v>0</v>
      </c>
    </row>
    <row r="198" spans="2:18" ht="99.95" customHeight="1" x14ac:dyDescent="0.25">
      <c r="B198" s="19"/>
      <c r="C198" s="20"/>
      <c r="D198" s="20"/>
      <c r="E198" s="20"/>
      <c r="F198" s="20"/>
      <c r="G198" s="20"/>
      <c r="H198" s="20"/>
      <c r="I198" s="20"/>
      <c r="J198" s="21"/>
      <c r="K198" s="22"/>
      <c r="L198" s="23"/>
      <c r="M198" s="23"/>
      <c r="N198" s="23"/>
      <c r="O198" s="23"/>
      <c r="P198" s="23"/>
      <c r="Q198" s="23"/>
      <c r="R198" s="24"/>
    </row>
    <row r="199" spans="2:18" ht="24.95" customHeight="1" x14ac:dyDescent="0.25">
      <c r="B199" s="6"/>
      <c r="C199" s="5"/>
      <c r="D199" s="7"/>
      <c r="E199" s="7"/>
      <c r="F199" s="18">
        <f t="shared" ref="F199" si="455">SUM(K199:R199)</f>
        <v>0</v>
      </c>
      <c r="G199" s="10">
        <f t="shared" ref="G199" si="456">D199*E199</f>
        <v>0</v>
      </c>
      <c r="H199" s="10">
        <f t="shared" ref="H199" si="457">F199*G199</f>
        <v>0</v>
      </c>
      <c r="I199" s="10" t="b">
        <f t="shared" ref="I199" si="458">IF(C199=6,0.222,IF(C199=8,0.395,(IF(C199=10,0.617,(IF(C199=12,0.888,(IF(C199=14,1.21,(IF(C199=16,1.58,(IF(C199=18,2,(IF(C199=20,2.47,(IF(C199=22,2.98,(IF(C199=25,3.853,(IF(C199=28,4.83,(IF(C199=32,6.313,(IF(C199=36,7.99,(IF(C199=40,9.87,(IF(C199=45,12.5,(IF(C199=50,15.4))))))))))))))))))))))))))))))</f>
        <v>0</v>
      </c>
      <c r="J199" s="10">
        <f t="shared" ref="J199" si="459">ROUND(H199*I199,2)</f>
        <v>0</v>
      </c>
      <c r="K199" s="11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3">
        <v>0</v>
      </c>
    </row>
    <row r="200" spans="2:18" ht="99.95" customHeight="1" x14ac:dyDescent="0.25">
      <c r="B200" s="19"/>
      <c r="C200" s="20"/>
      <c r="D200" s="20"/>
      <c r="E200" s="20"/>
      <c r="F200" s="20"/>
      <c r="G200" s="20"/>
      <c r="H200" s="20"/>
      <c r="I200" s="20"/>
      <c r="J200" s="21"/>
      <c r="K200" s="22"/>
      <c r="L200" s="23"/>
      <c r="M200" s="23"/>
      <c r="N200" s="23"/>
      <c r="O200" s="23"/>
      <c r="P200" s="23"/>
      <c r="Q200" s="23"/>
      <c r="R200" s="24"/>
    </row>
    <row r="201" spans="2:18" ht="24.95" customHeight="1" x14ac:dyDescent="0.25">
      <c r="B201" s="6"/>
      <c r="C201" s="5"/>
      <c r="D201" s="7"/>
      <c r="E201" s="7"/>
      <c r="F201" s="18">
        <f t="shared" ref="F201" si="460">SUM(K201:R201)</f>
        <v>0</v>
      </c>
      <c r="G201" s="10">
        <f t="shared" ref="G201" si="461">D201*E201</f>
        <v>0</v>
      </c>
      <c r="H201" s="10">
        <f t="shared" ref="H201" si="462">F201*G201</f>
        <v>0</v>
      </c>
      <c r="I201" s="10" t="b">
        <f t="shared" ref="I201" si="463">IF(C201=6,0.222,IF(C201=8,0.395,(IF(C201=10,0.617,(IF(C201=12,0.888,(IF(C201=14,1.21,(IF(C201=16,1.58,(IF(C201=18,2,(IF(C201=20,2.47,(IF(C201=22,2.98,(IF(C201=25,3.853,(IF(C201=28,4.83,(IF(C201=32,6.313,(IF(C201=36,7.99,(IF(C201=40,9.87,(IF(C201=45,12.5,(IF(C201=50,15.4))))))))))))))))))))))))))))))</f>
        <v>0</v>
      </c>
      <c r="J201" s="10">
        <f t="shared" ref="J201" si="464">ROUND(H201*I201,2)</f>
        <v>0</v>
      </c>
      <c r="K201" s="11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3">
        <v>0</v>
      </c>
    </row>
    <row r="202" spans="2:18" ht="99.95" customHeight="1" x14ac:dyDescent="0.25">
      <c r="B202" s="19"/>
      <c r="C202" s="20"/>
      <c r="D202" s="20"/>
      <c r="E202" s="20"/>
      <c r="F202" s="20"/>
      <c r="G202" s="20"/>
      <c r="H202" s="20"/>
      <c r="I202" s="20"/>
      <c r="J202" s="21"/>
      <c r="K202" s="22"/>
      <c r="L202" s="23"/>
      <c r="M202" s="23"/>
      <c r="N202" s="23"/>
      <c r="O202" s="23"/>
      <c r="P202" s="23"/>
      <c r="Q202" s="23"/>
      <c r="R202" s="24"/>
    </row>
    <row r="203" spans="2:18" ht="24.95" customHeight="1" x14ac:dyDescent="0.25">
      <c r="B203" s="6"/>
      <c r="C203" s="5"/>
      <c r="D203" s="7"/>
      <c r="E203" s="7"/>
      <c r="F203" s="18">
        <f t="shared" ref="F203" si="465">SUM(K203:R203)</f>
        <v>0</v>
      </c>
      <c r="G203" s="10">
        <f t="shared" ref="G203" si="466">D203*E203</f>
        <v>0</v>
      </c>
      <c r="H203" s="10">
        <f t="shared" ref="H203" si="467">F203*G203</f>
        <v>0</v>
      </c>
      <c r="I203" s="10" t="b">
        <f t="shared" ref="I203" si="468">IF(C203=6,0.222,IF(C203=8,0.395,(IF(C203=10,0.617,(IF(C203=12,0.888,(IF(C203=14,1.21,(IF(C203=16,1.58,(IF(C203=18,2,(IF(C203=20,2.47,(IF(C203=22,2.98,(IF(C203=25,3.853,(IF(C203=28,4.83,(IF(C203=32,6.313,(IF(C203=36,7.99,(IF(C203=40,9.87,(IF(C203=45,12.5,(IF(C203=50,15.4))))))))))))))))))))))))))))))</f>
        <v>0</v>
      </c>
      <c r="J203" s="10">
        <f t="shared" ref="J203" si="469">ROUND(H203*I203,2)</f>
        <v>0</v>
      </c>
      <c r="K203" s="11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3">
        <v>0</v>
      </c>
    </row>
    <row r="204" spans="2:18" ht="99.95" customHeight="1" x14ac:dyDescent="0.25">
      <c r="B204" s="19"/>
      <c r="C204" s="20"/>
      <c r="D204" s="20"/>
      <c r="E204" s="20"/>
      <c r="F204" s="20"/>
      <c r="G204" s="20"/>
      <c r="H204" s="20"/>
      <c r="I204" s="20"/>
      <c r="J204" s="21"/>
      <c r="K204" s="22"/>
      <c r="L204" s="23"/>
      <c r="M204" s="23"/>
      <c r="N204" s="23"/>
      <c r="O204" s="23"/>
      <c r="P204" s="23"/>
      <c r="Q204" s="23"/>
      <c r="R204" s="24"/>
    </row>
    <row r="205" spans="2:18" ht="24.95" customHeight="1" x14ac:dyDescent="0.25">
      <c r="B205" s="6"/>
      <c r="C205" s="5"/>
      <c r="D205" s="7"/>
      <c r="E205" s="7"/>
      <c r="F205" s="18">
        <f t="shared" ref="F205" si="470">SUM(K205:R205)</f>
        <v>0</v>
      </c>
      <c r="G205" s="10">
        <f t="shared" ref="G205" si="471">D205*E205</f>
        <v>0</v>
      </c>
      <c r="H205" s="10">
        <f t="shared" ref="H205" si="472">F205*G205</f>
        <v>0</v>
      </c>
      <c r="I205" s="10" t="b">
        <f t="shared" ref="I205" si="473">IF(C205=6,0.222,IF(C205=8,0.395,(IF(C205=10,0.617,(IF(C205=12,0.888,(IF(C205=14,1.21,(IF(C205=16,1.58,(IF(C205=18,2,(IF(C205=20,2.47,(IF(C205=22,2.98,(IF(C205=25,3.853,(IF(C205=28,4.83,(IF(C205=32,6.313,(IF(C205=36,7.99,(IF(C205=40,9.87,(IF(C205=45,12.5,(IF(C205=50,15.4))))))))))))))))))))))))))))))</f>
        <v>0</v>
      </c>
      <c r="J205" s="10">
        <f t="shared" ref="J205" si="474">ROUND(H205*I205,2)</f>
        <v>0</v>
      </c>
      <c r="K205" s="11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3">
        <v>0</v>
      </c>
    </row>
    <row r="206" spans="2:18" ht="99.95" customHeight="1" x14ac:dyDescent="0.25">
      <c r="B206" s="19"/>
      <c r="C206" s="20"/>
      <c r="D206" s="20"/>
      <c r="E206" s="20"/>
      <c r="F206" s="20"/>
      <c r="G206" s="20"/>
      <c r="H206" s="20"/>
      <c r="I206" s="20"/>
      <c r="J206" s="21"/>
      <c r="K206" s="22"/>
      <c r="L206" s="23"/>
      <c r="M206" s="23"/>
      <c r="N206" s="23"/>
      <c r="O206" s="23"/>
      <c r="P206" s="23"/>
      <c r="Q206" s="23"/>
      <c r="R206" s="24"/>
    </row>
    <row r="207" spans="2:18" ht="24.95" customHeight="1" x14ac:dyDescent="0.25">
      <c r="B207" s="6"/>
      <c r="C207" s="5"/>
      <c r="D207" s="7"/>
      <c r="E207" s="7"/>
      <c r="F207" s="18">
        <f t="shared" ref="F207" si="475">SUM(K207:R207)</f>
        <v>0</v>
      </c>
      <c r="G207" s="10">
        <f t="shared" ref="G207" si="476">D207*E207</f>
        <v>0</v>
      </c>
      <c r="H207" s="10">
        <f t="shared" ref="H207" si="477">F207*G207</f>
        <v>0</v>
      </c>
      <c r="I207" s="10" t="b">
        <f t="shared" ref="I207" si="478">IF(C207=6,0.222,IF(C207=8,0.395,(IF(C207=10,0.617,(IF(C207=12,0.888,(IF(C207=14,1.21,(IF(C207=16,1.58,(IF(C207=18,2,(IF(C207=20,2.47,(IF(C207=22,2.98,(IF(C207=25,3.853,(IF(C207=28,4.83,(IF(C207=32,6.313,(IF(C207=36,7.99,(IF(C207=40,9.87,(IF(C207=45,12.5,(IF(C207=50,15.4))))))))))))))))))))))))))))))</f>
        <v>0</v>
      </c>
      <c r="J207" s="10">
        <f t="shared" ref="J207" si="479">ROUND(H207*I207,2)</f>
        <v>0</v>
      </c>
      <c r="K207" s="11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3">
        <v>0</v>
      </c>
    </row>
    <row r="208" spans="2:18" ht="99.95" customHeight="1" x14ac:dyDescent="0.25">
      <c r="B208" s="19"/>
      <c r="C208" s="20"/>
      <c r="D208" s="20"/>
      <c r="E208" s="20"/>
      <c r="F208" s="20"/>
      <c r="G208" s="20"/>
      <c r="H208" s="20"/>
      <c r="I208" s="20"/>
      <c r="J208" s="21"/>
      <c r="K208" s="22"/>
      <c r="L208" s="23"/>
      <c r="M208" s="23"/>
      <c r="N208" s="23"/>
      <c r="O208" s="23"/>
      <c r="P208" s="23"/>
      <c r="Q208" s="23"/>
      <c r="R208" s="24"/>
    </row>
    <row r="209" spans="2:18" ht="24.95" customHeight="1" x14ac:dyDescent="0.25">
      <c r="B209" s="6"/>
      <c r="C209" s="5"/>
      <c r="D209" s="7"/>
      <c r="E209" s="7"/>
      <c r="F209" s="18">
        <f t="shared" ref="F209" si="480">SUM(K209:R209)</f>
        <v>0</v>
      </c>
      <c r="G209" s="10">
        <f t="shared" ref="G209" si="481">D209*E209</f>
        <v>0</v>
      </c>
      <c r="H209" s="10">
        <f t="shared" ref="H209" si="482">F209*G209</f>
        <v>0</v>
      </c>
      <c r="I209" s="10" t="b">
        <f t="shared" ref="I209" si="483">IF(C209=6,0.222,IF(C209=8,0.395,(IF(C209=10,0.617,(IF(C209=12,0.888,(IF(C209=14,1.21,(IF(C209=16,1.58,(IF(C209=18,2,(IF(C209=20,2.47,(IF(C209=22,2.98,(IF(C209=25,3.853,(IF(C209=28,4.83,(IF(C209=32,6.313,(IF(C209=36,7.99,(IF(C209=40,9.87,(IF(C209=45,12.5,(IF(C209=50,15.4))))))))))))))))))))))))))))))</f>
        <v>0</v>
      </c>
      <c r="J209" s="10">
        <f t="shared" ref="J209" si="484">ROUND(H209*I209,2)</f>
        <v>0</v>
      </c>
      <c r="K209" s="11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3">
        <v>0</v>
      </c>
    </row>
    <row r="210" spans="2:18" ht="99.95" customHeight="1" x14ac:dyDescent="0.25">
      <c r="B210" s="19"/>
      <c r="C210" s="20"/>
      <c r="D210" s="20"/>
      <c r="E210" s="20"/>
      <c r="F210" s="20"/>
      <c r="G210" s="20"/>
      <c r="H210" s="20"/>
      <c r="I210" s="20"/>
      <c r="J210" s="21"/>
      <c r="K210" s="22"/>
      <c r="L210" s="23"/>
      <c r="M210" s="23"/>
      <c r="N210" s="23"/>
      <c r="O210" s="23"/>
      <c r="P210" s="23"/>
      <c r="Q210" s="23"/>
      <c r="R210" s="24"/>
    </row>
    <row r="211" spans="2:18" ht="24.95" customHeight="1" x14ac:dyDescent="0.25">
      <c r="B211" s="6"/>
      <c r="C211" s="5"/>
      <c r="D211" s="7"/>
      <c r="E211" s="7"/>
      <c r="F211" s="18">
        <f t="shared" ref="F211" si="485">SUM(K211:R211)</f>
        <v>0</v>
      </c>
      <c r="G211" s="10">
        <f t="shared" ref="G211" si="486">D211*E211</f>
        <v>0</v>
      </c>
      <c r="H211" s="10">
        <f t="shared" ref="H211" si="487">F211*G211</f>
        <v>0</v>
      </c>
      <c r="I211" s="10" t="b">
        <f t="shared" ref="I211" si="488">IF(C211=6,0.222,IF(C211=8,0.395,(IF(C211=10,0.617,(IF(C211=12,0.888,(IF(C211=14,1.21,(IF(C211=16,1.58,(IF(C211=18,2,(IF(C211=20,2.47,(IF(C211=22,2.98,(IF(C211=25,3.853,(IF(C211=28,4.83,(IF(C211=32,6.313,(IF(C211=36,7.99,(IF(C211=40,9.87,(IF(C211=45,12.5,(IF(C211=50,15.4))))))))))))))))))))))))))))))</f>
        <v>0</v>
      </c>
      <c r="J211" s="10">
        <f t="shared" ref="J211" si="489">ROUND(H211*I211,2)</f>
        <v>0</v>
      </c>
      <c r="K211" s="11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3">
        <v>0</v>
      </c>
    </row>
    <row r="212" spans="2:18" ht="99.95" customHeight="1" x14ac:dyDescent="0.25">
      <c r="B212" s="19"/>
      <c r="C212" s="20"/>
      <c r="D212" s="20"/>
      <c r="E212" s="20"/>
      <c r="F212" s="20"/>
      <c r="G212" s="20"/>
      <c r="H212" s="20"/>
      <c r="I212" s="20"/>
      <c r="J212" s="21"/>
      <c r="K212" s="22"/>
      <c r="L212" s="23"/>
      <c r="M212" s="23"/>
      <c r="N212" s="23"/>
      <c r="O212" s="23"/>
      <c r="P212" s="23"/>
      <c r="Q212" s="23"/>
      <c r="R212" s="24"/>
    </row>
    <row r="213" spans="2:18" ht="24.95" customHeight="1" x14ac:dyDescent="0.25">
      <c r="B213" s="6"/>
      <c r="C213" s="5"/>
      <c r="D213" s="7"/>
      <c r="E213" s="7"/>
      <c r="F213" s="18">
        <f t="shared" ref="F213" si="490">SUM(K213:R213)</f>
        <v>0</v>
      </c>
      <c r="G213" s="10">
        <f t="shared" ref="G213" si="491">D213*E213</f>
        <v>0</v>
      </c>
      <c r="H213" s="10">
        <f t="shared" ref="H213" si="492">F213*G213</f>
        <v>0</v>
      </c>
      <c r="I213" s="10" t="b">
        <f t="shared" ref="I213" si="493">IF(C213=6,0.222,IF(C213=8,0.395,(IF(C213=10,0.617,(IF(C213=12,0.888,(IF(C213=14,1.21,(IF(C213=16,1.58,(IF(C213=18,2,(IF(C213=20,2.47,(IF(C213=22,2.98,(IF(C213=25,3.853,(IF(C213=28,4.83,(IF(C213=32,6.313,(IF(C213=36,7.99,(IF(C213=40,9.87,(IF(C213=45,12.5,(IF(C213=50,15.4))))))))))))))))))))))))))))))</f>
        <v>0</v>
      </c>
      <c r="J213" s="10">
        <f t="shared" ref="J213" si="494">ROUND(H213*I213,2)</f>
        <v>0</v>
      </c>
      <c r="K213" s="11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3">
        <v>0</v>
      </c>
    </row>
    <row r="214" spans="2:18" ht="99.95" customHeight="1" x14ac:dyDescent="0.25">
      <c r="B214" s="19"/>
      <c r="C214" s="20"/>
      <c r="D214" s="20"/>
      <c r="E214" s="20"/>
      <c r="F214" s="20"/>
      <c r="G214" s="20"/>
      <c r="H214" s="20"/>
      <c r="I214" s="20"/>
      <c r="J214" s="21"/>
      <c r="K214" s="22"/>
      <c r="L214" s="23"/>
      <c r="M214" s="23"/>
      <c r="N214" s="23"/>
      <c r="O214" s="23"/>
      <c r="P214" s="23"/>
      <c r="Q214" s="23"/>
      <c r="R214" s="24"/>
    </row>
    <row r="215" spans="2:18" ht="24.95" customHeight="1" x14ac:dyDescent="0.25">
      <c r="B215" s="6"/>
      <c r="C215" s="5"/>
      <c r="D215" s="7"/>
      <c r="E215" s="7"/>
      <c r="F215" s="18">
        <f t="shared" ref="F215" si="495">SUM(K215:R215)</f>
        <v>0</v>
      </c>
      <c r="G215" s="10">
        <f t="shared" ref="G215" si="496">D215*E215</f>
        <v>0</v>
      </c>
      <c r="H215" s="10">
        <f t="shared" ref="H215" si="497">F215*G215</f>
        <v>0</v>
      </c>
      <c r="I215" s="10" t="b">
        <f t="shared" ref="I215" si="498">IF(C215=6,0.222,IF(C215=8,0.395,(IF(C215=10,0.617,(IF(C215=12,0.888,(IF(C215=14,1.21,(IF(C215=16,1.58,(IF(C215=18,2,(IF(C215=20,2.47,(IF(C215=22,2.98,(IF(C215=25,3.853,(IF(C215=28,4.83,(IF(C215=32,6.313,(IF(C215=36,7.99,(IF(C215=40,9.87,(IF(C215=45,12.5,(IF(C215=50,15.4))))))))))))))))))))))))))))))</f>
        <v>0</v>
      </c>
      <c r="J215" s="10">
        <f t="shared" ref="J215" si="499">ROUND(H215*I215,2)</f>
        <v>0</v>
      </c>
      <c r="K215" s="11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3">
        <v>0</v>
      </c>
    </row>
    <row r="216" spans="2:18" ht="99.95" customHeight="1" x14ac:dyDescent="0.25">
      <c r="B216" s="19"/>
      <c r="C216" s="20"/>
      <c r="D216" s="20"/>
      <c r="E216" s="20"/>
      <c r="F216" s="20"/>
      <c r="G216" s="20"/>
      <c r="H216" s="20"/>
      <c r="I216" s="20"/>
      <c r="J216" s="21"/>
      <c r="K216" s="22"/>
      <c r="L216" s="23"/>
      <c r="M216" s="23"/>
      <c r="N216" s="23"/>
      <c r="O216" s="23"/>
      <c r="P216" s="23"/>
      <c r="Q216" s="23"/>
      <c r="R216" s="24"/>
    </row>
    <row r="217" spans="2:18" ht="24.95" customHeight="1" x14ac:dyDescent="0.25">
      <c r="B217" s="6"/>
      <c r="C217" s="5"/>
      <c r="D217" s="7"/>
      <c r="E217" s="7"/>
      <c r="F217" s="18">
        <f t="shared" ref="F217" si="500">SUM(K217:R217)</f>
        <v>0</v>
      </c>
      <c r="G217" s="10">
        <f t="shared" ref="G217" si="501">D217*E217</f>
        <v>0</v>
      </c>
      <c r="H217" s="10">
        <f t="shared" ref="H217" si="502">F217*G217</f>
        <v>0</v>
      </c>
      <c r="I217" s="10" t="b">
        <f t="shared" ref="I217" si="503">IF(C217=6,0.222,IF(C217=8,0.395,(IF(C217=10,0.617,(IF(C217=12,0.888,(IF(C217=14,1.21,(IF(C217=16,1.58,(IF(C217=18,2,(IF(C217=20,2.47,(IF(C217=22,2.98,(IF(C217=25,3.853,(IF(C217=28,4.83,(IF(C217=32,6.313,(IF(C217=36,7.99,(IF(C217=40,9.87,(IF(C217=45,12.5,(IF(C217=50,15.4))))))))))))))))))))))))))))))</f>
        <v>0</v>
      </c>
      <c r="J217" s="10">
        <f t="shared" ref="J217" si="504">ROUND(H217*I217,2)</f>
        <v>0</v>
      </c>
      <c r="K217" s="11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3">
        <v>0</v>
      </c>
    </row>
    <row r="218" spans="2:18" ht="99.95" customHeight="1" x14ac:dyDescent="0.25">
      <c r="B218" s="19"/>
      <c r="C218" s="20"/>
      <c r="D218" s="20"/>
      <c r="E218" s="20"/>
      <c r="F218" s="20"/>
      <c r="G218" s="20"/>
      <c r="H218" s="20"/>
      <c r="I218" s="20"/>
      <c r="J218" s="21"/>
      <c r="K218" s="22"/>
      <c r="L218" s="23"/>
      <c r="M218" s="23"/>
      <c r="N218" s="23"/>
      <c r="O218" s="23"/>
      <c r="P218" s="23"/>
      <c r="Q218" s="23"/>
      <c r="R218" s="24"/>
    </row>
    <row r="219" spans="2:18" ht="24.95" customHeight="1" x14ac:dyDescent="0.25">
      <c r="B219" s="6"/>
      <c r="C219" s="5"/>
      <c r="D219" s="7"/>
      <c r="E219" s="7"/>
      <c r="F219" s="18">
        <f t="shared" ref="F219" si="505">SUM(K219:R219)</f>
        <v>0</v>
      </c>
      <c r="G219" s="10">
        <f t="shared" ref="G219" si="506">D219*E219</f>
        <v>0</v>
      </c>
      <c r="H219" s="10">
        <f t="shared" ref="H219" si="507">F219*G219</f>
        <v>0</v>
      </c>
      <c r="I219" s="10" t="b">
        <f t="shared" ref="I219" si="508">IF(C219=6,0.222,IF(C219=8,0.395,(IF(C219=10,0.617,(IF(C219=12,0.888,(IF(C219=14,1.21,(IF(C219=16,1.58,(IF(C219=18,2,(IF(C219=20,2.47,(IF(C219=22,2.98,(IF(C219=25,3.853,(IF(C219=28,4.83,(IF(C219=32,6.313,(IF(C219=36,7.99,(IF(C219=40,9.87,(IF(C219=45,12.5,(IF(C219=50,15.4))))))))))))))))))))))))))))))</f>
        <v>0</v>
      </c>
      <c r="J219" s="10">
        <f t="shared" ref="J219" si="509">ROUND(H219*I219,2)</f>
        <v>0</v>
      </c>
      <c r="K219" s="11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3">
        <v>0</v>
      </c>
    </row>
    <row r="220" spans="2:18" ht="99.95" customHeight="1" x14ac:dyDescent="0.25">
      <c r="B220" s="19"/>
      <c r="C220" s="20"/>
      <c r="D220" s="20"/>
      <c r="E220" s="20"/>
      <c r="F220" s="20"/>
      <c r="G220" s="20"/>
      <c r="H220" s="20"/>
      <c r="I220" s="20"/>
      <c r="J220" s="21"/>
      <c r="K220" s="22"/>
      <c r="L220" s="23"/>
      <c r="M220" s="23"/>
      <c r="N220" s="23"/>
      <c r="O220" s="23"/>
      <c r="P220" s="23"/>
      <c r="Q220" s="23"/>
      <c r="R220" s="24"/>
    </row>
    <row r="221" spans="2:18" ht="24.95" customHeight="1" x14ac:dyDescent="0.25">
      <c r="B221" s="6"/>
      <c r="C221" s="5"/>
      <c r="D221" s="7"/>
      <c r="E221" s="7"/>
      <c r="F221" s="18">
        <f t="shared" ref="F221" si="510">SUM(K221:R221)</f>
        <v>0</v>
      </c>
      <c r="G221" s="10">
        <f t="shared" ref="G221" si="511">D221*E221</f>
        <v>0</v>
      </c>
      <c r="H221" s="10">
        <f t="shared" ref="H221" si="512">F221*G221</f>
        <v>0</v>
      </c>
      <c r="I221" s="10" t="b">
        <f t="shared" ref="I221" si="513">IF(C221=6,0.222,IF(C221=8,0.395,(IF(C221=10,0.617,(IF(C221=12,0.888,(IF(C221=14,1.21,(IF(C221=16,1.58,(IF(C221=18,2,(IF(C221=20,2.47,(IF(C221=22,2.98,(IF(C221=25,3.853,(IF(C221=28,4.83,(IF(C221=32,6.313,(IF(C221=36,7.99,(IF(C221=40,9.87,(IF(C221=45,12.5,(IF(C221=50,15.4))))))))))))))))))))))))))))))</f>
        <v>0</v>
      </c>
      <c r="J221" s="10">
        <f t="shared" ref="J221" si="514">ROUND(H221*I221,2)</f>
        <v>0</v>
      </c>
      <c r="K221" s="11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3">
        <v>0</v>
      </c>
    </row>
    <row r="222" spans="2:18" ht="99.95" customHeight="1" x14ac:dyDescent="0.25">
      <c r="B222" s="19"/>
      <c r="C222" s="20"/>
      <c r="D222" s="20"/>
      <c r="E222" s="20"/>
      <c r="F222" s="20"/>
      <c r="G222" s="20"/>
      <c r="H222" s="20"/>
      <c r="I222" s="20"/>
      <c r="J222" s="21"/>
      <c r="K222" s="22"/>
      <c r="L222" s="23"/>
      <c r="M222" s="23"/>
      <c r="N222" s="23"/>
      <c r="O222" s="23"/>
      <c r="P222" s="23"/>
      <c r="Q222" s="23"/>
      <c r="R222" s="24"/>
    </row>
    <row r="223" spans="2:18" ht="24.95" customHeight="1" x14ac:dyDescent="0.25">
      <c r="B223" s="6"/>
      <c r="C223" s="5"/>
      <c r="D223" s="7"/>
      <c r="E223" s="7"/>
      <c r="F223" s="18">
        <f t="shared" ref="F223" si="515">SUM(K223:R223)</f>
        <v>0</v>
      </c>
      <c r="G223" s="10">
        <f t="shared" ref="G223" si="516">D223*E223</f>
        <v>0</v>
      </c>
      <c r="H223" s="10">
        <f t="shared" ref="H223" si="517">F223*G223</f>
        <v>0</v>
      </c>
      <c r="I223" s="10" t="b">
        <f t="shared" ref="I223" si="518">IF(C223=6,0.222,IF(C223=8,0.395,(IF(C223=10,0.617,(IF(C223=12,0.888,(IF(C223=14,1.21,(IF(C223=16,1.58,(IF(C223=18,2,(IF(C223=20,2.47,(IF(C223=22,2.98,(IF(C223=25,3.853,(IF(C223=28,4.83,(IF(C223=32,6.313,(IF(C223=36,7.99,(IF(C223=40,9.87,(IF(C223=45,12.5,(IF(C223=50,15.4))))))))))))))))))))))))))))))</f>
        <v>0</v>
      </c>
      <c r="J223" s="10">
        <f t="shared" ref="J223" si="519">ROUND(H223*I223,2)</f>
        <v>0</v>
      </c>
      <c r="K223" s="11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3">
        <v>0</v>
      </c>
    </row>
    <row r="224" spans="2:18" ht="99.95" customHeight="1" x14ac:dyDescent="0.25">
      <c r="B224" s="19"/>
      <c r="C224" s="20"/>
      <c r="D224" s="20"/>
      <c r="E224" s="20"/>
      <c r="F224" s="20"/>
      <c r="G224" s="20"/>
      <c r="H224" s="20"/>
      <c r="I224" s="20"/>
      <c r="J224" s="21"/>
      <c r="K224" s="22"/>
      <c r="L224" s="23"/>
      <c r="M224" s="23"/>
      <c r="N224" s="23"/>
      <c r="O224" s="23"/>
      <c r="P224" s="23"/>
      <c r="Q224" s="23"/>
      <c r="R224" s="24"/>
    </row>
    <row r="225" spans="2:18" ht="24.95" customHeight="1" x14ac:dyDescent="0.25">
      <c r="B225" s="6"/>
      <c r="C225" s="5"/>
      <c r="D225" s="7"/>
      <c r="E225" s="7"/>
      <c r="F225" s="18">
        <f t="shared" ref="F225" si="520">SUM(K225:R225)</f>
        <v>0</v>
      </c>
      <c r="G225" s="10">
        <f t="shared" ref="G225" si="521">D225*E225</f>
        <v>0</v>
      </c>
      <c r="H225" s="10">
        <f t="shared" ref="H225" si="522">F225*G225</f>
        <v>0</v>
      </c>
      <c r="I225" s="10" t="b">
        <f t="shared" ref="I225" si="523">IF(C225=6,0.222,IF(C225=8,0.395,(IF(C225=10,0.617,(IF(C225=12,0.888,(IF(C225=14,1.21,(IF(C225=16,1.58,(IF(C225=18,2,(IF(C225=20,2.47,(IF(C225=22,2.98,(IF(C225=25,3.853,(IF(C225=28,4.83,(IF(C225=32,6.313,(IF(C225=36,7.99,(IF(C225=40,9.87,(IF(C225=45,12.5,(IF(C225=50,15.4))))))))))))))))))))))))))))))</f>
        <v>0</v>
      </c>
      <c r="J225" s="10">
        <f t="shared" ref="J225" si="524">ROUND(H225*I225,2)</f>
        <v>0</v>
      </c>
      <c r="K225" s="11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3">
        <v>0</v>
      </c>
    </row>
    <row r="226" spans="2:18" ht="99.95" customHeight="1" x14ac:dyDescent="0.25">
      <c r="B226" s="19"/>
      <c r="C226" s="20"/>
      <c r="D226" s="20"/>
      <c r="E226" s="20"/>
      <c r="F226" s="20"/>
      <c r="G226" s="20"/>
      <c r="H226" s="20"/>
      <c r="I226" s="20"/>
      <c r="J226" s="21"/>
      <c r="K226" s="22"/>
      <c r="L226" s="23"/>
      <c r="M226" s="23"/>
      <c r="N226" s="23"/>
      <c r="O226" s="23"/>
      <c r="P226" s="23"/>
      <c r="Q226" s="23"/>
      <c r="R226" s="24"/>
    </row>
    <row r="227" spans="2:18" ht="24.95" customHeight="1" x14ac:dyDescent="0.25">
      <c r="B227" s="6"/>
      <c r="C227" s="5"/>
      <c r="D227" s="7"/>
      <c r="E227" s="7"/>
      <c r="F227" s="18">
        <f t="shared" ref="F227" si="525">SUM(K227:R227)</f>
        <v>0</v>
      </c>
      <c r="G227" s="10">
        <f t="shared" ref="G227" si="526">D227*E227</f>
        <v>0</v>
      </c>
      <c r="H227" s="10">
        <f t="shared" ref="H227" si="527">F227*G227</f>
        <v>0</v>
      </c>
      <c r="I227" s="10" t="b">
        <f t="shared" ref="I227" si="528">IF(C227=6,0.222,IF(C227=8,0.395,(IF(C227=10,0.617,(IF(C227=12,0.888,(IF(C227=14,1.21,(IF(C227=16,1.58,(IF(C227=18,2,(IF(C227=20,2.47,(IF(C227=22,2.98,(IF(C227=25,3.853,(IF(C227=28,4.83,(IF(C227=32,6.313,(IF(C227=36,7.99,(IF(C227=40,9.87,(IF(C227=45,12.5,(IF(C227=50,15.4))))))))))))))))))))))))))))))</f>
        <v>0</v>
      </c>
      <c r="J227" s="10">
        <f t="shared" ref="J227" si="529">ROUND(H227*I227,2)</f>
        <v>0</v>
      </c>
      <c r="K227" s="11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3">
        <v>0</v>
      </c>
    </row>
    <row r="228" spans="2:18" ht="99.95" customHeight="1" x14ac:dyDescent="0.25">
      <c r="B228" s="19"/>
      <c r="C228" s="20"/>
      <c r="D228" s="20"/>
      <c r="E228" s="20"/>
      <c r="F228" s="20"/>
      <c r="G228" s="20"/>
      <c r="H228" s="20"/>
      <c r="I228" s="20"/>
      <c r="J228" s="21"/>
      <c r="K228" s="22"/>
      <c r="L228" s="23"/>
      <c r="M228" s="23"/>
      <c r="N228" s="23"/>
      <c r="O228" s="23"/>
      <c r="P228" s="23"/>
      <c r="Q228" s="23"/>
      <c r="R228" s="24"/>
    </row>
    <row r="229" spans="2:18" ht="24.95" customHeight="1" x14ac:dyDescent="0.25">
      <c r="B229" s="6"/>
      <c r="C229" s="5"/>
      <c r="D229" s="7"/>
      <c r="E229" s="7"/>
      <c r="F229" s="18">
        <f t="shared" ref="F229" si="530">SUM(K229:R229)</f>
        <v>0</v>
      </c>
      <c r="G229" s="10">
        <f t="shared" ref="G229" si="531">D229*E229</f>
        <v>0</v>
      </c>
      <c r="H229" s="10">
        <f t="shared" ref="H229" si="532">F229*G229</f>
        <v>0</v>
      </c>
      <c r="I229" s="10" t="b">
        <f t="shared" ref="I229" si="533">IF(C229=6,0.222,IF(C229=8,0.395,(IF(C229=10,0.617,(IF(C229=12,0.888,(IF(C229=14,1.21,(IF(C229=16,1.58,(IF(C229=18,2,(IF(C229=20,2.47,(IF(C229=22,2.98,(IF(C229=25,3.853,(IF(C229=28,4.83,(IF(C229=32,6.313,(IF(C229=36,7.99,(IF(C229=40,9.87,(IF(C229=45,12.5,(IF(C229=50,15.4))))))))))))))))))))))))))))))</f>
        <v>0</v>
      </c>
      <c r="J229" s="10">
        <f t="shared" ref="J229" si="534">ROUND(H229*I229,2)</f>
        <v>0</v>
      </c>
      <c r="K229" s="11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3">
        <v>0</v>
      </c>
    </row>
    <row r="230" spans="2:18" ht="99.95" customHeight="1" x14ac:dyDescent="0.25">
      <c r="B230" s="19"/>
      <c r="C230" s="20"/>
      <c r="D230" s="20"/>
      <c r="E230" s="20"/>
      <c r="F230" s="20"/>
      <c r="G230" s="20"/>
      <c r="H230" s="20"/>
      <c r="I230" s="20"/>
      <c r="J230" s="21"/>
      <c r="K230" s="22"/>
      <c r="L230" s="23"/>
      <c r="M230" s="23"/>
      <c r="N230" s="23"/>
      <c r="O230" s="23"/>
      <c r="P230" s="23"/>
      <c r="Q230" s="23"/>
      <c r="R230" s="24"/>
    </row>
    <row r="231" spans="2:18" ht="24.95" customHeight="1" x14ac:dyDescent="0.25">
      <c r="B231" s="6"/>
      <c r="C231" s="5"/>
      <c r="D231" s="7"/>
      <c r="E231" s="7"/>
      <c r="F231" s="18">
        <f t="shared" ref="F231" si="535">SUM(K231:R231)</f>
        <v>0</v>
      </c>
      <c r="G231" s="10">
        <f t="shared" ref="G231" si="536">D231*E231</f>
        <v>0</v>
      </c>
      <c r="H231" s="10">
        <f t="shared" ref="H231" si="537">F231*G231</f>
        <v>0</v>
      </c>
      <c r="I231" s="10" t="b">
        <f t="shared" ref="I231" si="538">IF(C231=6,0.222,IF(C231=8,0.395,(IF(C231=10,0.617,(IF(C231=12,0.888,(IF(C231=14,1.21,(IF(C231=16,1.58,(IF(C231=18,2,(IF(C231=20,2.47,(IF(C231=22,2.98,(IF(C231=25,3.853,(IF(C231=28,4.83,(IF(C231=32,6.313,(IF(C231=36,7.99,(IF(C231=40,9.87,(IF(C231=45,12.5,(IF(C231=50,15.4))))))))))))))))))))))))))))))</f>
        <v>0</v>
      </c>
      <c r="J231" s="10">
        <f t="shared" ref="J231" si="539">ROUND(H231*I231,2)</f>
        <v>0</v>
      </c>
      <c r="K231" s="11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3">
        <v>0</v>
      </c>
    </row>
    <row r="232" spans="2:18" ht="99.95" customHeight="1" x14ac:dyDescent="0.25">
      <c r="B232" s="19"/>
      <c r="C232" s="20"/>
      <c r="D232" s="20"/>
      <c r="E232" s="20"/>
      <c r="F232" s="20"/>
      <c r="G232" s="20"/>
      <c r="H232" s="20"/>
      <c r="I232" s="20"/>
      <c r="J232" s="21"/>
      <c r="K232" s="22"/>
      <c r="L232" s="23"/>
      <c r="M232" s="23"/>
      <c r="N232" s="23"/>
      <c r="O232" s="23"/>
      <c r="P232" s="23"/>
      <c r="Q232" s="23"/>
      <c r="R232" s="24"/>
    </row>
    <row r="233" spans="2:18" ht="24.95" customHeight="1" x14ac:dyDescent="0.25">
      <c r="B233" s="6"/>
      <c r="C233" s="5"/>
      <c r="D233" s="7"/>
      <c r="E233" s="7"/>
      <c r="F233" s="18">
        <f t="shared" ref="F233" si="540">SUM(K233:R233)</f>
        <v>0</v>
      </c>
      <c r="G233" s="10">
        <f t="shared" ref="G233" si="541">D233*E233</f>
        <v>0</v>
      </c>
      <c r="H233" s="10">
        <f t="shared" ref="H233" si="542">F233*G233</f>
        <v>0</v>
      </c>
      <c r="I233" s="10" t="b">
        <f t="shared" ref="I233" si="543">IF(C233=6,0.222,IF(C233=8,0.395,(IF(C233=10,0.617,(IF(C233=12,0.888,(IF(C233=14,1.21,(IF(C233=16,1.58,(IF(C233=18,2,(IF(C233=20,2.47,(IF(C233=22,2.98,(IF(C233=25,3.853,(IF(C233=28,4.83,(IF(C233=32,6.313,(IF(C233=36,7.99,(IF(C233=40,9.87,(IF(C233=45,12.5,(IF(C233=50,15.4))))))))))))))))))))))))))))))</f>
        <v>0</v>
      </c>
      <c r="J233" s="10">
        <f t="shared" ref="J233" si="544">ROUND(H233*I233,2)</f>
        <v>0</v>
      </c>
      <c r="K233" s="11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3">
        <v>0</v>
      </c>
    </row>
    <row r="234" spans="2:18" ht="99.95" customHeight="1" x14ac:dyDescent="0.25">
      <c r="B234" s="19"/>
      <c r="C234" s="20"/>
      <c r="D234" s="20"/>
      <c r="E234" s="20"/>
      <c r="F234" s="20"/>
      <c r="G234" s="20"/>
      <c r="H234" s="20"/>
      <c r="I234" s="20"/>
      <c r="J234" s="21"/>
      <c r="K234" s="22"/>
      <c r="L234" s="23"/>
      <c r="M234" s="23"/>
      <c r="N234" s="23"/>
      <c r="O234" s="23"/>
      <c r="P234" s="23"/>
      <c r="Q234" s="23"/>
      <c r="R234" s="24"/>
    </row>
    <row r="235" spans="2:18" ht="24.95" customHeight="1" x14ac:dyDescent="0.25">
      <c r="B235" s="6"/>
      <c r="C235" s="5"/>
      <c r="D235" s="7"/>
      <c r="E235" s="7"/>
      <c r="F235" s="18">
        <f t="shared" ref="F235" si="545">SUM(K235:R235)</f>
        <v>0</v>
      </c>
      <c r="G235" s="10">
        <f t="shared" ref="G235" si="546">D235*E235</f>
        <v>0</v>
      </c>
      <c r="H235" s="10">
        <f t="shared" ref="H235" si="547">F235*G235</f>
        <v>0</v>
      </c>
      <c r="I235" s="10" t="b">
        <f t="shared" ref="I235" si="548">IF(C235=6,0.222,IF(C235=8,0.395,(IF(C235=10,0.617,(IF(C235=12,0.888,(IF(C235=14,1.21,(IF(C235=16,1.58,(IF(C235=18,2,(IF(C235=20,2.47,(IF(C235=22,2.98,(IF(C235=25,3.853,(IF(C235=28,4.83,(IF(C235=32,6.313,(IF(C235=36,7.99,(IF(C235=40,9.87,(IF(C235=45,12.5,(IF(C235=50,15.4))))))))))))))))))))))))))))))</f>
        <v>0</v>
      </c>
      <c r="J235" s="10">
        <f t="shared" ref="J235" si="549">ROUND(H235*I235,2)</f>
        <v>0</v>
      </c>
      <c r="K235" s="11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3">
        <v>0</v>
      </c>
    </row>
    <row r="236" spans="2:18" ht="99.95" customHeight="1" x14ac:dyDescent="0.25">
      <c r="B236" s="19"/>
      <c r="C236" s="20"/>
      <c r="D236" s="20"/>
      <c r="E236" s="20"/>
      <c r="F236" s="20"/>
      <c r="G236" s="20"/>
      <c r="H236" s="20"/>
      <c r="I236" s="20"/>
      <c r="J236" s="21"/>
      <c r="K236" s="22"/>
      <c r="L236" s="23"/>
      <c r="M236" s="23"/>
      <c r="N236" s="23"/>
      <c r="O236" s="23"/>
      <c r="P236" s="23"/>
      <c r="Q236" s="23"/>
      <c r="R236" s="24"/>
    </row>
    <row r="237" spans="2:18" ht="24.95" customHeight="1" x14ac:dyDescent="0.25">
      <c r="B237" s="6"/>
      <c r="C237" s="5"/>
      <c r="D237" s="7"/>
      <c r="E237" s="7"/>
      <c r="F237" s="18">
        <f t="shared" ref="F237" si="550">SUM(K237:R237)</f>
        <v>0</v>
      </c>
      <c r="G237" s="10">
        <f t="shared" ref="G237" si="551">D237*E237</f>
        <v>0</v>
      </c>
      <c r="H237" s="10">
        <f t="shared" ref="H237" si="552">F237*G237</f>
        <v>0</v>
      </c>
      <c r="I237" s="10" t="b">
        <f t="shared" ref="I237" si="553">IF(C237=6,0.222,IF(C237=8,0.395,(IF(C237=10,0.617,(IF(C237=12,0.888,(IF(C237=14,1.21,(IF(C237=16,1.58,(IF(C237=18,2,(IF(C237=20,2.47,(IF(C237=22,2.98,(IF(C237=25,3.853,(IF(C237=28,4.83,(IF(C237=32,6.313,(IF(C237=36,7.99,(IF(C237=40,9.87,(IF(C237=45,12.5,(IF(C237=50,15.4))))))))))))))))))))))))))))))</f>
        <v>0</v>
      </c>
      <c r="J237" s="10">
        <f t="shared" ref="J237" si="554">ROUND(H237*I237,2)</f>
        <v>0</v>
      </c>
      <c r="K237" s="11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3">
        <v>0</v>
      </c>
    </row>
    <row r="238" spans="2:18" ht="99.95" customHeight="1" x14ac:dyDescent="0.25">
      <c r="B238" s="19"/>
      <c r="C238" s="20"/>
      <c r="D238" s="20"/>
      <c r="E238" s="20"/>
      <c r="F238" s="20"/>
      <c r="G238" s="20"/>
      <c r="H238" s="20"/>
      <c r="I238" s="20"/>
      <c r="J238" s="21"/>
      <c r="K238" s="22"/>
      <c r="L238" s="23"/>
      <c r="M238" s="23"/>
      <c r="N238" s="23"/>
      <c r="O238" s="23"/>
      <c r="P238" s="23"/>
      <c r="Q238" s="23"/>
      <c r="R238" s="24"/>
    </row>
    <row r="239" spans="2:18" ht="24.95" customHeight="1" x14ac:dyDescent="0.25">
      <c r="B239" s="6"/>
      <c r="C239" s="5"/>
      <c r="D239" s="7"/>
      <c r="E239" s="7"/>
      <c r="F239" s="18">
        <f t="shared" ref="F239" si="555">SUM(K239:R239)</f>
        <v>0</v>
      </c>
      <c r="G239" s="10">
        <f t="shared" ref="G239" si="556">D239*E239</f>
        <v>0</v>
      </c>
      <c r="H239" s="10">
        <f t="shared" ref="H239" si="557">F239*G239</f>
        <v>0</v>
      </c>
      <c r="I239" s="10" t="b">
        <f t="shared" ref="I239" si="558">IF(C239=6,0.222,IF(C239=8,0.395,(IF(C239=10,0.617,(IF(C239=12,0.888,(IF(C239=14,1.21,(IF(C239=16,1.58,(IF(C239=18,2,(IF(C239=20,2.47,(IF(C239=22,2.98,(IF(C239=25,3.853,(IF(C239=28,4.83,(IF(C239=32,6.313,(IF(C239=36,7.99,(IF(C239=40,9.87,(IF(C239=45,12.5,(IF(C239=50,15.4))))))))))))))))))))))))))))))</f>
        <v>0</v>
      </c>
      <c r="J239" s="10">
        <f t="shared" ref="J239" si="559">ROUND(H239*I239,2)</f>
        <v>0</v>
      </c>
      <c r="K239" s="11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3">
        <v>0</v>
      </c>
    </row>
    <row r="240" spans="2:18" ht="99.95" customHeight="1" x14ac:dyDescent="0.25">
      <c r="B240" s="19"/>
      <c r="C240" s="20"/>
      <c r="D240" s="20"/>
      <c r="E240" s="20"/>
      <c r="F240" s="20"/>
      <c r="G240" s="20"/>
      <c r="H240" s="20"/>
      <c r="I240" s="20"/>
      <c r="J240" s="21"/>
      <c r="K240" s="22"/>
      <c r="L240" s="23"/>
      <c r="M240" s="23"/>
      <c r="N240" s="23"/>
      <c r="O240" s="23"/>
      <c r="P240" s="23"/>
      <c r="Q240" s="23"/>
      <c r="R240" s="24"/>
    </row>
    <row r="241" spans="2:18" ht="24.95" customHeight="1" x14ac:dyDescent="0.25">
      <c r="B241" s="6"/>
      <c r="C241" s="5"/>
      <c r="D241" s="7"/>
      <c r="E241" s="7"/>
      <c r="F241" s="18">
        <f t="shared" ref="F241" si="560">SUM(K241:R241)</f>
        <v>0</v>
      </c>
      <c r="G241" s="10">
        <f t="shared" ref="G241" si="561">D241*E241</f>
        <v>0</v>
      </c>
      <c r="H241" s="10">
        <f t="shared" ref="H241" si="562">F241*G241</f>
        <v>0</v>
      </c>
      <c r="I241" s="10" t="b">
        <f t="shared" ref="I241" si="563">IF(C241=6,0.222,IF(C241=8,0.395,(IF(C241=10,0.617,(IF(C241=12,0.888,(IF(C241=14,1.21,(IF(C241=16,1.58,(IF(C241=18,2,(IF(C241=20,2.47,(IF(C241=22,2.98,(IF(C241=25,3.853,(IF(C241=28,4.83,(IF(C241=32,6.313,(IF(C241=36,7.99,(IF(C241=40,9.87,(IF(C241=45,12.5,(IF(C241=50,15.4))))))))))))))))))))))))))))))</f>
        <v>0</v>
      </c>
      <c r="J241" s="10">
        <f t="shared" ref="J241" si="564">ROUND(H241*I241,2)</f>
        <v>0</v>
      </c>
      <c r="K241" s="11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3">
        <v>0</v>
      </c>
    </row>
    <row r="242" spans="2:18" ht="99.95" customHeight="1" x14ac:dyDescent="0.25">
      <c r="B242" s="19"/>
      <c r="C242" s="20"/>
      <c r="D242" s="20"/>
      <c r="E242" s="20"/>
      <c r="F242" s="20"/>
      <c r="G242" s="20"/>
      <c r="H242" s="20"/>
      <c r="I242" s="20"/>
      <c r="J242" s="21"/>
      <c r="K242" s="22"/>
      <c r="L242" s="23"/>
      <c r="M242" s="23"/>
      <c r="N242" s="23"/>
      <c r="O242" s="23"/>
      <c r="P242" s="23"/>
      <c r="Q242" s="23"/>
      <c r="R242" s="24"/>
    </row>
    <row r="243" spans="2:18" ht="24.95" customHeight="1" x14ac:dyDescent="0.25">
      <c r="B243" s="6"/>
      <c r="C243" s="5"/>
      <c r="D243" s="7"/>
      <c r="E243" s="7"/>
      <c r="F243" s="18">
        <f t="shared" ref="F243" si="565">SUM(K243:R243)</f>
        <v>0</v>
      </c>
      <c r="G243" s="10">
        <f t="shared" ref="G243" si="566">D243*E243</f>
        <v>0</v>
      </c>
      <c r="H243" s="10">
        <f t="shared" ref="H243" si="567">F243*G243</f>
        <v>0</v>
      </c>
      <c r="I243" s="10" t="b">
        <f t="shared" ref="I243" si="568">IF(C243=6,0.222,IF(C243=8,0.395,(IF(C243=10,0.617,(IF(C243=12,0.888,(IF(C243=14,1.21,(IF(C243=16,1.58,(IF(C243=18,2,(IF(C243=20,2.47,(IF(C243=22,2.98,(IF(C243=25,3.853,(IF(C243=28,4.83,(IF(C243=32,6.313,(IF(C243=36,7.99,(IF(C243=40,9.87,(IF(C243=45,12.5,(IF(C243=50,15.4))))))))))))))))))))))))))))))</f>
        <v>0</v>
      </c>
      <c r="J243" s="10">
        <f t="shared" ref="J243" si="569">ROUND(H243*I243,2)</f>
        <v>0</v>
      </c>
      <c r="K243" s="11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3">
        <v>0</v>
      </c>
    </row>
    <row r="244" spans="2:18" ht="99.95" customHeight="1" x14ac:dyDescent="0.25">
      <c r="B244" s="19"/>
      <c r="C244" s="20"/>
      <c r="D244" s="20"/>
      <c r="E244" s="20"/>
      <c r="F244" s="20"/>
      <c r="G244" s="20"/>
      <c r="H244" s="20"/>
      <c r="I244" s="20"/>
      <c r="J244" s="21"/>
      <c r="K244" s="22"/>
      <c r="L244" s="23"/>
      <c r="M244" s="23"/>
      <c r="N244" s="23"/>
      <c r="O244" s="23"/>
      <c r="P244" s="23"/>
      <c r="Q244" s="23"/>
      <c r="R244" s="24"/>
    </row>
    <row r="245" spans="2:18" ht="24.95" customHeight="1" x14ac:dyDescent="0.25">
      <c r="B245" s="6"/>
      <c r="C245" s="5"/>
      <c r="D245" s="7"/>
      <c r="E245" s="7"/>
      <c r="F245" s="18">
        <f t="shared" ref="F245" si="570">SUM(K245:R245)</f>
        <v>0</v>
      </c>
      <c r="G245" s="10">
        <f t="shared" ref="G245" si="571">D245*E245</f>
        <v>0</v>
      </c>
      <c r="H245" s="10">
        <f t="shared" ref="H245" si="572">F245*G245</f>
        <v>0</v>
      </c>
      <c r="I245" s="10" t="b">
        <f t="shared" ref="I245" si="573">IF(C245=6,0.222,IF(C245=8,0.395,(IF(C245=10,0.617,(IF(C245=12,0.888,(IF(C245=14,1.21,(IF(C245=16,1.58,(IF(C245=18,2,(IF(C245=20,2.47,(IF(C245=22,2.98,(IF(C245=25,3.853,(IF(C245=28,4.83,(IF(C245=32,6.313,(IF(C245=36,7.99,(IF(C245=40,9.87,(IF(C245=45,12.5,(IF(C245=50,15.4))))))))))))))))))))))))))))))</f>
        <v>0</v>
      </c>
      <c r="J245" s="10">
        <f t="shared" ref="J245" si="574">ROUND(H245*I245,2)</f>
        <v>0</v>
      </c>
      <c r="K245" s="11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3">
        <v>0</v>
      </c>
    </row>
    <row r="246" spans="2:18" ht="99.95" customHeight="1" x14ac:dyDescent="0.25">
      <c r="B246" s="19"/>
      <c r="C246" s="20"/>
      <c r="D246" s="20"/>
      <c r="E246" s="20"/>
      <c r="F246" s="20"/>
      <c r="G246" s="20"/>
      <c r="H246" s="20"/>
      <c r="I246" s="20"/>
      <c r="J246" s="21"/>
      <c r="K246" s="22"/>
      <c r="L246" s="23"/>
      <c r="M246" s="23"/>
      <c r="N246" s="23"/>
      <c r="O246" s="23"/>
      <c r="P246" s="23"/>
      <c r="Q246" s="23"/>
      <c r="R246" s="24"/>
    </row>
    <row r="247" spans="2:18" ht="24.95" customHeight="1" x14ac:dyDescent="0.25">
      <c r="B247" s="6"/>
      <c r="C247" s="5"/>
      <c r="D247" s="7"/>
      <c r="E247" s="7"/>
      <c r="F247" s="18">
        <f t="shared" ref="F247" si="575">SUM(K247:R247)</f>
        <v>0</v>
      </c>
      <c r="G247" s="10">
        <f t="shared" ref="G247" si="576">D247*E247</f>
        <v>0</v>
      </c>
      <c r="H247" s="10">
        <f t="shared" ref="H247" si="577">F247*G247</f>
        <v>0</v>
      </c>
      <c r="I247" s="10" t="b">
        <f t="shared" ref="I247" si="578">IF(C247=6,0.222,IF(C247=8,0.395,(IF(C247=10,0.617,(IF(C247=12,0.888,(IF(C247=14,1.21,(IF(C247=16,1.58,(IF(C247=18,2,(IF(C247=20,2.47,(IF(C247=22,2.98,(IF(C247=25,3.853,(IF(C247=28,4.83,(IF(C247=32,6.313,(IF(C247=36,7.99,(IF(C247=40,9.87,(IF(C247=45,12.5,(IF(C247=50,15.4))))))))))))))))))))))))))))))</f>
        <v>0</v>
      </c>
      <c r="J247" s="10">
        <f t="shared" ref="J247" si="579">ROUND(H247*I247,2)</f>
        <v>0</v>
      </c>
      <c r="K247" s="11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3">
        <v>0</v>
      </c>
    </row>
    <row r="248" spans="2:18" ht="99.95" customHeight="1" x14ac:dyDescent="0.25">
      <c r="B248" s="19"/>
      <c r="C248" s="20"/>
      <c r="D248" s="20"/>
      <c r="E248" s="20"/>
      <c r="F248" s="20"/>
      <c r="G248" s="20"/>
      <c r="H248" s="20"/>
      <c r="I248" s="20"/>
      <c r="J248" s="21"/>
      <c r="K248" s="22"/>
      <c r="L248" s="23"/>
      <c r="M248" s="23"/>
      <c r="N248" s="23"/>
      <c r="O248" s="23"/>
      <c r="P248" s="23"/>
      <c r="Q248" s="23"/>
      <c r="R248" s="24"/>
    </row>
    <row r="249" spans="2:18" ht="24.95" customHeight="1" x14ac:dyDescent="0.25">
      <c r="B249" s="6"/>
      <c r="C249" s="5"/>
      <c r="D249" s="7"/>
      <c r="E249" s="7"/>
      <c r="F249" s="18">
        <f t="shared" ref="F249" si="580">SUM(K249:R249)</f>
        <v>0</v>
      </c>
      <c r="G249" s="10">
        <f t="shared" ref="G249" si="581">D249*E249</f>
        <v>0</v>
      </c>
      <c r="H249" s="10">
        <f t="shared" ref="H249" si="582">F249*G249</f>
        <v>0</v>
      </c>
      <c r="I249" s="10" t="b">
        <f t="shared" ref="I249" si="583">IF(C249=6,0.222,IF(C249=8,0.395,(IF(C249=10,0.617,(IF(C249=12,0.888,(IF(C249=14,1.21,(IF(C249=16,1.58,(IF(C249=18,2,(IF(C249=20,2.47,(IF(C249=22,2.98,(IF(C249=25,3.853,(IF(C249=28,4.83,(IF(C249=32,6.313,(IF(C249=36,7.99,(IF(C249=40,9.87,(IF(C249=45,12.5,(IF(C249=50,15.4))))))))))))))))))))))))))))))</f>
        <v>0</v>
      </c>
      <c r="J249" s="10">
        <f t="shared" ref="J249" si="584">ROUND(H249*I249,2)</f>
        <v>0</v>
      </c>
      <c r="K249" s="11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3">
        <v>0</v>
      </c>
    </row>
    <row r="250" spans="2:18" ht="99.95" customHeight="1" x14ac:dyDescent="0.25">
      <c r="B250" s="19"/>
      <c r="C250" s="20"/>
      <c r="D250" s="20"/>
      <c r="E250" s="20"/>
      <c r="F250" s="20"/>
      <c r="G250" s="20"/>
      <c r="H250" s="20"/>
      <c r="I250" s="20"/>
      <c r="J250" s="21"/>
      <c r="K250" s="22"/>
      <c r="L250" s="23"/>
      <c r="M250" s="23"/>
      <c r="N250" s="23"/>
      <c r="O250" s="23"/>
      <c r="P250" s="23"/>
      <c r="Q250" s="23"/>
      <c r="R250" s="24"/>
    </row>
    <row r="251" spans="2:18" ht="24.95" customHeight="1" x14ac:dyDescent="0.25">
      <c r="B251" s="6"/>
      <c r="C251" s="5"/>
      <c r="D251" s="7"/>
      <c r="E251" s="7"/>
      <c r="F251" s="18">
        <f t="shared" ref="F251" si="585">SUM(K251:R251)</f>
        <v>0</v>
      </c>
      <c r="G251" s="10">
        <f t="shared" ref="G251" si="586">D251*E251</f>
        <v>0</v>
      </c>
      <c r="H251" s="10">
        <f t="shared" ref="H251" si="587">F251*G251</f>
        <v>0</v>
      </c>
      <c r="I251" s="10" t="b">
        <f t="shared" ref="I251" si="588">IF(C251=6,0.222,IF(C251=8,0.395,(IF(C251=10,0.617,(IF(C251=12,0.888,(IF(C251=14,1.21,(IF(C251=16,1.58,(IF(C251=18,2,(IF(C251=20,2.47,(IF(C251=22,2.98,(IF(C251=25,3.853,(IF(C251=28,4.83,(IF(C251=32,6.313,(IF(C251=36,7.99,(IF(C251=40,9.87,(IF(C251=45,12.5,(IF(C251=50,15.4))))))))))))))))))))))))))))))</f>
        <v>0</v>
      </c>
      <c r="J251" s="10">
        <f t="shared" ref="J251" si="589">ROUND(H251*I251,2)</f>
        <v>0</v>
      </c>
      <c r="K251" s="11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3">
        <v>0</v>
      </c>
    </row>
    <row r="252" spans="2:18" ht="99.95" customHeight="1" x14ac:dyDescent="0.25">
      <c r="B252" s="19"/>
      <c r="C252" s="20"/>
      <c r="D252" s="20"/>
      <c r="E252" s="20"/>
      <c r="F252" s="20"/>
      <c r="G252" s="20"/>
      <c r="H252" s="20"/>
      <c r="I252" s="20"/>
      <c r="J252" s="21"/>
      <c r="K252" s="22"/>
      <c r="L252" s="23"/>
      <c r="M252" s="23"/>
      <c r="N252" s="23"/>
      <c r="O252" s="23"/>
      <c r="P252" s="23"/>
      <c r="Q252" s="23"/>
      <c r="R252" s="24"/>
    </row>
    <row r="253" spans="2:18" ht="24.95" customHeight="1" x14ac:dyDescent="0.25">
      <c r="B253" s="6"/>
      <c r="C253" s="5"/>
      <c r="D253" s="7"/>
      <c r="E253" s="7"/>
      <c r="F253" s="18">
        <f t="shared" ref="F253" si="590">SUM(K253:R253)</f>
        <v>0</v>
      </c>
      <c r="G253" s="10">
        <f t="shared" ref="G253" si="591">D253*E253</f>
        <v>0</v>
      </c>
      <c r="H253" s="10">
        <f t="shared" ref="H253" si="592">F253*G253</f>
        <v>0</v>
      </c>
      <c r="I253" s="10" t="b">
        <f t="shared" ref="I253" si="593">IF(C253=6,0.222,IF(C253=8,0.395,(IF(C253=10,0.617,(IF(C253=12,0.888,(IF(C253=14,1.21,(IF(C253=16,1.58,(IF(C253=18,2,(IF(C253=20,2.47,(IF(C253=22,2.98,(IF(C253=25,3.853,(IF(C253=28,4.83,(IF(C253=32,6.313,(IF(C253=36,7.99,(IF(C253=40,9.87,(IF(C253=45,12.5,(IF(C253=50,15.4))))))))))))))))))))))))))))))</f>
        <v>0</v>
      </c>
      <c r="J253" s="10">
        <f t="shared" ref="J253" si="594">ROUND(H253*I253,2)</f>
        <v>0</v>
      </c>
      <c r="K253" s="11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3">
        <v>0</v>
      </c>
    </row>
    <row r="254" spans="2:18" ht="99.95" customHeight="1" x14ac:dyDescent="0.25">
      <c r="B254" s="19"/>
      <c r="C254" s="20"/>
      <c r="D254" s="20"/>
      <c r="E254" s="20"/>
      <c r="F254" s="20"/>
      <c r="G254" s="20"/>
      <c r="H254" s="20"/>
      <c r="I254" s="20"/>
      <c r="J254" s="21"/>
      <c r="K254" s="22"/>
      <c r="L254" s="23"/>
      <c r="M254" s="23"/>
      <c r="N254" s="23"/>
      <c r="O254" s="23"/>
      <c r="P254" s="23"/>
      <c r="Q254" s="23"/>
      <c r="R254" s="24"/>
    </row>
    <row r="255" spans="2:18" ht="24.95" customHeight="1" x14ac:dyDescent="0.25">
      <c r="B255" s="6"/>
      <c r="C255" s="5"/>
      <c r="D255" s="7"/>
      <c r="E255" s="7"/>
      <c r="F255" s="18">
        <f t="shared" ref="F255" si="595">SUM(K255:R255)</f>
        <v>0</v>
      </c>
      <c r="G255" s="10">
        <f t="shared" ref="G255" si="596">D255*E255</f>
        <v>0</v>
      </c>
      <c r="H255" s="10">
        <f t="shared" ref="H255" si="597">F255*G255</f>
        <v>0</v>
      </c>
      <c r="I255" s="10" t="b">
        <f t="shared" ref="I255" si="598">IF(C255=6,0.222,IF(C255=8,0.395,(IF(C255=10,0.617,(IF(C255=12,0.888,(IF(C255=14,1.21,(IF(C255=16,1.58,(IF(C255=18,2,(IF(C255=20,2.47,(IF(C255=22,2.98,(IF(C255=25,3.853,(IF(C255=28,4.83,(IF(C255=32,6.313,(IF(C255=36,7.99,(IF(C255=40,9.87,(IF(C255=45,12.5,(IF(C255=50,15.4))))))))))))))))))))))))))))))</f>
        <v>0</v>
      </c>
      <c r="J255" s="10">
        <f t="shared" ref="J255" si="599">ROUND(H255*I255,2)</f>
        <v>0</v>
      </c>
      <c r="K255" s="11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3">
        <v>0</v>
      </c>
    </row>
    <row r="256" spans="2:18" ht="99.95" customHeight="1" x14ac:dyDescent="0.25">
      <c r="B256" s="19"/>
      <c r="C256" s="20"/>
      <c r="D256" s="20"/>
      <c r="E256" s="20"/>
      <c r="F256" s="20"/>
      <c r="G256" s="20"/>
      <c r="H256" s="20"/>
      <c r="I256" s="20"/>
      <c r="J256" s="21"/>
      <c r="K256" s="22"/>
      <c r="L256" s="23"/>
      <c r="M256" s="23"/>
      <c r="N256" s="23"/>
      <c r="O256" s="23"/>
      <c r="P256" s="23"/>
      <c r="Q256" s="23"/>
      <c r="R256" s="24"/>
    </row>
    <row r="257" spans="2:18" ht="24.95" customHeight="1" x14ac:dyDescent="0.25">
      <c r="B257" s="6"/>
      <c r="C257" s="5"/>
      <c r="D257" s="7"/>
      <c r="E257" s="7"/>
      <c r="F257" s="18">
        <f t="shared" ref="F257" si="600">SUM(K257:R257)</f>
        <v>0</v>
      </c>
      <c r="G257" s="10">
        <f t="shared" ref="G257" si="601">D257*E257</f>
        <v>0</v>
      </c>
      <c r="H257" s="10">
        <f t="shared" ref="H257" si="602">F257*G257</f>
        <v>0</v>
      </c>
      <c r="I257" s="10" t="b">
        <f t="shared" ref="I257" si="603">IF(C257=6,0.222,IF(C257=8,0.395,(IF(C257=10,0.617,(IF(C257=12,0.888,(IF(C257=14,1.21,(IF(C257=16,1.58,(IF(C257=18,2,(IF(C257=20,2.47,(IF(C257=22,2.98,(IF(C257=25,3.853,(IF(C257=28,4.83,(IF(C257=32,6.313,(IF(C257=36,7.99,(IF(C257=40,9.87,(IF(C257=45,12.5,(IF(C257=50,15.4))))))))))))))))))))))))))))))</f>
        <v>0</v>
      </c>
      <c r="J257" s="10">
        <f t="shared" ref="J257" si="604">ROUND(H257*I257,2)</f>
        <v>0</v>
      </c>
      <c r="K257" s="11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3">
        <v>0</v>
      </c>
    </row>
    <row r="258" spans="2:18" ht="99.95" customHeight="1" x14ac:dyDescent="0.25">
      <c r="B258" s="19"/>
      <c r="C258" s="20"/>
      <c r="D258" s="20"/>
      <c r="E258" s="20"/>
      <c r="F258" s="20"/>
      <c r="G258" s="20"/>
      <c r="H258" s="20"/>
      <c r="I258" s="20"/>
      <c r="J258" s="21"/>
      <c r="K258" s="22"/>
      <c r="L258" s="23"/>
      <c r="M258" s="23"/>
      <c r="N258" s="23"/>
      <c r="O258" s="23"/>
      <c r="P258" s="23"/>
      <c r="Q258" s="23"/>
      <c r="R258" s="24"/>
    </row>
    <row r="259" spans="2:18" ht="24.95" customHeight="1" x14ac:dyDescent="0.25">
      <c r="B259" s="6"/>
      <c r="C259" s="5"/>
      <c r="D259" s="7"/>
      <c r="E259" s="7"/>
      <c r="F259" s="18">
        <f t="shared" ref="F259" si="605">SUM(K259:R259)</f>
        <v>0</v>
      </c>
      <c r="G259" s="10">
        <f t="shared" ref="G259" si="606">D259*E259</f>
        <v>0</v>
      </c>
      <c r="H259" s="10">
        <f t="shared" ref="H259" si="607">F259*G259</f>
        <v>0</v>
      </c>
      <c r="I259" s="10" t="b">
        <f t="shared" ref="I259" si="608">IF(C259=6,0.222,IF(C259=8,0.395,(IF(C259=10,0.617,(IF(C259=12,0.888,(IF(C259=14,1.21,(IF(C259=16,1.58,(IF(C259=18,2,(IF(C259=20,2.47,(IF(C259=22,2.98,(IF(C259=25,3.853,(IF(C259=28,4.83,(IF(C259=32,6.313,(IF(C259=36,7.99,(IF(C259=40,9.87,(IF(C259=45,12.5,(IF(C259=50,15.4))))))))))))))))))))))))))))))</f>
        <v>0</v>
      </c>
      <c r="J259" s="10">
        <f t="shared" ref="J259" si="609">ROUND(H259*I259,2)</f>
        <v>0</v>
      </c>
      <c r="K259" s="11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3">
        <v>0</v>
      </c>
    </row>
    <row r="260" spans="2:18" ht="99.95" customHeight="1" x14ac:dyDescent="0.25">
      <c r="B260" s="19"/>
      <c r="C260" s="20"/>
      <c r="D260" s="20"/>
      <c r="E260" s="20"/>
      <c r="F260" s="20"/>
      <c r="G260" s="20"/>
      <c r="H260" s="20"/>
      <c r="I260" s="20"/>
      <c r="J260" s="21"/>
      <c r="K260" s="22"/>
      <c r="L260" s="23"/>
      <c r="M260" s="23"/>
      <c r="N260" s="23"/>
      <c r="O260" s="23"/>
      <c r="P260" s="23"/>
      <c r="Q260" s="23"/>
      <c r="R260" s="24"/>
    </row>
    <row r="261" spans="2:18" ht="24.95" customHeight="1" x14ac:dyDescent="0.25">
      <c r="B261" s="6"/>
      <c r="C261" s="5"/>
      <c r="D261" s="7"/>
      <c r="E261" s="7"/>
      <c r="F261" s="18">
        <f t="shared" ref="F261" si="610">SUM(K261:R261)</f>
        <v>0</v>
      </c>
      <c r="G261" s="10">
        <f t="shared" ref="G261" si="611">D261*E261</f>
        <v>0</v>
      </c>
      <c r="H261" s="10">
        <f t="shared" ref="H261" si="612">F261*G261</f>
        <v>0</v>
      </c>
      <c r="I261" s="10" t="b">
        <f t="shared" ref="I261" si="613">IF(C261=6,0.222,IF(C261=8,0.395,(IF(C261=10,0.617,(IF(C261=12,0.888,(IF(C261=14,1.21,(IF(C261=16,1.58,(IF(C261=18,2,(IF(C261=20,2.47,(IF(C261=22,2.98,(IF(C261=25,3.853,(IF(C261=28,4.83,(IF(C261=32,6.313,(IF(C261=36,7.99,(IF(C261=40,9.87,(IF(C261=45,12.5,(IF(C261=50,15.4))))))))))))))))))))))))))))))</f>
        <v>0</v>
      </c>
      <c r="J261" s="10">
        <f t="shared" ref="J261" si="614">ROUND(H261*I261,2)</f>
        <v>0</v>
      </c>
      <c r="K261" s="11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3">
        <v>0</v>
      </c>
    </row>
    <row r="262" spans="2:18" ht="99.95" customHeight="1" x14ac:dyDescent="0.25">
      <c r="B262" s="19"/>
      <c r="C262" s="20"/>
      <c r="D262" s="20"/>
      <c r="E262" s="20"/>
      <c r="F262" s="20"/>
      <c r="G262" s="20"/>
      <c r="H262" s="20"/>
      <c r="I262" s="20"/>
      <c r="J262" s="21"/>
      <c r="K262" s="22"/>
      <c r="L262" s="23"/>
      <c r="M262" s="23"/>
      <c r="N262" s="23"/>
      <c r="O262" s="23"/>
      <c r="P262" s="23"/>
      <c r="Q262" s="23"/>
      <c r="R262" s="24"/>
    </row>
    <row r="263" spans="2:18" ht="24.95" customHeight="1" x14ac:dyDescent="0.25">
      <c r="B263" s="6"/>
      <c r="C263" s="5"/>
      <c r="D263" s="7"/>
      <c r="E263" s="7"/>
      <c r="F263" s="18">
        <f t="shared" ref="F263" si="615">SUM(K263:R263)</f>
        <v>0</v>
      </c>
      <c r="G263" s="10">
        <f t="shared" ref="G263" si="616">D263*E263</f>
        <v>0</v>
      </c>
      <c r="H263" s="10">
        <f t="shared" ref="H263" si="617">F263*G263</f>
        <v>0</v>
      </c>
      <c r="I263" s="10" t="b">
        <f t="shared" ref="I263" si="618">IF(C263=6,0.222,IF(C263=8,0.395,(IF(C263=10,0.617,(IF(C263=12,0.888,(IF(C263=14,1.21,(IF(C263=16,1.58,(IF(C263=18,2,(IF(C263=20,2.47,(IF(C263=22,2.98,(IF(C263=25,3.853,(IF(C263=28,4.83,(IF(C263=32,6.313,(IF(C263=36,7.99,(IF(C263=40,9.87,(IF(C263=45,12.5,(IF(C263=50,15.4))))))))))))))))))))))))))))))</f>
        <v>0</v>
      </c>
      <c r="J263" s="10">
        <f t="shared" ref="J263" si="619">ROUND(H263*I263,2)</f>
        <v>0</v>
      </c>
      <c r="K263" s="11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3">
        <v>0</v>
      </c>
    </row>
    <row r="264" spans="2:18" ht="99.95" customHeight="1" x14ac:dyDescent="0.25">
      <c r="B264" s="19"/>
      <c r="C264" s="20"/>
      <c r="D264" s="20"/>
      <c r="E264" s="20"/>
      <c r="F264" s="20"/>
      <c r="G264" s="20"/>
      <c r="H264" s="20"/>
      <c r="I264" s="20"/>
      <c r="J264" s="21"/>
      <c r="K264" s="22"/>
      <c r="L264" s="23"/>
      <c r="M264" s="23"/>
      <c r="N264" s="23"/>
      <c r="O264" s="23"/>
      <c r="P264" s="23"/>
      <c r="Q264" s="23"/>
      <c r="R264" s="24"/>
    </row>
    <row r="265" spans="2:18" ht="24.95" customHeight="1" x14ac:dyDescent="0.25">
      <c r="B265" s="6"/>
      <c r="C265" s="5"/>
      <c r="D265" s="7"/>
      <c r="E265" s="7"/>
      <c r="F265" s="18">
        <f t="shared" ref="F265" si="620">SUM(K265:R265)</f>
        <v>0</v>
      </c>
      <c r="G265" s="10">
        <f t="shared" ref="G265" si="621">D265*E265</f>
        <v>0</v>
      </c>
      <c r="H265" s="10">
        <f t="shared" ref="H265" si="622">F265*G265</f>
        <v>0</v>
      </c>
      <c r="I265" s="10" t="b">
        <f t="shared" ref="I265" si="623">IF(C265=6,0.222,IF(C265=8,0.395,(IF(C265=10,0.617,(IF(C265=12,0.888,(IF(C265=14,1.21,(IF(C265=16,1.58,(IF(C265=18,2,(IF(C265=20,2.47,(IF(C265=22,2.98,(IF(C265=25,3.853,(IF(C265=28,4.83,(IF(C265=32,6.313,(IF(C265=36,7.99,(IF(C265=40,9.87,(IF(C265=45,12.5,(IF(C265=50,15.4))))))))))))))))))))))))))))))</f>
        <v>0</v>
      </c>
      <c r="J265" s="10">
        <f t="shared" ref="J265" si="624">ROUND(H265*I265,2)</f>
        <v>0</v>
      </c>
      <c r="K265" s="11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3">
        <v>0</v>
      </c>
    </row>
    <row r="266" spans="2:18" ht="99.95" customHeight="1" x14ac:dyDescent="0.25">
      <c r="B266" s="19"/>
      <c r="C266" s="20"/>
      <c r="D266" s="20"/>
      <c r="E266" s="20"/>
      <c r="F266" s="20"/>
      <c r="G266" s="20"/>
      <c r="H266" s="20"/>
      <c r="I266" s="20"/>
      <c r="J266" s="21"/>
      <c r="K266" s="22"/>
      <c r="L266" s="23"/>
      <c r="M266" s="23"/>
      <c r="N266" s="23"/>
      <c r="O266" s="23"/>
      <c r="P266" s="23"/>
      <c r="Q266" s="23"/>
      <c r="R266" s="24"/>
    </row>
    <row r="267" spans="2:18" ht="24.95" customHeight="1" x14ac:dyDescent="0.25">
      <c r="B267" s="6"/>
      <c r="C267" s="5"/>
      <c r="D267" s="7"/>
      <c r="E267" s="7"/>
      <c r="F267" s="18">
        <f t="shared" ref="F267" si="625">SUM(K267:R267)</f>
        <v>0</v>
      </c>
      <c r="G267" s="10">
        <f t="shared" ref="G267" si="626">D267*E267</f>
        <v>0</v>
      </c>
      <c r="H267" s="10">
        <f t="shared" ref="H267" si="627">F267*G267</f>
        <v>0</v>
      </c>
      <c r="I267" s="10" t="b">
        <f t="shared" ref="I267" si="628">IF(C267=6,0.222,IF(C267=8,0.395,(IF(C267=10,0.617,(IF(C267=12,0.888,(IF(C267=14,1.21,(IF(C267=16,1.58,(IF(C267=18,2,(IF(C267=20,2.47,(IF(C267=22,2.98,(IF(C267=25,3.853,(IF(C267=28,4.83,(IF(C267=32,6.313,(IF(C267=36,7.99,(IF(C267=40,9.87,(IF(C267=45,12.5,(IF(C267=50,15.4))))))))))))))))))))))))))))))</f>
        <v>0</v>
      </c>
      <c r="J267" s="10">
        <f t="shared" ref="J267" si="629">ROUND(H267*I267,2)</f>
        <v>0</v>
      </c>
      <c r="K267" s="11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3">
        <v>0</v>
      </c>
    </row>
    <row r="268" spans="2:18" ht="99.95" customHeight="1" x14ac:dyDescent="0.25">
      <c r="B268" s="19"/>
      <c r="C268" s="20"/>
      <c r="D268" s="20"/>
      <c r="E268" s="20"/>
      <c r="F268" s="20"/>
      <c r="G268" s="20"/>
      <c r="H268" s="20"/>
      <c r="I268" s="20"/>
      <c r="J268" s="21"/>
      <c r="K268" s="22"/>
      <c r="L268" s="23"/>
      <c r="M268" s="23"/>
      <c r="N268" s="23"/>
      <c r="O268" s="23"/>
      <c r="P268" s="23"/>
      <c r="Q268" s="23"/>
      <c r="R268" s="24"/>
    </row>
    <row r="269" spans="2:18" ht="24.95" customHeight="1" x14ac:dyDescent="0.25">
      <c r="B269" s="6"/>
      <c r="C269" s="5"/>
      <c r="D269" s="7"/>
      <c r="E269" s="7"/>
      <c r="F269" s="18">
        <f t="shared" ref="F269" si="630">SUM(K269:R269)</f>
        <v>0</v>
      </c>
      <c r="G269" s="10">
        <f t="shared" ref="G269" si="631">D269*E269</f>
        <v>0</v>
      </c>
      <c r="H269" s="10">
        <f t="shared" ref="H269" si="632">F269*G269</f>
        <v>0</v>
      </c>
      <c r="I269" s="10" t="b">
        <f t="shared" ref="I269" si="633">IF(C269=6,0.222,IF(C269=8,0.395,(IF(C269=10,0.617,(IF(C269=12,0.888,(IF(C269=14,1.21,(IF(C269=16,1.58,(IF(C269=18,2,(IF(C269=20,2.47,(IF(C269=22,2.98,(IF(C269=25,3.853,(IF(C269=28,4.83,(IF(C269=32,6.313,(IF(C269=36,7.99,(IF(C269=40,9.87,(IF(C269=45,12.5,(IF(C269=50,15.4))))))))))))))))))))))))))))))</f>
        <v>0</v>
      </c>
      <c r="J269" s="10">
        <f t="shared" ref="J269" si="634">ROUND(H269*I269,2)</f>
        <v>0</v>
      </c>
      <c r="K269" s="11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3">
        <v>0</v>
      </c>
    </row>
    <row r="270" spans="2:18" ht="99.95" customHeight="1" x14ac:dyDescent="0.25">
      <c r="B270" s="19"/>
      <c r="C270" s="20"/>
      <c r="D270" s="20"/>
      <c r="E270" s="20"/>
      <c r="F270" s="20"/>
      <c r="G270" s="20"/>
      <c r="H270" s="20"/>
      <c r="I270" s="20"/>
      <c r="J270" s="21"/>
      <c r="K270" s="22"/>
      <c r="L270" s="23"/>
      <c r="M270" s="23"/>
      <c r="N270" s="23"/>
      <c r="O270" s="23"/>
      <c r="P270" s="23"/>
      <c r="Q270" s="23"/>
      <c r="R270" s="24"/>
    </row>
    <row r="271" spans="2:18" ht="24.95" customHeight="1" x14ac:dyDescent="0.25">
      <c r="B271" s="6"/>
      <c r="C271" s="5"/>
      <c r="D271" s="7"/>
      <c r="E271" s="7"/>
      <c r="F271" s="18">
        <f t="shared" ref="F271" si="635">SUM(K271:R271)</f>
        <v>0</v>
      </c>
      <c r="G271" s="10">
        <f t="shared" ref="G271" si="636">D271*E271</f>
        <v>0</v>
      </c>
      <c r="H271" s="10">
        <f t="shared" ref="H271" si="637">F271*G271</f>
        <v>0</v>
      </c>
      <c r="I271" s="10" t="b">
        <f t="shared" ref="I271" si="638">IF(C271=6,0.222,IF(C271=8,0.395,(IF(C271=10,0.617,(IF(C271=12,0.888,(IF(C271=14,1.21,(IF(C271=16,1.58,(IF(C271=18,2,(IF(C271=20,2.47,(IF(C271=22,2.98,(IF(C271=25,3.853,(IF(C271=28,4.83,(IF(C271=32,6.313,(IF(C271=36,7.99,(IF(C271=40,9.87,(IF(C271=45,12.5,(IF(C271=50,15.4))))))))))))))))))))))))))))))</f>
        <v>0</v>
      </c>
      <c r="J271" s="10">
        <f t="shared" ref="J271" si="639">ROUND(H271*I271,2)</f>
        <v>0</v>
      </c>
      <c r="K271" s="11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3">
        <v>0</v>
      </c>
    </row>
    <row r="272" spans="2:18" ht="99.95" customHeight="1" x14ac:dyDescent="0.25">
      <c r="B272" s="19"/>
      <c r="C272" s="20"/>
      <c r="D272" s="20"/>
      <c r="E272" s="20"/>
      <c r="F272" s="20"/>
      <c r="G272" s="20"/>
      <c r="H272" s="20"/>
      <c r="I272" s="20"/>
      <c r="J272" s="21"/>
      <c r="K272" s="22"/>
      <c r="L272" s="23"/>
      <c r="M272" s="23"/>
      <c r="N272" s="23"/>
      <c r="O272" s="23"/>
      <c r="P272" s="23"/>
      <c r="Q272" s="23"/>
      <c r="R272" s="24"/>
    </row>
    <row r="273" spans="2:18" ht="24.95" customHeight="1" x14ac:dyDescent="0.25">
      <c r="B273" s="6"/>
      <c r="C273" s="5"/>
      <c r="D273" s="7"/>
      <c r="E273" s="7"/>
      <c r="F273" s="18">
        <f t="shared" ref="F273" si="640">SUM(K273:R273)</f>
        <v>0</v>
      </c>
      <c r="G273" s="10">
        <f t="shared" ref="G273" si="641">D273*E273</f>
        <v>0</v>
      </c>
      <c r="H273" s="10">
        <f t="shared" ref="H273" si="642">F273*G273</f>
        <v>0</v>
      </c>
      <c r="I273" s="10" t="b">
        <f t="shared" ref="I273" si="643">IF(C273=6,0.222,IF(C273=8,0.395,(IF(C273=10,0.617,(IF(C273=12,0.888,(IF(C273=14,1.21,(IF(C273=16,1.58,(IF(C273=18,2,(IF(C273=20,2.47,(IF(C273=22,2.98,(IF(C273=25,3.853,(IF(C273=28,4.83,(IF(C273=32,6.313,(IF(C273=36,7.99,(IF(C273=40,9.87,(IF(C273=45,12.5,(IF(C273=50,15.4))))))))))))))))))))))))))))))</f>
        <v>0</v>
      </c>
      <c r="J273" s="10">
        <f t="shared" ref="J273" si="644">ROUND(H273*I273,2)</f>
        <v>0</v>
      </c>
      <c r="K273" s="11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3">
        <v>0</v>
      </c>
    </row>
    <row r="274" spans="2:18" ht="99.95" customHeight="1" x14ac:dyDescent="0.25">
      <c r="B274" s="19"/>
      <c r="C274" s="20"/>
      <c r="D274" s="20"/>
      <c r="E274" s="20"/>
      <c r="F274" s="20"/>
      <c r="G274" s="20"/>
      <c r="H274" s="20"/>
      <c r="I274" s="20"/>
      <c r="J274" s="21"/>
      <c r="K274" s="22"/>
      <c r="L274" s="23"/>
      <c r="M274" s="23"/>
      <c r="N274" s="23"/>
      <c r="O274" s="23"/>
      <c r="P274" s="23"/>
      <c r="Q274" s="23"/>
      <c r="R274" s="24"/>
    </row>
    <row r="275" spans="2:18" ht="24.95" customHeight="1" x14ac:dyDescent="0.25">
      <c r="B275" s="6"/>
      <c r="C275" s="5"/>
      <c r="D275" s="7"/>
      <c r="E275" s="7"/>
      <c r="F275" s="18">
        <f t="shared" ref="F275" si="645">SUM(K275:R275)</f>
        <v>0</v>
      </c>
      <c r="G275" s="10">
        <f t="shared" ref="G275" si="646">D275*E275</f>
        <v>0</v>
      </c>
      <c r="H275" s="10">
        <f t="shared" ref="H275" si="647">F275*G275</f>
        <v>0</v>
      </c>
      <c r="I275" s="10" t="b">
        <f t="shared" ref="I275" si="648">IF(C275=6,0.222,IF(C275=8,0.395,(IF(C275=10,0.617,(IF(C275=12,0.888,(IF(C275=14,1.21,(IF(C275=16,1.58,(IF(C275=18,2,(IF(C275=20,2.47,(IF(C275=22,2.98,(IF(C275=25,3.853,(IF(C275=28,4.83,(IF(C275=32,6.313,(IF(C275=36,7.99,(IF(C275=40,9.87,(IF(C275=45,12.5,(IF(C275=50,15.4))))))))))))))))))))))))))))))</f>
        <v>0</v>
      </c>
      <c r="J275" s="10">
        <f t="shared" ref="J275" si="649">ROUND(H275*I275,2)</f>
        <v>0</v>
      </c>
      <c r="K275" s="11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3">
        <v>0</v>
      </c>
    </row>
    <row r="276" spans="2:18" ht="99.95" customHeight="1" x14ac:dyDescent="0.25">
      <c r="B276" s="19"/>
      <c r="C276" s="20"/>
      <c r="D276" s="20"/>
      <c r="E276" s="20"/>
      <c r="F276" s="20"/>
      <c r="G276" s="20"/>
      <c r="H276" s="20"/>
      <c r="I276" s="20"/>
      <c r="J276" s="21"/>
      <c r="K276" s="22"/>
      <c r="L276" s="23"/>
      <c r="M276" s="23"/>
      <c r="N276" s="23"/>
      <c r="O276" s="23"/>
      <c r="P276" s="23"/>
      <c r="Q276" s="23"/>
      <c r="R276" s="24"/>
    </row>
    <row r="277" spans="2:18" ht="24.95" customHeight="1" x14ac:dyDescent="0.25">
      <c r="B277" s="6"/>
      <c r="C277" s="5"/>
      <c r="D277" s="7"/>
      <c r="E277" s="7"/>
      <c r="F277" s="18">
        <f t="shared" ref="F277" si="650">SUM(K277:R277)</f>
        <v>0</v>
      </c>
      <c r="G277" s="10">
        <f t="shared" ref="G277" si="651">D277*E277</f>
        <v>0</v>
      </c>
      <c r="H277" s="10">
        <f t="shared" ref="H277" si="652">F277*G277</f>
        <v>0</v>
      </c>
      <c r="I277" s="10" t="b">
        <f t="shared" ref="I277" si="653">IF(C277=6,0.222,IF(C277=8,0.395,(IF(C277=10,0.617,(IF(C277=12,0.888,(IF(C277=14,1.21,(IF(C277=16,1.58,(IF(C277=18,2,(IF(C277=20,2.47,(IF(C277=22,2.98,(IF(C277=25,3.853,(IF(C277=28,4.83,(IF(C277=32,6.313,(IF(C277=36,7.99,(IF(C277=40,9.87,(IF(C277=45,12.5,(IF(C277=50,15.4))))))))))))))))))))))))))))))</f>
        <v>0</v>
      </c>
      <c r="J277" s="10">
        <f t="shared" ref="J277" si="654">ROUND(H277*I277,2)</f>
        <v>0</v>
      </c>
      <c r="K277" s="11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3">
        <v>0</v>
      </c>
    </row>
    <row r="278" spans="2:18" ht="99.95" customHeight="1" x14ac:dyDescent="0.25">
      <c r="B278" s="19"/>
      <c r="C278" s="20"/>
      <c r="D278" s="20"/>
      <c r="E278" s="20"/>
      <c r="F278" s="20"/>
      <c r="G278" s="20"/>
      <c r="H278" s="20"/>
      <c r="I278" s="20"/>
      <c r="J278" s="21"/>
      <c r="K278" s="22"/>
      <c r="L278" s="23"/>
      <c r="M278" s="23"/>
      <c r="N278" s="23"/>
      <c r="O278" s="23"/>
      <c r="P278" s="23"/>
      <c r="Q278" s="23"/>
      <c r="R278" s="24"/>
    </row>
    <row r="279" spans="2:18" ht="24.95" customHeight="1" x14ac:dyDescent="0.25">
      <c r="B279" s="6"/>
      <c r="C279" s="5"/>
      <c r="D279" s="7"/>
      <c r="E279" s="7"/>
      <c r="F279" s="18">
        <f t="shared" ref="F279" si="655">SUM(K279:R279)</f>
        <v>0</v>
      </c>
      <c r="G279" s="10">
        <f t="shared" ref="G279" si="656">D279*E279</f>
        <v>0</v>
      </c>
      <c r="H279" s="10">
        <f t="shared" ref="H279" si="657">F279*G279</f>
        <v>0</v>
      </c>
      <c r="I279" s="10" t="b">
        <f t="shared" ref="I279" si="658">IF(C279=6,0.222,IF(C279=8,0.395,(IF(C279=10,0.617,(IF(C279=12,0.888,(IF(C279=14,1.21,(IF(C279=16,1.58,(IF(C279=18,2,(IF(C279=20,2.47,(IF(C279=22,2.98,(IF(C279=25,3.853,(IF(C279=28,4.83,(IF(C279=32,6.313,(IF(C279=36,7.99,(IF(C279=40,9.87,(IF(C279=45,12.5,(IF(C279=50,15.4))))))))))))))))))))))))))))))</f>
        <v>0</v>
      </c>
      <c r="J279" s="10">
        <f t="shared" ref="J279" si="659">ROUND(H279*I279,2)</f>
        <v>0</v>
      </c>
      <c r="K279" s="11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3">
        <v>0</v>
      </c>
    </row>
    <row r="280" spans="2:18" ht="99.95" customHeight="1" x14ac:dyDescent="0.25">
      <c r="B280" s="19"/>
      <c r="C280" s="20"/>
      <c r="D280" s="20"/>
      <c r="E280" s="20"/>
      <c r="F280" s="20"/>
      <c r="G280" s="20"/>
      <c r="H280" s="20"/>
      <c r="I280" s="20"/>
      <c r="J280" s="21"/>
      <c r="K280" s="22"/>
      <c r="L280" s="23"/>
      <c r="M280" s="23"/>
      <c r="N280" s="23"/>
      <c r="O280" s="23"/>
      <c r="P280" s="23"/>
      <c r="Q280" s="23"/>
      <c r="R280" s="24"/>
    </row>
    <row r="281" spans="2:18" ht="24.95" customHeight="1" x14ac:dyDescent="0.25">
      <c r="B281" s="6"/>
      <c r="C281" s="5"/>
      <c r="D281" s="7"/>
      <c r="E281" s="7"/>
      <c r="F281" s="18">
        <f t="shared" ref="F281" si="660">SUM(K281:R281)</f>
        <v>0</v>
      </c>
      <c r="G281" s="10">
        <f t="shared" ref="G281" si="661">D281*E281</f>
        <v>0</v>
      </c>
      <c r="H281" s="10">
        <f t="shared" ref="H281" si="662">F281*G281</f>
        <v>0</v>
      </c>
      <c r="I281" s="10" t="b">
        <f t="shared" ref="I281" si="663">IF(C281=6,0.222,IF(C281=8,0.395,(IF(C281=10,0.617,(IF(C281=12,0.888,(IF(C281=14,1.21,(IF(C281=16,1.58,(IF(C281=18,2,(IF(C281=20,2.47,(IF(C281=22,2.98,(IF(C281=25,3.853,(IF(C281=28,4.83,(IF(C281=32,6.313,(IF(C281=36,7.99,(IF(C281=40,9.87,(IF(C281=45,12.5,(IF(C281=50,15.4))))))))))))))))))))))))))))))</f>
        <v>0</v>
      </c>
      <c r="J281" s="10">
        <f t="shared" ref="J281" si="664">ROUND(H281*I281,2)</f>
        <v>0</v>
      </c>
      <c r="K281" s="11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3">
        <v>0</v>
      </c>
    </row>
    <row r="282" spans="2:18" ht="99.95" customHeight="1" x14ac:dyDescent="0.25">
      <c r="B282" s="19"/>
      <c r="C282" s="20"/>
      <c r="D282" s="20"/>
      <c r="E282" s="20"/>
      <c r="F282" s="20"/>
      <c r="G282" s="20"/>
      <c r="H282" s="20"/>
      <c r="I282" s="20"/>
      <c r="J282" s="21"/>
      <c r="K282" s="22"/>
      <c r="L282" s="23"/>
      <c r="M282" s="23"/>
      <c r="N282" s="23"/>
      <c r="O282" s="23"/>
      <c r="P282" s="23"/>
      <c r="Q282" s="23"/>
      <c r="R282" s="24"/>
    </row>
    <row r="283" spans="2:18" ht="24.95" customHeight="1" x14ac:dyDescent="0.25">
      <c r="B283" s="6"/>
      <c r="C283" s="5"/>
      <c r="D283" s="7"/>
      <c r="E283" s="7"/>
      <c r="F283" s="18">
        <f t="shared" ref="F283" si="665">SUM(K283:R283)</f>
        <v>0</v>
      </c>
      <c r="G283" s="10">
        <f t="shared" ref="G283" si="666">D283*E283</f>
        <v>0</v>
      </c>
      <c r="H283" s="10">
        <f t="shared" ref="H283" si="667">F283*G283</f>
        <v>0</v>
      </c>
      <c r="I283" s="10" t="b">
        <f t="shared" ref="I283" si="668">IF(C283=6,0.222,IF(C283=8,0.395,(IF(C283=10,0.617,(IF(C283=12,0.888,(IF(C283=14,1.21,(IF(C283=16,1.58,(IF(C283=18,2,(IF(C283=20,2.47,(IF(C283=22,2.98,(IF(C283=25,3.853,(IF(C283=28,4.83,(IF(C283=32,6.313,(IF(C283=36,7.99,(IF(C283=40,9.87,(IF(C283=45,12.5,(IF(C283=50,15.4))))))))))))))))))))))))))))))</f>
        <v>0</v>
      </c>
      <c r="J283" s="10">
        <f t="shared" ref="J283" si="669">ROUND(H283*I283,2)</f>
        <v>0</v>
      </c>
      <c r="K283" s="11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3">
        <v>0</v>
      </c>
    </row>
    <row r="284" spans="2:18" ht="99.95" customHeight="1" x14ac:dyDescent="0.25">
      <c r="B284" s="19"/>
      <c r="C284" s="20"/>
      <c r="D284" s="20"/>
      <c r="E284" s="20"/>
      <c r="F284" s="20"/>
      <c r="G284" s="20"/>
      <c r="H284" s="20"/>
      <c r="I284" s="20"/>
      <c r="J284" s="21"/>
      <c r="K284" s="22"/>
      <c r="L284" s="23"/>
      <c r="M284" s="23"/>
      <c r="N284" s="23"/>
      <c r="O284" s="23"/>
      <c r="P284" s="23"/>
      <c r="Q284" s="23"/>
      <c r="R284" s="24"/>
    </row>
    <row r="285" spans="2:18" ht="24.95" customHeight="1" x14ac:dyDescent="0.25">
      <c r="B285" s="6"/>
      <c r="C285" s="5"/>
      <c r="D285" s="7"/>
      <c r="E285" s="7"/>
      <c r="F285" s="18">
        <f t="shared" ref="F285" si="670">SUM(K285:R285)</f>
        <v>0</v>
      </c>
      <c r="G285" s="10">
        <f t="shared" ref="G285" si="671">D285*E285</f>
        <v>0</v>
      </c>
      <c r="H285" s="10">
        <f t="shared" ref="H285" si="672">F285*G285</f>
        <v>0</v>
      </c>
      <c r="I285" s="10" t="b">
        <f t="shared" ref="I285" si="673">IF(C285=6,0.222,IF(C285=8,0.395,(IF(C285=10,0.617,(IF(C285=12,0.888,(IF(C285=14,1.21,(IF(C285=16,1.58,(IF(C285=18,2,(IF(C285=20,2.47,(IF(C285=22,2.98,(IF(C285=25,3.853,(IF(C285=28,4.83,(IF(C285=32,6.313,(IF(C285=36,7.99,(IF(C285=40,9.87,(IF(C285=45,12.5,(IF(C285=50,15.4))))))))))))))))))))))))))))))</f>
        <v>0</v>
      </c>
      <c r="J285" s="10">
        <f t="shared" ref="J285" si="674">ROUND(H285*I285,2)</f>
        <v>0</v>
      </c>
      <c r="K285" s="11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3">
        <v>0</v>
      </c>
    </row>
    <row r="286" spans="2:18" ht="99.95" customHeight="1" x14ac:dyDescent="0.25">
      <c r="B286" s="19"/>
      <c r="C286" s="20"/>
      <c r="D286" s="20"/>
      <c r="E286" s="20"/>
      <c r="F286" s="20"/>
      <c r="G286" s="20"/>
      <c r="H286" s="20"/>
      <c r="I286" s="20"/>
      <c r="J286" s="21"/>
      <c r="K286" s="22"/>
      <c r="L286" s="23"/>
      <c r="M286" s="23"/>
      <c r="N286" s="23"/>
      <c r="O286" s="23"/>
      <c r="P286" s="23"/>
      <c r="Q286" s="23"/>
      <c r="R286" s="24"/>
    </row>
    <row r="287" spans="2:18" ht="24.95" customHeight="1" x14ac:dyDescent="0.25">
      <c r="B287" s="6"/>
      <c r="C287" s="5"/>
      <c r="D287" s="7"/>
      <c r="E287" s="7"/>
      <c r="F287" s="18">
        <f t="shared" ref="F287" si="675">SUM(K287:R287)</f>
        <v>0</v>
      </c>
      <c r="G287" s="10">
        <f t="shared" ref="G287" si="676">D287*E287</f>
        <v>0</v>
      </c>
      <c r="H287" s="10">
        <f t="shared" ref="H287" si="677">F287*G287</f>
        <v>0</v>
      </c>
      <c r="I287" s="10" t="b">
        <f t="shared" ref="I287" si="678">IF(C287=6,0.222,IF(C287=8,0.395,(IF(C287=10,0.617,(IF(C287=12,0.888,(IF(C287=14,1.21,(IF(C287=16,1.58,(IF(C287=18,2,(IF(C287=20,2.47,(IF(C287=22,2.98,(IF(C287=25,3.853,(IF(C287=28,4.83,(IF(C287=32,6.313,(IF(C287=36,7.99,(IF(C287=40,9.87,(IF(C287=45,12.5,(IF(C287=50,15.4))))))))))))))))))))))))))))))</f>
        <v>0</v>
      </c>
      <c r="J287" s="10">
        <f t="shared" ref="J287" si="679">ROUND(H287*I287,2)</f>
        <v>0</v>
      </c>
      <c r="K287" s="11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3">
        <v>0</v>
      </c>
    </row>
    <row r="288" spans="2:18" ht="99.95" customHeight="1" x14ac:dyDescent="0.25">
      <c r="B288" s="19"/>
      <c r="C288" s="20"/>
      <c r="D288" s="20"/>
      <c r="E288" s="20"/>
      <c r="F288" s="20"/>
      <c r="G288" s="20"/>
      <c r="H288" s="20"/>
      <c r="I288" s="20"/>
      <c r="J288" s="21"/>
      <c r="K288" s="22"/>
      <c r="L288" s="23"/>
      <c r="M288" s="23"/>
      <c r="N288" s="23"/>
      <c r="O288" s="23"/>
      <c r="P288" s="23"/>
      <c r="Q288" s="23"/>
      <c r="R288" s="24"/>
    </row>
    <row r="289" spans="2:18" ht="24.95" customHeight="1" x14ac:dyDescent="0.25">
      <c r="B289" s="6"/>
      <c r="C289" s="5"/>
      <c r="D289" s="7"/>
      <c r="E289" s="7"/>
      <c r="F289" s="18">
        <f t="shared" ref="F289" si="680">SUM(K289:R289)</f>
        <v>0</v>
      </c>
      <c r="G289" s="10">
        <f t="shared" ref="G289" si="681">D289*E289</f>
        <v>0</v>
      </c>
      <c r="H289" s="10">
        <f t="shared" ref="H289" si="682">F289*G289</f>
        <v>0</v>
      </c>
      <c r="I289" s="10" t="b">
        <f t="shared" ref="I289" si="683">IF(C289=6,0.222,IF(C289=8,0.395,(IF(C289=10,0.617,(IF(C289=12,0.888,(IF(C289=14,1.21,(IF(C289=16,1.58,(IF(C289=18,2,(IF(C289=20,2.47,(IF(C289=22,2.98,(IF(C289=25,3.853,(IF(C289=28,4.83,(IF(C289=32,6.313,(IF(C289=36,7.99,(IF(C289=40,9.87,(IF(C289=45,12.5,(IF(C289=50,15.4))))))))))))))))))))))))))))))</f>
        <v>0</v>
      </c>
      <c r="J289" s="10">
        <f t="shared" ref="J289" si="684">ROUND(H289*I289,2)</f>
        <v>0</v>
      </c>
      <c r="K289" s="11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3">
        <v>0</v>
      </c>
    </row>
    <row r="290" spans="2:18" ht="99.95" customHeight="1" x14ac:dyDescent="0.25">
      <c r="B290" s="19"/>
      <c r="C290" s="20"/>
      <c r="D290" s="20"/>
      <c r="E290" s="20"/>
      <c r="F290" s="20"/>
      <c r="G290" s="20"/>
      <c r="H290" s="20"/>
      <c r="I290" s="20"/>
      <c r="J290" s="21"/>
      <c r="K290" s="22"/>
      <c r="L290" s="23"/>
      <c r="M290" s="23"/>
      <c r="N290" s="23"/>
      <c r="O290" s="23"/>
      <c r="P290" s="23"/>
      <c r="Q290" s="23"/>
      <c r="R290" s="24"/>
    </row>
    <row r="291" spans="2:18" ht="24.95" customHeight="1" x14ac:dyDescent="0.25">
      <c r="B291" s="6"/>
      <c r="C291" s="5"/>
      <c r="D291" s="7"/>
      <c r="E291" s="7"/>
      <c r="F291" s="18">
        <f t="shared" ref="F291" si="685">SUM(K291:R291)</f>
        <v>0</v>
      </c>
      <c r="G291" s="10">
        <f t="shared" ref="G291" si="686">D291*E291</f>
        <v>0</v>
      </c>
      <c r="H291" s="10">
        <f t="shared" ref="H291" si="687">F291*G291</f>
        <v>0</v>
      </c>
      <c r="I291" s="10" t="b">
        <f t="shared" ref="I291" si="688">IF(C291=6,0.222,IF(C291=8,0.395,(IF(C291=10,0.617,(IF(C291=12,0.888,(IF(C291=14,1.21,(IF(C291=16,1.58,(IF(C291=18,2,(IF(C291=20,2.47,(IF(C291=22,2.98,(IF(C291=25,3.853,(IF(C291=28,4.83,(IF(C291=32,6.313,(IF(C291=36,7.99,(IF(C291=40,9.87,(IF(C291=45,12.5,(IF(C291=50,15.4))))))))))))))))))))))))))))))</f>
        <v>0</v>
      </c>
      <c r="J291" s="10">
        <f t="shared" ref="J291" si="689">ROUND(H291*I291,2)</f>
        <v>0</v>
      </c>
      <c r="K291" s="11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3">
        <v>0</v>
      </c>
    </row>
    <row r="292" spans="2:18" ht="99.95" customHeight="1" x14ac:dyDescent="0.25">
      <c r="B292" s="19"/>
      <c r="C292" s="20"/>
      <c r="D292" s="20"/>
      <c r="E292" s="20"/>
      <c r="F292" s="20"/>
      <c r="G292" s="20"/>
      <c r="H292" s="20"/>
      <c r="I292" s="20"/>
      <c r="J292" s="21"/>
      <c r="K292" s="22"/>
      <c r="L292" s="23"/>
      <c r="M292" s="23"/>
      <c r="N292" s="23"/>
      <c r="O292" s="23"/>
      <c r="P292" s="23"/>
      <c r="Q292" s="23"/>
      <c r="R292" s="24"/>
    </row>
    <row r="293" spans="2:18" ht="24.95" customHeight="1" x14ac:dyDescent="0.25">
      <c r="B293" s="6"/>
      <c r="C293" s="5"/>
      <c r="D293" s="7"/>
      <c r="E293" s="7"/>
      <c r="F293" s="18">
        <f t="shared" ref="F293" si="690">SUM(K293:R293)</f>
        <v>0</v>
      </c>
      <c r="G293" s="10">
        <f t="shared" ref="G293" si="691">D293*E293</f>
        <v>0</v>
      </c>
      <c r="H293" s="10">
        <f t="shared" ref="H293" si="692">F293*G293</f>
        <v>0</v>
      </c>
      <c r="I293" s="10" t="b">
        <f t="shared" ref="I293" si="693">IF(C293=6,0.222,IF(C293=8,0.395,(IF(C293=10,0.617,(IF(C293=12,0.888,(IF(C293=14,1.21,(IF(C293=16,1.58,(IF(C293=18,2,(IF(C293=20,2.47,(IF(C293=22,2.98,(IF(C293=25,3.853,(IF(C293=28,4.83,(IF(C293=32,6.313,(IF(C293=36,7.99,(IF(C293=40,9.87,(IF(C293=45,12.5,(IF(C293=50,15.4))))))))))))))))))))))))))))))</f>
        <v>0</v>
      </c>
      <c r="J293" s="10">
        <f t="shared" ref="J293" si="694">ROUND(H293*I293,2)</f>
        <v>0</v>
      </c>
      <c r="K293" s="11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3">
        <v>0</v>
      </c>
    </row>
    <row r="294" spans="2:18" ht="99.95" customHeight="1" x14ac:dyDescent="0.25">
      <c r="B294" s="19"/>
      <c r="C294" s="20"/>
      <c r="D294" s="20"/>
      <c r="E294" s="20"/>
      <c r="F294" s="20"/>
      <c r="G294" s="20"/>
      <c r="H294" s="20"/>
      <c r="I294" s="20"/>
      <c r="J294" s="21"/>
      <c r="K294" s="22"/>
      <c r="L294" s="23"/>
      <c r="M294" s="23"/>
      <c r="N294" s="23"/>
      <c r="O294" s="23"/>
      <c r="P294" s="23"/>
      <c r="Q294" s="23"/>
      <c r="R294" s="24"/>
    </row>
    <row r="295" spans="2:18" ht="24.95" customHeight="1" x14ac:dyDescent="0.25">
      <c r="B295" s="6"/>
      <c r="C295" s="5"/>
      <c r="D295" s="7"/>
      <c r="E295" s="7"/>
      <c r="F295" s="18">
        <f t="shared" ref="F295" si="695">SUM(K295:R295)</f>
        <v>0</v>
      </c>
      <c r="G295" s="10">
        <f t="shared" ref="G295" si="696">D295*E295</f>
        <v>0</v>
      </c>
      <c r="H295" s="10">
        <f t="shared" ref="H295" si="697">F295*G295</f>
        <v>0</v>
      </c>
      <c r="I295" s="10" t="b">
        <f t="shared" ref="I295" si="698">IF(C295=6,0.222,IF(C295=8,0.395,(IF(C295=10,0.617,(IF(C295=12,0.888,(IF(C295=14,1.21,(IF(C295=16,1.58,(IF(C295=18,2,(IF(C295=20,2.47,(IF(C295=22,2.98,(IF(C295=25,3.853,(IF(C295=28,4.83,(IF(C295=32,6.313,(IF(C295=36,7.99,(IF(C295=40,9.87,(IF(C295=45,12.5,(IF(C295=50,15.4))))))))))))))))))))))))))))))</f>
        <v>0</v>
      </c>
      <c r="J295" s="10">
        <f t="shared" ref="J295" si="699">ROUND(H295*I295,2)</f>
        <v>0</v>
      </c>
      <c r="K295" s="11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3">
        <v>0</v>
      </c>
    </row>
    <row r="296" spans="2:18" ht="99.95" customHeight="1" x14ac:dyDescent="0.25">
      <c r="B296" s="19"/>
      <c r="C296" s="20"/>
      <c r="D296" s="20"/>
      <c r="E296" s="20"/>
      <c r="F296" s="20"/>
      <c r="G296" s="20"/>
      <c r="H296" s="20"/>
      <c r="I296" s="20"/>
      <c r="J296" s="21"/>
      <c r="K296" s="22"/>
      <c r="L296" s="23"/>
      <c r="M296" s="23"/>
      <c r="N296" s="23"/>
      <c r="O296" s="23"/>
      <c r="P296" s="23"/>
      <c r="Q296" s="23"/>
      <c r="R296" s="24"/>
    </row>
    <row r="297" spans="2:18" ht="24.95" customHeight="1" x14ac:dyDescent="0.25">
      <c r="B297" s="6"/>
      <c r="C297" s="5"/>
      <c r="D297" s="7"/>
      <c r="E297" s="7"/>
      <c r="F297" s="18">
        <f t="shared" ref="F297" si="700">SUM(K297:R297)</f>
        <v>0</v>
      </c>
      <c r="G297" s="10">
        <f t="shared" ref="G297" si="701">D297*E297</f>
        <v>0</v>
      </c>
      <c r="H297" s="10">
        <f t="shared" ref="H297" si="702">F297*G297</f>
        <v>0</v>
      </c>
      <c r="I297" s="10" t="b">
        <f t="shared" ref="I297" si="703">IF(C297=6,0.222,IF(C297=8,0.395,(IF(C297=10,0.617,(IF(C297=12,0.888,(IF(C297=14,1.21,(IF(C297=16,1.58,(IF(C297=18,2,(IF(C297=20,2.47,(IF(C297=22,2.98,(IF(C297=25,3.853,(IF(C297=28,4.83,(IF(C297=32,6.313,(IF(C297=36,7.99,(IF(C297=40,9.87,(IF(C297=45,12.5,(IF(C297=50,15.4))))))))))))))))))))))))))))))</f>
        <v>0</v>
      </c>
      <c r="J297" s="10">
        <f t="shared" ref="J297" si="704">ROUND(H297*I297,2)</f>
        <v>0</v>
      </c>
      <c r="K297" s="11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3">
        <v>0</v>
      </c>
    </row>
    <row r="298" spans="2:18" ht="99.95" customHeight="1" x14ac:dyDescent="0.25">
      <c r="B298" s="19"/>
      <c r="C298" s="20"/>
      <c r="D298" s="20"/>
      <c r="E298" s="20"/>
      <c r="F298" s="20"/>
      <c r="G298" s="20"/>
      <c r="H298" s="20"/>
      <c r="I298" s="20"/>
      <c r="J298" s="21"/>
      <c r="K298" s="22"/>
      <c r="L298" s="23"/>
      <c r="M298" s="23"/>
      <c r="N298" s="23"/>
      <c r="O298" s="23"/>
      <c r="P298" s="23"/>
      <c r="Q298" s="23"/>
      <c r="R298" s="24"/>
    </row>
    <row r="299" spans="2:18" ht="24.95" customHeight="1" x14ac:dyDescent="0.25">
      <c r="B299" s="6"/>
      <c r="C299" s="5"/>
      <c r="D299" s="7"/>
      <c r="E299" s="7"/>
      <c r="F299" s="18">
        <f t="shared" ref="F299" si="705">SUM(K299:R299)</f>
        <v>0</v>
      </c>
      <c r="G299" s="10">
        <f t="shared" ref="G299" si="706">D299*E299</f>
        <v>0</v>
      </c>
      <c r="H299" s="10">
        <f t="shared" ref="H299" si="707">F299*G299</f>
        <v>0</v>
      </c>
      <c r="I299" s="10" t="b">
        <f t="shared" ref="I299" si="708">IF(C299=6,0.222,IF(C299=8,0.395,(IF(C299=10,0.617,(IF(C299=12,0.888,(IF(C299=14,1.21,(IF(C299=16,1.58,(IF(C299=18,2,(IF(C299=20,2.47,(IF(C299=22,2.98,(IF(C299=25,3.853,(IF(C299=28,4.83,(IF(C299=32,6.313,(IF(C299=36,7.99,(IF(C299=40,9.87,(IF(C299=45,12.5,(IF(C299=50,15.4))))))))))))))))))))))))))))))</f>
        <v>0</v>
      </c>
      <c r="J299" s="10">
        <f t="shared" ref="J299" si="709">ROUND(H299*I299,2)</f>
        <v>0</v>
      </c>
      <c r="K299" s="11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3">
        <v>0</v>
      </c>
    </row>
    <row r="300" spans="2:18" ht="99.95" customHeight="1" x14ac:dyDescent="0.25">
      <c r="B300" s="19"/>
      <c r="C300" s="20"/>
      <c r="D300" s="20"/>
      <c r="E300" s="20"/>
      <c r="F300" s="20"/>
      <c r="G300" s="20"/>
      <c r="H300" s="20"/>
      <c r="I300" s="20"/>
      <c r="J300" s="21"/>
      <c r="K300" s="22"/>
      <c r="L300" s="23"/>
      <c r="M300" s="23"/>
      <c r="N300" s="23"/>
      <c r="O300" s="23"/>
      <c r="P300" s="23"/>
      <c r="Q300" s="23"/>
      <c r="R300" s="24"/>
    </row>
    <row r="301" spans="2:18" ht="24.95" customHeight="1" x14ac:dyDescent="0.25">
      <c r="B301" s="6"/>
      <c r="C301" s="5"/>
      <c r="D301" s="7"/>
      <c r="E301" s="7"/>
      <c r="F301" s="18">
        <f t="shared" ref="F301" si="710">SUM(K301:R301)</f>
        <v>0</v>
      </c>
      <c r="G301" s="10">
        <f t="shared" ref="G301" si="711">D301*E301</f>
        <v>0</v>
      </c>
      <c r="H301" s="10">
        <f t="shared" ref="H301" si="712">F301*G301</f>
        <v>0</v>
      </c>
      <c r="I301" s="10" t="b">
        <f t="shared" ref="I301" si="713">IF(C301=6,0.222,IF(C301=8,0.395,(IF(C301=10,0.617,(IF(C301=12,0.888,(IF(C301=14,1.21,(IF(C301=16,1.58,(IF(C301=18,2,(IF(C301=20,2.47,(IF(C301=22,2.98,(IF(C301=25,3.853,(IF(C301=28,4.83,(IF(C301=32,6.313,(IF(C301=36,7.99,(IF(C301=40,9.87,(IF(C301=45,12.5,(IF(C301=50,15.4))))))))))))))))))))))))))))))</f>
        <v>0</v>
      </c>
      <c r="J301" s="10">
        <f t="shared" ref="J301" si="714">ROUND(H301*I301,2)</f>
        <v>0</v>
      </c>
      <c r="K301" s="11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3">
        <v>0</v>
      </c>
    </row>
    <row r="302" spans="2:18" ht="99.95" customHeight="1" x14ac:dyDescent="0.25">
      <c r="B302" s="19"/>
      <c r="C302" s="20"/>
      <c r="D302" s="20"/>
      <c r="E302" s="20"/>
      <c r="F302" s="20"/>
      <c r="G302" s="20"/>
      <c r="H302" s="20"/>
      <c r="I302" s="20"/>
      <c r="J302" s="21"/>
      <c r="K302" s="22"/>
      <c r="L302" s="23"/>
      <c r="M302" s="23"/>
      <c r="N302" s="23"/>
      <c r="O302" s="23"/>
      <c r="P302" s="23"/>
      <c r="Q302" s="23"/>
      <c r="R302" s="24"/>
    </row>
    <row r="303" spans="2:18" ht="24.95" customHeight="1" x14ac:dyDescent="0.25">
      <c r="B303" s="6"/>
      <c r="C303" s="5"/>
      <c r="D303" s="7"/>
      <c r="E303" s="7"/>
      <c r="F303" s="18">
        <f t="shared" ref="F303" si="715">SUM(K303:R303)</f>
        <v>0</v>
      </c>
      <c r="G303" s="10">
        <f t="shared" ref="G303" si="716">D303*E303</f>
        <v>0</v>
      </c>
      <c r="H303" s="10">
        <f t="shared" ref="H303" si="717">F303*G303</f>
        <v>0</v>
      </c>
      <c r="I303" s="10" t="b">
        <f t="shared" ref="I303" si="718">IF(C303=6,0.222,IF(C303=8,0.395,(IF(C303=10,0.617,(IF(C303=12,0.888,(IF(C303=14,1.21,(IF(C303=16,1.58,(IF(C303=18,2,(IF(C303=20,2.47,(IF(C303=22,2.98,(IF(C303=25,3.853,(IF(C303=28,4.83,(IF(C303=32,6.313,(IF(C303=36,7.99,(IF(C303=40,9.87,(IF(C303=45,12.5,(IF(C303=50,15.4))))))))))))))))))))))))))))))</f>
        <v>0</v>
      </c>
      <c r="J303" s="10">
        <f t="shared" ref="J303" si="719">ROUND(H303*I303,2)</f>
        <v>0</v>
      </c>
      <c r="K303" s="11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3">
        <v>0</v>
      </c>
    </row>
    <row r="304" spans="2:18" ht="99.95" customHeight="1" x14ac:dyDescent="0.25">
      <c r="B304" s="19"/>
      <c r="C304" s="20"/>
      <c r="D304" s="20"/>
      <c r="E304" s="20"/>
      <c r="F304" s="20"/>
      <c r="G304" s="20"/>
      <c r="H304" s="20"/>
      <c r="I304" s="20"/>
      <c r="J304" s="21"/>
      <c r="K304" s="22"/>
      <c r="L304" s="23"/>
      <c r="M304" s="23"/>
      <c r="N304" s="23"/>
      <c r="O304" s="23"/>
      <c r="P304" s="23"/>
      <c r="Q304" s="23"/>
      <c r="R304" s="24"/>
    </row>
    <row r="305" spans="2:18" ht="24.95" customHeight="1" x14ac:dyDescent="0.25">
      <c r="B305" s="6"/>
      <c r="C305" s="5"/>
      <c r="D305" s="7"/>
      <c r="E305" s="7"/>
      <c r="F305" s="18">
        <f t="shared" ref="F305" si="720">SUM(K305:R305)</f>
        <v>0</v>
      </c>
      <c r="G305" s="10">
        <f t="shared" ref="G305" si="721">D305*E305</f>
        <v>0</v>
      </c>
      <c r="H305" s="10">
        <f t="shared" ref="H305" si="722">F305*G305</f>
        <v>0</v>
      </c>
      <c r="I305" s="10" t="b">
        <f t="shared" ref="I305" si="723">IF(C305=6,0.222,IF(C305=8,0.395,(IF(C305=10,0.617,(IF(C305=12,0.888,(IF(C305=14,1.21,(IF(C305=16,1.58,(IF(C305=18,2,(IF(C305=20,2.47,(IF(C305=22,2.98,(IF(C305=25,3.853,(IF(C305=28,4.83,(IF(C305=32,6.313,(IF(C305=36,7.99,(IF(C305=40,9.87,(IF(C305=45,12.5,(IF(C305=50,15.4))))))))))))))))))))))))))))))</f>
        <v>0</v>
      </c>
      <c r="J305" s="10">
        <f t="shared" ref="J305" si="724">ROUND(H305*I305,2)</f>
        <v>0</v>
      </c>
      <c r="K305" s="11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3">
        <v>0</v>
      </c>
    </row>
    <row r="306" spans="2:18" ht="99.95" customHeight="1" x14ac:dyDescent="0.25">
      <c r="B306" s="19"/>
      <c r="C306" s="20"/>
      <c r="D306" s="20"/>
      <c r="E306" s="20"/>
      <c r="F306" s="20"/>
      <c r="G306" s="20"/>
      <c r="H306" s="20"/>
      <c r="I306" s="20"/>
      <c r="J306" s="21"/>
      <c r="K306" s="22"/>
      <c r="L306" s="23"/>
      <c r="M306" s="23"/>
      <c r="N306" s="23"/>
      <c r="O306" s="23"/>
      <c r="P306" s="23"/>
      <c r="Q306" s="23"/>
      <c r="R306" s="24"/>
    </row>
    <row r="307" spans="2:18" ht="24.95" customHeight="1" x14ac:dyDescent="0.25">
      <c r="B307" s="6"/>
      <c r="C307" s="5"/>
      <c r="D307" s="7"/>
      <c r="E307" s="7"/>
      <c r="F307" s="18">
        <f t="shared" ref="F307" si="725">SUM(K307:R307)</f>
        <v>0</v>
      </c>
      <c r="G307" s="10">
        <f t="shared" ref="G307" si="726">D307*E307</f>
        <v>0</v>
      </c>
      <c r="H307" s="10">
        <f t="shared" ref="H307" si="727">F307*G307</f>
        <v>0</v>
      </c>
      <c r="I307" s="10" t="b">
        <f t="shared" ref="I307" si="728">IF(C307=6,0.222,IF(C307=8,0.395,(IF(C307=10,0.617,(IF(C307=12,0.888,(IF(C307=14,1.21,(IF(C307=16,1.58,(IF(C307=18,2,(IF(C307=20,2.47,(IF(C307=22,2.98,(IF(C307=25,3.853,(IF(C307=28,4.83,(IF(C307=32,6.313,(IF(C307=36,7.99,(IF(C307=40,9.87,(IF(C307=45,12.5,(IF(C307=50,15.4))))))))))))))))))))))))))))))</f>
        <v>0</v>
      </c>
      <c r="J307" s="10">
        <f t="shared" ref="J307" si="729">ROUND(H307*I307,2)</f>
        <v>0</v>
      </c>
      <c r="K307" s="11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3">
        <v>0</v>
      </c>
    </row>
    <row r="308" spans="2:18" ht="99.95" customHeight="1" x14ac:dyDescent="0.25">
      <c r="B308" s="19"/>
      <c r="C308" s="20"/>
      <c r="D308" s="20"/>
      <c r="E308" s="20"/>
      <c r="F308" s="20"/>
      <c r="G308" s="20"/>
      <c r="H308" s="20"/>
      <c r="I308" s="20"/>
      <c r="J308" s="21"/>
      <c r="K308" s="22"/>
      <c r="L308" s="23"/>
      <c r="M308" s="23"/>
      <c r="N308" s="23"/>
      <c r="O308" s="23"/>
      <c r="P308" s="23"/>
      <c r="Q308" s="23"/>
      <c r="R308" s="24"/>
    </row>
    <row r="309" spans="2:18" ht="24.95" customHeight="1" x14ac:dyDescent="0.25">
      <c r="B309" s="6"/>
      <c r="C309" s="5"/>
      <c r="D309" s="7"/>
      <c r="E309" s="7"/>
      <c r="F309" s="18">
        <f t="shared" ref="F309" si="730">SUM(K309:R309)</f>
        <v>0</v>
      </c>
      <c r="G309" s="10">
        <f t="shared" ref="G309" si="731">D309*E309</f>
        <v>0</v>
      </c>
      <c r="H309" s="10">
        <f t="shared" ref="H309" si="732">F309*G309</f>
        <v>0</v>
      </c>
      <c r="I309" s="10" t="b">
        <f t="shared" ref="I309" si="733">IF(C309=6,0.222,IF(C309=8,0.395,(IF(C309=10,0.617,(IF(C309=12,0.888,(IF(C309=14,1.21,(IF(C309=16,1.58,(IF(C309=18,2,(IF(C309=20,2.47,(IF(C309=22,2.98,(IF(C309=25,3.853,(IF(C309=28,4.83,(IF(C309=32,6.313,(IF(C309=36,7.99,(IF(C309=40,9.87,(IF(C309=45,12.5,(IF(C309=50,15.4))))))))))))))))))))))))))))))</f>
        <v>0</v>
      </c>
      <c r="J309" s="10">
        <f t="shared" ref="J309" si="734">ROUND(H309*I309,2)</f>
        <v>0</v>
      </c>
      <c r="K309" s="11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3">
        <v>0</v>
      </c>
    </row>
    <row r="310" spans="2:18" ht="99.95" customHeight="1" x14ac:dyDescent="0.25">
      <c r="B310" s="19"/>
      <c r="C310" s="20"/>
      <c r="D310" s="20"/>
      <c r="E310" s="20"/>
      <c r="F310" s="20"/>
      <c r="G310" s="20"/>
      <c r="H310" s="20"/>
      <c r="I310" s="20"/>
      <c r="J310" s="21"/>
      <c r="K310" s="22"/>
      <c r="L310" s="23"/>
      <c r="M310" s="23"/>
      <c r="N310" s="23"/>
      <c r="O310" s="23"/>
      <c r="P310" s="23"/>
      <c r="Q310" s="23"/>
      <c r="R310" s="24"/>
    </row>
    <row r="311" spans="2:18" ht="24.95" customHeight="1" x14ac:dyDescent="0.25">
      <c r="B311" s="6"/>
      <c r="C311" s="5"/>
      <c r="D311" s="7"/>
      <c r="E311" s="7"/>
      <c r="F311" s="18">
        <f t="shared" ref="F311" si="735">SUM(K311:R311)</f>
        <v>0</v>
      </c>
      <c r="G311" s="10">
        <f t="shared" ref="G311" si="736">D311*E311</f>
        <v>0</v>
      </c>
      <c r="H311" s="10">
        <f t="shared" ref="H311" si="737">F311*G311</f>
        <v>0</v>
      </c>
      <c r="I311" s="10" t="b">
        <f t="shared" ref="I311" si="738">IF(C311=6,0.222,IF(C311=8,0.395,(IF(C311=10,0.617,(IF(C311=12,0.888,(IF(C311=14,1.21,(IF(C311=16,1.58,(IF(C311=18,2,(IF(C311=20,2.47,(IF(C311=22,2.98,(IF(C311=25,3.853,(IF(C311=28,4.83,(IF(C311=32,6.313,(IF(C311=36,7.99,(IF(C311=40,9.87,(IF(C311=45,12.5,(IF(C311=50,15.4))))))))))))))))))))))))))))))</f>
        <v>0</v>
      </c>
      <c r="J311" s="10">
        <f t="shared" ref="J311" si="739">ROUND(H311*I311,2)</f>
        <v>0</v>
      </c>
      <c r="K311" s="11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3">
        <v>0</v>
      </c>
    </row>
    <row r="312" spans="2:18" ht="99.95" customHeight="1" x14ac:dyDescent="0.25">
      <c r="B312" s="19"/>
      <c r="C312" s="20"/>
      <c r="D312" s="20"/>
      <c r="E312" s="20"/>
      <c r="F312" s="20"/>
      <c r="G312" s="20"/>
      <c r="H312" s="20"/>
      <c r="I312" s="20"/>
      <c r="J312" s="21"/>
      <c r="K312" s="22"/>
      <c r="L312" s="23"/>
      <c r="M312" s="23"/>
      <c r="N312" s="23"/>
      <c r="O312" s="23"/>
      <c r="P312" s="23"/>
      <c r="Q312" s="23"/>
      <c r="R312" s="24"/>
    </row>
    <row r="313" spans="2:18" ht="24.95" customHeight="1" x14ac:dyDescent="0.25">
      <c r="B313" s="6"/>
      <c r="C313" s="5"/>
      <c r="D313" s="7"/>
      <c r="E313" s="7"/>
      <c r="F313" s="18">
        <f t="shared" ref="F313" si="740">SUM(K313:R313)</f>
        <v>0</v>
      </c>
      <c r="G313" s="10">
        <f t="shared" ref="G313" si="741">D313*E313</f>
        <v>0</v>
      </c>
      <c r="H313" s="10">
        <f t="shared" ref="H313" si="742">F313*G313</f>
        <v>0</v>
      </c>
      <c r="I313" s="10" t="b">
        <f t="shared" ref="I313" si="743">IF(C313=6,0.222,IF(C313=8,0.395,(IF(C313=10,0.617,(IF(C313=12,0.888,(IF(C313=14,1.21,(IF(C313=16,1.58,(IF(C313=18,2,(IF(C313=20,2.47,(IF(C313=22,2.98,(IF(C313=25,3.853,(IF(C313=28,4.83,(IF(C313=32,6.313,(IF(C313=36,7.99,(IF(C313=40,9.87,(IF(C313=45,12.5,(IF(C313=50,15.4))))))))))))))))))))))))))))))</f>
        <v>0</v>
      </c>
      <c r="J313" s="10">
        <f t="shared" ref="J313" si="744">ROUND(H313*I313,2)</f>
        <v>0</v>
      </c>
      <c r="K313" s="11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3">
        <v>0</v>
      </c>
    </row>
    <row r="314" spans="2:18" ht="99.95" customHeight="1" x14ac:dyDescent="0.25">
      <c r="B314" s="19"/>
      <c r="C314" s="20"/>
      <c r="D314" s="20"/>
      <c r="E314" s="20"/>
      <c r="F314" s="20"/>
      <c r="G314" s="20"/>
      <c r="H314" s="20"/>
      <c r="I314" s="20"/>
      <c r="J314" s="21"/>
      <c r="K314" s="22"/>
      <c r="L314" s="23"/>
      <c r="M314" s="23"/>
      <c r="N314" s="23"/>
      <c r="O314" s="23"/>
      <c r="P314" s="23"/>
      <c r="Q314" s="23"/>
      <c r="R314" s="24"/>
    </row>
    <row r="315" spans="2:18" ht="24.95" customHeight="1" x14ac:dyDescent="0.25">
      <c r="B315" s="6"/>
      <c r="C315" s="5"/>
      <c r="D315" s="7"/>
      <c r="E315" s="7"/>
      <c r="F315" s="18">
        <f t="shared" ref="F315" si="745">SUM(K315:R315)</f>
        <v>0</v>
      </c>
      <c r="G315" s="10">
        <f t="shared" ref="G315" si="746">D315*E315</f>
        <v>0</v>
      </c>
      <c r="H315" s="10">
        <f t="shared" ref="H315" si="747">F315*G315</f>
        <v>0</v>
      </c>
      <c r="I315" s="10" t="b">
        <f t="shared" ref="I315" si="748">IF(C315=6,0.222,IF(C315=8,0.395,(IF(C315=10,0.617,(IF(C315=12,0.888,(IF(C315=14,1.21,(IF(C315=16,1.58,(IF(C315=18,2,(IF(C315=20,2.47,(IF(C315=22,2.98,(IF(C315=25,3.853,(IF(C315=28,4.83,(IF(C315=32,6.313,(IF(C315=36,7.99,(IF(C315=40,9.87,(IF(C315=45,12.5,(IF(C315=50,15.4))))))))))))))))))))))))))))))</f>
        <v>0</v>
      </c>
      <c r="J315" s="10">
        <f t="shared" ref="J315" si="749">ROUND(H315*I315,2)</f>
        <v>0</v>
      </c>
      <c r="K315" s="11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3">
        <v>0</v>
      </c>
    </row>
    <row r="316" spans="2:18" ht="99.95" customHeight="1" x14ac:dyDescent="0.25">
      <c r="B316" s="19"/>
      <c r="C316" s="20"/>
      <c r="D316" s="20"/>
      <c r="E316" s="20"/>
      <c r="F316" s="20"/>
      <c r="G316" s="20"/>
      <c r="H316" s="20"/>
      <c r="I316" s="20"/>
      <c r="J316" s="21"/>
      <c r="K316" s="22"/>
      <c r="L316" s="23"/>
      <c r="M316" s="23"/>
      <c r="N316" s="23"/>
      <c r="O316" s="23"/>
      <c r="P316" s="23"/>
      <c r="Q316" s="23"/>
      <c r="R316" s="24"/>
    </row>
    <row r="317" spans="2:18" ht="24.95" customHeight="1" x14ac:dyDescent="0.25">
      <c r="B317" s="6"/>
      <c r="C317" s="5"/>
      <c r="D317" s="7"/>
      <c r="E317" s="7"/>
      <c r="F317" s="18">
        <f t="shared" ref="F317" si="750">SUM(K317:R317)</f>
        <v>0</v>
      </c>
      <c r="G317" s="10">
        <f t="shared" ref="G317" si="751">D317*E317</f>
        <v>0</v>
      </c>
      <c r="H317" s="10">
        <f t="shared" ref="H317" si="752">F317*G317</f>
        <v>0</v>
      </c>
      <c r="I317" s="10" t="b">
        <f t="shared" ref="I317" si="753">IF(C317=6,0.222,IF(C317=8,0.395,(IF(C317=10,0.617,(IF(C317=12,0.888,(IF(C317=14,1.21,(IF(C317=16,1.58,(IF(C317=18,2,(IF(C317=20,2.47,(IF(C317=22,2.98,(IF(C317=25,3.853,(IF(C317=28,4.83,(IF(C317=32,6.313,(IF(C317=36,7.99,(IF(C317=40,9.87,(IF(C317=45,12.5,(IF(C317=50,15.4))))))))))))))))))))))))))))))</f>
        <v>0</v>
      </c>
      <c r="J317" s="10">
        <f t="shared" ref="J317" si="754">ROUND(H317*I317,2)</f>
        <v>0</v>
      </c>
      <c r="K317" s="11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3">
        <v>0</v>
      </c>
    </row>
    <row r="318" spans="2:18" ht="99.95" customHeight="1" x14ac:dyDescent="0.25">
      <c r="B318" s="19"/>
      <c r="C318" s="20"/>
      <c r="D318" s="20"/>
      <c r="E318" s="20"/>
      <c r="F318" s="20"/>
      <c r="G318" s="20"/>
      <c r="H318" s="20"/>
      <c r="I318" s="20"/>
      <c r="J318" s="21"/>
      <c r="K318" s="22"/>
      <c r="L318" s="23"/>
      <c r="M318" s="23"/>
      <c r="N318" s="23"/>
      <c r="O318" s="23"/>
      <c r="P318" s="23"/>
      <c r="Q318" s="23"/>
      <c r="R318" s="24"/>
    </row>
    <row r="319" spans="2:18" ht="24.95" customHeight="1" x14ac:dyDescent="0.25">
      <c r="B319" s="6"/>
      <c r="C319" s="5"/>
      <c r="D319" s="7"/>
      <c r="E319" s="7"/>
      <c r="F319" s="18">
        <f t="shared" ref="F319" si="755">SUM(K319:R319)</f>
        <v>0</v>
      </c>
      <c r="G319" s="10">
        <f t="shared" ref="G319" si="756">D319*E319</f>
        <v>0</v>
      </c>
      <c r="H319" s="10">
        <f t="shared" ref="H319" si="757">F319*G319</f>
        <v>0</v>
      </c>
      <c r="I319" s="10" t="b">
        <f t="shared" ref="I319" si="758">IF(C319=6,0.222,IF(C319=8,0.395,(IF(C319=10,0.617,(IF(C319=12,0.888,(IF(C319=14,1.21,(IF(C319=16,1.58,(IF(C319=18,2,(IF(C319=20,2.47,(IF(C319=22,2.98,(IF(C319=25,3.853,(IF(C319=28,4.83,(IF(C319=32,6.313,(IF(C319=36,7.99,(IF(C319=40,9.87,(IF(C319=45,12.5,(IF(C319=50,15.4))))))))))))))))))))))))))))))</f>
        <v>0</v>
      </c>
      <c r="J319" s="10">
        <f t="shared" ref="J319" si="759">ROUND(H319*I319,2)</f>
        <v>0</v>
      </c>
      <c r="K319" s="11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3">
        <v>0</v>
      </c>
    </row>
    <row r="320" spans="2:18" ht="99.95" customHeight="1" x14ac:dyDescent="0.25">
      <c r="B320" s="19"/>
      <c r="C320" s="20"/>
      <c r="D320" s="20"/>
      <c r="E320" s="20"/>
      <c r="F320" s="20"/>
      <c r="G320" s="20"/>
      <c r="H320" s="20"/>
      <c r="I320" s="20"/>
      <c r="J320" s="21"/>
      <c r="K320" s="22"/>
      <c r="L320" s="23"/>
      <c r="M320" s="23"/>
      <c r="N320" s="23"/>
      <c r="O320" s="23"/>
      <c r="P320" s="23"/>
      <c r="Q320" s="23"/>
      <c r="R320" s="24"/>
    </row>
    <row r="321" spans="2:18" ht="24.95" customHeight="1" x14ac:dyDescent="0.25">
      <c r="B321" s="6"/>
      <c r="C321" s="5"/>
      <c r="D321" s="7"/>
      <c r="E321" s="7"/>
      <c r="F321" s="18">
        <f t="shared" ref="F321" si="760">SUM(K321:R321)</f>
        <v>0</v>
      </c>
      <c r="G321" s="10">
        <f t="shared" ref="G321" si="761">D321*E321</f>
        <v>0</v>
      </c>
      <c r="H321" s="10">
        <f t="shared" ref="H321" si="762">F321*G321</f>
        <v>0</v>
      </c>
      <c r="I321" s="10" t="b">
        <f t="shared" ref="I321" si="763">IF(C321=6,0.222,IF(C321=8,0.395,(IF(C321=10,0.617,(IF(C321=12,0.888,(IF(C321=14,1.21,(IF(C321=16,1.58,(IF(C321=18,2,(IF(C321=20,2.47,(IF(C321=22,2.98,(IF(C321=25,3.853,(IF(C321=28,4.83,(IF(C321=32,6.313,(IF(C321=36,7.99,(IF(C321=40,9.87,(IF(C321=45,12.5,(IF(C321=50,15.4))))))))))))))))))))))))))))))</f>
        <v>0</v>
      </c>
      <c r="J321" s="10">
        <f t="shared" ref="J321" si="764">ROUND(H321*I321,2)</f>
        <v>0</v>
      </c>
      <c r="K321" s="11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3">
        <v>0</v>
      </c>
    </row>
    <row r="322" spans="2:18" ht="99.95" customHeight="1" x14ac:dyDescent="0.25">
      <c r="B322" s="19"/>
      <c r="C322" s="20"/>
      <c r="D322" s="20"/>
      <c r="E322" s="20"/>
      <c r="F322" s="20"/>
      <c r="G322" s="20"/>
      <c r="H322" s="20"/>
      <c r="I322" s="20"/>
      <c r="J322" s="21"/>
      <c r="K322" s="22"/>
      <c r="L322" s="23"/>
      <c r="M322" s="23"/>
      <c r="N322" s="23"/>
      <c r="O322" s="23"/>
      <c r="P322" s="23"/>
      <c r="Q322" s="23"/>
      <c r="R322" s="24"/>
    </row>
    <row r="323" spans="2:18" ht="24.95" customHeight="1" x14ac:dyDescent="0.25">
      <c r="B323" s="6"/>
      <c r="C323" s="5"/>
      <c r="D323" s="7"/>
      <c r="E323" s="7"/>
      <c r="F323" s="18">
        <f t="shared" ref="F323" si="765">SUM(K323:R323)</f>
        <v>0</v>
      </c>
      <c r="G323" s="10">
        <f t="shared" ref="G323" si="766">D323*E323</f>
        <v>0</v>
      </c>
      <c r="H323" s="10">
        <f t="shared" ref="H323" si="767">F323*G323</f>
        <v>0</v>
      </c>
      <c r="I323" s="10" t="b">
        <f t="shared" ref="I323" si="768">IF(C323=6,0.222,IF(C323=8,0.395,(IF(C323=10,0.617,(IF(C323=12,0.888,(IF(C323=14,1.21,(IF(C323=16,1.58,(IF(C323=18,2,(IF(C323=20,2.47,(IF(C323=22,2.98,(IF(C323=25,3.853,(IF(C323=28,4.83,(IF(C323=32,6.313,(IF(C323=36,7.99,(IF(C323=40,9.87,(IF(C323=45,12.5,(IF(C323=50,15.4))))))))))))))))))))))))))))))</f>
        <v>0</v>
      </c>
      <c r="J323" s="10">
        <f t="shared" ref="J323" si="769">ROUND(H323*I323,2)</f>
        <v>0</v>
      </c>
      <c r="K323" s="11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3">
        <v>0</v>
      </c>
    </row>
    <row r="324" spans="2:18" ht="99.95" customHeight="1" x14ac:dyDescent="0.25">
      <c r="B324" s="19"/>
      <c r="C324" s="20"/>
      <c r="D324" s="20"/>
      <c r="E324" s="20"/>
      <c r="F324" s="20"/>
      <c r="G324" s="20"/>
      <c r="H324" s="20"/>
      <c r="I324" s="20"/>
      <c r="J324" s="21"/>
      <c r="K324" s="22"/>
      <c r="L324" s="23"/>
      <c r="M324" s="23"/>
      <c r="N324" s="23"/>
      <c r="O324" s="23"/>
      <c r="P324" s="23"/>
      <c r="Q324" s="23"/>
      <c r="R324" s="24"/>
    </row>
    <row r="325" spans="2:18" ht="24.95" customHeight="1" x14ac:dyDescent="0.25">
      <c r="B325" s="6"/>
      <c r="C325" s="5"/>
      <c r="D325" s="7"/>
      <c r="E325" s="7"/>
      <c r="F325" s="18">
        <f t="shared" ref="F325" si="770">SUM(K325:R325)</f>
        <v>0</v>
      </c>
      <c r="G325" s="10">
        <f t="shared" ref="G325" si="771">D325*E325</f>
        <v>0</v>
      </c>
      <c r="H325" s="10">
        <f t="shared" ref="H325" si="772">F325*G325</f>
        <v>0</v>
      </c>
      <c r="I325" s="10" t="b">
        <f t="shared" ref="I325" si="773">IF(C325=6,0.222,IF(C325=8,0.395,(IF(C325=10,0.617,(IF(C325=12,0.888,(IF(C325=14,1.21,(IF(C325=16,1.58,(IF(C325=18,2,(IF(C325=20,2.47,(IF(C325=22,2.98,(IF(C325=25,3.853,(IF(C325=28,4.83,(IF(C325=32,6.313,(IF(C325=36,7.99,(IF(C325=40,9.87,(IF(C325=45,12.5,(IF(C325=50,15.4))))))))))))))))))))))))))))))</f>
        <v>0</v>
      </c>
      <c r="J325" s="10">
        <f t="shared" ref="J325" si="774">ROUND(H325*I325,2)</f>
        <v>0</v>
      </c>
      <c r="K325" s="11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3">
        <v>0</v>
      </c>
    </row>
    <row r="326" spans="2:18" ht="99.95" customHeight="1" x14ac:dyDescent="0.25">
      <c r="B326" s="19"/>
      <c r="C326" s="20"/>
      <c r="D326" s="20"/>
      <c r="E326" s="20"/>
      <c r="F326" s="20"/>
      <c r="G326" s="20"/>
      <c r="H326" s="20"/>
      <c r="I326" s="20"/>
      <c r="J326" s="21"/>
      <c r="K326" s="22"/>
      <c r="L326" s="23"/>
      <c r="M326" s="23"/>
      <c r="N326" s="23"/>
      <c r="O326" s="23"/>
      <c r="P326" s="23"/>
      <c r="Q326" s="23"/>
      <c r="R326" s="24"/>
    </row>
    <row r="327" spans="2:18" ht="24.95" customHeight="1" x14ac:dyDescent="0.25">
      <c r="B327" s="6"/>
      <c r="C327" s="5"/>
      <c r="D327" s="7"/>
      <c r="E327" s="7"/>
      <c r="F327" s="18">
        <f t="shared" ref="F327" si="775">SUM(K327:R327)</f>
        <v>0</v>
      </c>
      <c r="G327" s="10">
        <f t="shared" ref="G327" si="776">D327*E327</f>
        <v>0</v>
      </c>
      <c r="H327" s="10">
        <f t="shared" ref="H327" si="777">F327*G327</f>
        <v>0</v>
      </c>
      <c r="I327" s="10" t="b">
        <f t="shared" ref="I327" si="778">IF(C327=6,0.222,IF(C327=8,0.395,(IF(C327=10,0.617,(IF(C327=12,0.888,(IF(C327=14,1.21,(IF(C327=16,1.58,(IF(C327=18,2,(IF(C327=20,2.47,(IF(C327=22,2.98,(IF(C327=25,3.853,(IF(C327=28,4.83,(IF(C327=32,6.313,(IF(C327=36,7.99,(IF(C327=40,9.87,(IF(C327=45,12.5,(IF(C327=50,15.4))))))))))))))))))))))))))))))</f>
        <v>0</v>
      </c>
      <c r="J327" s="10">
        <f t="shared" ref="J327" si="779">ROUND(H327*I327,2)</f>
        <v>0</v>
      </c>
      <c r="K327" s="11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3">
        <v>0</v>
      </c>
    </row>
    <row r="328" spans="2:18" ht="99.95" customHeight="1" x14ac:dyDescent="0.25">
      <c r="B328" s="19"/>
      <c r="C328" s="20"/>
      <c r="D328" s="20"/>
      <c r="E328" s="20"/>
      <c r="F328" s="20"/>
      <c r="G328" s="20"/>
      <c r="H328" s="20"/>
      <c r="I328" s="20"/>
      <c r="J328" s="21"/>
      <c r="K328" s="22"/>
      <c r="L328" s="23"/>
      <c r="M328" s="23"/>
      <c r="N328" s="23"/>
      <c r="O328" s="23"/>
      <c r="P328" s="23"/>
      <c r="Q328" s="23"/>
      <c r="R328" s="24"/>
    </row>
    <row r="329" spans="2:18" ht="24.95" customHeight="1" x14ac:dyDescent="0.25">
      <c r="B329" s="6"/>
      <c r="C329" s="5"/>
      <c r="D329" s="7"/>
      <c r="E329" s="7"/>
      <c r="F329" s="18">
        <f t="shared" ref="F329" si="780">SUM(K329:R329)</f>
        <v>0</v>
      </c>
      <c r="G329" s="10">
        <f t="shared" ref="G329" si="781">D329*E329</f>
        <v>0</v>
      </c>
      <c r="H329" s="10">
        <f t="shared" ref="H329" si="782">F329*G329</f>
        <v>0</v>
      </c>
      <c r="I329" s="10" t="b">
        <f t="shared" ref="I329" si="783">IF(C329=6,0.222,IF(C329=8,0.395,(IF(C329=10,0.617,(IF(C329=12,0.888,(IF(C329=14,1.21,(IF(C329=16,1.58,(IF(C329=18,2,(IF(C329=20,2.47,(IF(C329=22,2.98,(IF(C329=25,3.853,(IF(C329=28,4.83,(IF(C329=32,6.313,(IF(C329=36,7.99,(IF(C329=40,9.87,(IF(C329=45,12.5,(IF(C329=50,15.4))))))))))))))))))))))))))))))</f>
        <v>0</v>
      </c>
      <c r="J329" s="10">
        <f t="shared" ref="J329" si="784">ROUND(H329*I329,2)</f>
        <v>0</v>
      </c>
      <c r="K329" s="11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3">
        <v>0</v>
      </c>
    </row>
    <row r="330" spans="2:18" ht="99.95" customHeight="1" x14ac:dyDescent="0.25">
      <c r="B330" s="19"/>
      <c r="C330" s="20"/>
      <c r="D330" s="20"/>
      <c r="E330" s="20"/>
      <c r="F330" s="20"/>
      <c r="G330" s="20"/>
      <c r="H330" s="20"/>
      <c r="I330" s="20"/>
      <c r="J330" s="21"/>
      <c r="K330" s="22"/>
      <c r="L330" s="23"/>
      <c r="M330" s="23"/>
      <c r="N330" s="23"/>
      <c r="O330" s="23"/>
      <c r="P330" s="23"/>
      <c r="Q330" s="23"/>
      <c r="R330" s="24"/>
    </row>
    <row r="331" spans="2:18" ht="24.95" customHeight="1" x14ac:dyDescent="0.25">
      <c r="B331" s="6"/>
      <c r="C331" s="5"/>
      <c r="D331" s="7"/>
      <c r="E331" s="7"/>
      <c r="F331" s="18">
        <f t="shared" ref="F331" si="785">SUM(K331:R331)</f>
        <v>0</v>
      </c>
      <c r="G331" s="10">
        <f t="shared" ref="G331" si="786">D331*E331</f>
        <v>0</v>
      </c>
      <c r="H331" s="10">
        <f t="shared" ref="H331" si="787">F331*G331</f>
        <v>0</v>
      </c>
      <c r="I331" s="10" t="b">
        <f t="shared" ref="I331" si="788">IF(C331=6,0.222,IF(C331=8,0.395,(IF(C331=10,0.617,(IF(C331=12,0.888,(IF(C331=14,1.21,(IF(C331=16,1.58,(IF(C331=18,2,(IF(C331=20,2.47,(IF(C331=22,2.98,(IF(C331=25,3.853,(IF(C331=28,4.83,(IF(C331=32,6.313,(IF(C331=36,7.99,(IF(C331=40,9.87,(IF(C331=45,12.5,(IF(C331=50,15.4))))))))))))))))))))))))))))))</f>
        <v>0</v>
      </c>
      <c r="J331" s="10">
        <f t="shared" ref="J331" si="789">ROUND(H331*I331,2)</f>
        <v>0</v>
      </c>
      <c r="K331" s="11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3">
        <v>0</v>
      </c>
    </row>
    <row r="332" spans="2:18" ht="99.95" customHeight="1" x14ac:dyDescent="0.25">
      <c r="B332" s="19"/>
      <c r="C332" s="20"/>
      <c r="D332" s="20"/>
      <c r="E332" s="20"/>
      <c r="F332" s="20"/>
      <c r="G332" s="20"/>
      <c r="H332" s="20"/>
      <c r="I332" s="20"/>
      <c r="J332" s="21"/>
      <c r="K332" s="22"/>
      <c r="L332" s="23"/>
      <c r="M332" s="23"/>
      <c r="N332" s="23"/>
      <c r="O332" s="23"/>
      <c r="P332" s="23"/>
      <c r="Q332" s="23"/>
      <c r="R332" s="24"/>
    </row>
    <row r="333" spans="2:18" ht="24.95" customHeight="1" x14ac:dyDescent="0.25">
      <c r="B333" s="6"/>
      <c r="C333" s="5"/>
      <c r="D333" s="7"/>
      <c r="E333" s="7"/>
      <c r="F333" s="18">
        <f t="shared" ref="F333" si="790">SUM(K333:R333)</f>
        <v>0</v>
      </c>
      <c r="G333" s="10">
        <f t="shared" ref="G333" si="791">D333*E333</f>
        <v>0</v>
      </c>
      <c r="H333" s="10">
        <f t="shared" ref="H333" si="792">F333*G333</f>
        <v>0</v>
      </c>
      <c r="I333" s="10" t="b">
        <f t="shared" ref="I333" si="793">IF(C333=6,0.222,IF(C333=8,0.395,(IF(C333=10,0.617,(IF(C333=12,0.888,(IF(C333=14,1.21,(IF(C333=16,1.58,(IF(C333=18,2,(IF(C333=20,2.47,(IF(C333=22,2.98,(IF(C333=25,3.853,(IF(C333=28,4.83,(IF(C333=32,6.313,(IF(C333=36,7.99,(IF(C333=40,9.87,(IF(C333=45,12.5,(IF(C333=50,15.4))))))))))))))))))))))))))))))</f>
        <v>0</v>
      </c>
      <c r="J333" s="10">
        <f t="shared" ref="J333" si="794">ROUND(H333*I333,2)</f>
        <v>0</v>
      </c>
      <c r="K333" s="11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3">
        <v>0</v>
      </c>
    </row>
    <row r="334" spans="2:18" ht="99.95" customHeight="1" x14ac:dyDescent="0.25">
      <c r="B334" s="19"/>
      <c r="C334" s="20"/>
      <c r="D334" s="20"/>
      <c r="E334" s="20"/>
      <c r="F334" s="20"/>
      <c r="G334" s="20"/>
      <c r="H334" s="20"/>
      <c r="I334" s="20"/>
      <c r="J334" s="21"/>
      <c r="K334" s="22"/>
      <c r="L334" s="23"/>
      <c r="M334" s="23"/>
      <c r="N334" s="23"/>
      <c r="O334" s="23"/>
      <c r="P334" s="23"/>
      <c r="Q334" s="23"/>
      <c r="R334" s="24"/>
    </row>
    <row r="335" spans="2:18" ht="24.95" customHeight="1" x14ac:dyDescent="0.25">
      <c r="B335" s="6"/>
      <c r="C335" s="5"/>
      <c r="D335" s="7"/>
      <c r="E335" s="7"/>
      <c r="F335" s="18">
        <f t="shared" ref="F335" si="795">SUM(K335:R335)</f>
        <v>0</v>
      </c>
      <c r="G335" s="10">
        <f t="shared" ref="G335" si="796">D335*E335</f>
        <v>0</v>
      </c>
      <c r="H335" s="10">
        <f t="shared" ref="H335" si="797">F335*G335</f>
        <v>0</v>
      </c>
      <c r="I335" s="10" t="b">
        <f t="shared" ref="I335" si="798">IF(C335=6,0.222,IF(C335=8,0.395,(IF(C335=10,0.617,(IF(C335=12,0.888,(IF(C335=14,1.21,(IF(C335=16,1.58,(IF(C335=18,2,(IF(C335=20,2.47,(IF(C335=22,2.98,(IF(C335=25,3.853,(IF(C335=28,4.83,(IF(C335=32,6.313,(IF(C335=36,7.99,(IF(C335=40,9.87,(IF(C335=45,12.5,(IF(C335=50,15.4))))))))))))))))))))))))))))))</f>
        <v>0</v>
      </c>
      <c r="J335" s="10">
        <f t="shared" ref="J335" si="799">ROUND(H335*I335,2)</f>
        <v>0</v>
      </c>
      <c r="K335" s="11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3">
        <v>0</v>
      </c>
    </row>
    <row r="336" spans="2:18" ht="99.95" customHeight="1" x14ac:dyDescent="0.25">
      <c r="B336" s="19"/>
      <c r="C336" s="20"/>
      <c r="D336" s="20"/>
      <c r="E336" s="20"/>
      <c r="F336" s="20"/>
      <c r="G336" s="20"/>
      <c r="H336" s="20"/>
      <c r="I336" s="20"/>
      <c r="J336" s="21"/>
      <c r="K336" s="22"/>
      <c r="L336" s="23"/>
      <c r="M336" s="23"/>
      <c r="N336" s="23"/>
      <c r="O336" s="23"/>
      <c r="P336" s="23"/>
      <c r="Q336" s="23"/>
      <c r="R336" s="24"/>
    </row>
    <row r="337" spans="2:18" ht="24.95" customHeight="1" x14ac:dyDescent="0.25">
      <c r="B337" s="6"/>
      <c r="C337" s="5"/>
      <c r="D337" s="7"/>
      <c r="E337" s="7"/>
      <c r="F337" s="18">
        <f t="shared" ref="F337" si="800">SUM(K337:R337)</f>
        <v>0</v>
      </c>
      <c r="G337" s="10">
        <f t="shared" ref="G337" si="801">D337*E337</f>
        <v>0</v>
      </c>
      <c r="H337" s="10">
        <f t="shared" ref="H337" si="802">F337*G337</f>
        <v>0</v>
      </c>
      <c r="I337" s="10" t="b">
        <f t="shared" ref="I337" si="803">IF(C337=6,0.222,IF(C337=8,0.395,(IF(C337=10,0.617,(IF(C337=12,0.888,(IF(C337=14,1.21,(IF(C337=16,1.58,(IF(C337=18,2,(IF(C337=20,2.47,(IF(C337=22,2.98,(IF(C337=25,3.853,(IF(C337=28,4.83,(IF(C337=32,6.313,(IF(C337=36,7.99,(IF(C337=40,9.87,(IF(C337=45,12.5,(IF(C337=50,15.4))))))))))))))))))))))))))))))</f>
        <v>0</v>
      </c>
      <c r="J337" s="10">
        <f t="shared" ref="J337" si="804">ROUND(H337*I337,2)</f>
        <v>0</v>
      </c>
      <c r="K337" s="11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3">
        <v>0</v>
      </c>
    </row>
    <row r="338" spans="2:18" ht="99.95" customHeight="1" x14ac:dyDescent="0.25">
      <c r="B338" s="19"/>
      <c r="C338" s="20"/>
      <c r="D338" s="20"/>
      <c r="E338" s="20"/>
      <c r="F338" s="20"/>
      <c r="G338" s="20"/>
      <c r="H338" s="20"/>
      <c r="I338" s="20"/>
      <c r="J338" s="21"/>
      <c r="K338" s="22"/>
      <c r="L338" s="23"/>
      <c r="M338" s="23"/>
      <c r="N338" s="23"/>
      <c r="O338" s="23"/>
      <c r="P338" s="23"/>
      <c r="Q338" s="23"/>
      <c r="R338" s="24"/>
    </row>
    <row r="339" spans="2:18" ht="24.95" customHeight="1" x14ac:dyDescent="0.25">
      <c r="B339" s="6"/>
      <c r="C339" s="5"/>
      <c r="D339" s="7"/>
      <c r="E339" s="7"/>
      <c r="F339" s="18">
        <f t="shared" ref="F339" si="805">SUM(K339:R339)</f>
        <v>0</v>
      </c>
      <c r="G339" s="10">
        <f t="shared" ref="G339" si="806">D339*E339</f>
        <v>0</v>
      </c>
      <c r="H339" s="10">
        <f t="shared" ref="H339" si="807">F339*G339</f>
        <v>0</v>
      </c>
      <c r="I339" s="10" t="b">
        <f t="shared" ref="I339" si="808">IF(C339=6,0.222,IF(C339=8,0.395,(IF(C339=10,0.617,(IF(C339=12,0.888,(IF(C339=14,1.21,(IF(C339=16,1.58,(IF(C339=18,2,(IF(C339=20,2.47,(IF(C339=22,2.98,(IF(C339=25,3.853,(IF(C339=28,4.83,(IF(C339=32,6.313,(IF(C339=36,7.99,(IF(C339=40,9.87,(IF(C339=45,12.5,(IF(C339=50,15.4))))))))))))))))))))))))))))))</f>
        <v>0</v>
      </c>
      <c r="J339" s="10">
        <f t="shared" ref="J339" si="809">ROUND(H339*I339,2)</f>
        <v>0</v>
      </c>
      <c r="K339" s="11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3">
        <v>0</v>
      </c>
    </row>
    <row r="340" spans="2:18" ht="99.95" customHeight="1" x14ac:dyDescent="0.25">
      <c r="B340" s="19"/>
      <c r="C340" s="20"/>
      <c r="D340" s="20"/>
      <c r="E340" s="20"/>
      <c r="F340" s="20"/>
      <c r="G340" s="20"/>
      <c r="H340" s="20"/>
      <c r="I340" s="20"/>
      <c r="J340" s="21"/>
      <c r="K340" s="22"/>
      <c r="L340" s="23"/>
      <c r="M340" s="23"/>
      <c r="N340" s="23"/>
      <c r="O340" s="23"/>
      <c r="P340" s="23"/>
      <c r="Q340" s="23"/>
      <c r="R340" s="24"/>
    </row>
    <row r="341" spans="2:18" ht="24.95" customHeight="1" x14ac:dyDescent="0.25">
      <c r="B341" s="6"/>
      <c r="C341" s="5"/>
      <c r="D341" s="7"/>
      <c r="E341" s="7"/>
      <c r="F341" s="18">
        <f t="shared" ref="F341" si="810">SUM(K341:R341)</f>
        <v>0</v>
      </c>
      <c r="G341" s="10">
        <f t="shared" ref="G341" si="811">D341*E341</f>
        <v>0</v>
      </c>
      <c r="H341" s="10">
        <f t="shared" ref="H341" si="812">F341*G341</f>
        <v>0</v>
      </c>
      <c r="I341" s="10" t="b">
        <f t="shared" ref="I341" si="813">IF(C341=6,0.222,IF(C341=8,0.395,(IF(C341=10,0.617,(IF(C341=12,0.888,(IF(C341=14,1.21,(IF(C341=16,1.58,(IF(C341=18,2,(IF(C341=20,2.47,(IF(C341=22,2.98,(IF(C341=25,3.853,(IF(C341=28,4.83,(IF(C341=32,6.313,(IF(C341=36,7.99,(IF(C341=40,9.87,(IF(C341=45,12.5,(IF(C341=50,15.4))))))))))))))))))))))))))))))</f>
        <v>0</v>
      </c>
      <c r="J341" s="10">
        <f t="shared" ref="J341" si="814">ROUND(H341*I341,2)</f>
        <v>0</v>
      </c>
      <c r="K341" s="11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3">
        <v>0</v>
      </c>
    </row>
    <row r="342" spans="2:18" ht="99.95" customHeight="1" x14ac:dyDescent="0.25">
      <c r="B342" s="19"/>
      <c r="C342" s="20"/>
      <c r="D342" s="20"/>
      <c r="E342" s="20"/>
      <c r="F342" s="20"/>
      <c r="G342" s="20"/>
      <c r="H342" s="20"/>
      <c r="I342" s="20"/>
      <c r="J342" s="21"/>
      <c r="K342" s="22"/>
      <c r="L342" s="23"/>
      <c r="M342" s="23"/>
      <c r="N342" s="23"/>
      <c r="O342" s="23"/>
      <c r="P342" s="23"/>
      <c r="Q342" s="23"/>
      <c r="R342" s="24"/>
    </row>
    <row r="343" spans="2:18" ht="24.95" customHeight="1" x14ac:dyDescent="0.25">
      <c r="B343" s="6"/>
      <c r="C343" s="5"/>
      <c r="D343" s="7"/>
      <c r="E343" s="7"/>
      <c r="F343" s="18">
        <f t="shared" ref="F343" si="815">SUM(K343:R343)</f>
        <v>0</v>
      </c>
      <c r="G343" s="10">
        <f t="shared" ref="G343" si="816">D343*E343</f>
        <v>0</v>
      </c>
      <c r="H343" s="10">
        <f t="shared" ref="H343" si="817">F343*G343</f>
        <v>0</v>
      </c>
      <c r="I343" s="10" t="b">
        <f t="shared" ref="I343" si="818">IF(C343=6,0.222,IF(C343=8,0.395,(IF(C343=10,0.617,(IF(C343=12,0.888,(IF(C343=14,1.21,(IF(C343=16,1.58,(IF(C343=18,2,(IF(C343=20,2.47,(IF(C343=22,2.98,(IF(C343=25,3.853,(IF(C343=28,4.83,(IF(C343=32,6.313,(IF(C343=36,7.99,(IF(C343=40,9.87,(IF(C343=45,12.5,(IF(C343=50,15.4))))))))))))))))))))))))))))))</f>
        <v>0</v>
      </c>
      <c r="J343" s="10">
        <f t="shared" ref="J343" si="819">ROUND(H343*I343,2)</f>
        <v>0</v>
      </c>
      <c r="K343" s="11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3">
        <v>0</v>
      </c>
    </row>
    <row r="344" spans="2:18" ht="99.95" customHeight="1" x14ac:dyDescent="0.25">
      <c r="B344" s="19"/>
      <c r="C344" s="20"/>
      <c r="D344" s="20"/>
      <c r="E344" s="20"/>
      <c r="F344" s="20"/>
      <c r="G344" s="20"/>
      <c r="H344" s="20"/>
      <c r="I344" s="20"/>
      <c r="J344" s="21"/>
      <c r="K344" s="22"/>
      <c r="L344" s="23"/>
      <c r="M344" s="23"/>
      <c r="N344" s="23"/>
      <c r="O344" s="23"/>
      <c r="P344" s="23"/>
      <c r="Q344" s="23"/>
      <c r="R344" s="24"/>
    </row>
    <row r="345" spans="2:18" ht="24.95" customHeight="1" x14ac:dyDescent="0.25">
      <c r="B345" s="6"/>
      <c r="C345" s="5"/>
      <c r="D345" s="7"/>
      <c r="E345" s="7"/>
      <c r="F345" s="18">
        <f t="shared" ref="F345" si="820">SUM(K345:R345)</f>
        <v>0</v>
      </c>
      <c r="G345" s="10">
        <f t="shared" ref="G345" si="821">D345*E345</f>
        <v>0</v>
      </c>
      <c r="H345" s="10">
        <f t="shared" ref="H345" si="822">F345*G345</f>
        <v>0</v>
      </c>
      <c r="I345" s="10" t="b">
        <f t="shared" ref="I345" si="823">IF(C345=6,0.222,IF(C345=8,0.395,(IF(C345=10,0.617,(IF(C345=12,0.888,(IF(C345=14,1.21,(IF(C345=16,1.58,(IF(C345=18,2,(IF(C345=20,2.47,(IF(C345=22,2.98,(IF(C345=25,3.853,(IF(C345=28,4.83,(IF(C345=32,6.313,(IF(C345=36,7.99,(IF(C345=40,9.87,(IF(C345=45,12.5,(IF(C345=50,15.4))))))))))))))))))))))))))))))</f>
        <v>0</v>
      </c>
      <c r="J345" s="10">
        <f t="shared" ref="J345" si="824">ROUND(H345*I345,2)</f>
        <v>0</v>
      </c>
      <c r="K345" s="11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3">
        <v>0</v>
      </c>
    </row>
    <row r="346" spans="2:18" ht="99.95" customHeight="1" x14ac:dyDescent="0.25">
      <c r="B346" s="19"/>
      <c r="C346" s="20"/>
      <c r="D346" s="20"/>
      <c r="E346" s="20"/>
      <c r="F346" s="20"/>
      <c r="G346" s="20"/>
      <c r="H346" s="20"/>
      <c r="I346" s="20"/>
      <c r="J346" s="21"/>
      <c r="K346" s="22"/>
      <c r="L346" s="23"/>
      <c r="M346" s="23"/>
      <c r="N346" s="23"/>
      <c r="O346" s="23"/>
      <c r="P346" s="23"/>
      <c r="Q346" s="23"/>
      <c r="R346" s="24"/>
    </row>
    <row r="347" spans="2:18" ht="24.95" customHeight="1" x14ac:dyDescent="0.25">
      <c r="B347" s="6"/>
      <c r="C347" s="5"/>
      <c r="D347" s="7"/>
      <c r="E347" s="7"/>
      <c r="F347" s="18">
        <f t="shared" ref="F347" si="825">SUM(K347:R347)</f>
        <v>0</v>
      </c>
      <c r="G347" s="10">
        <f t="shared" ref="G347" si="826">D347*E347</f>
        <v>0</v>
      </c>
      <c r="H347" s="10">
        <f t="shared" ref="H347" si="827">F347*G347</f>
        <v>0</v>
      </c>
      <c r="I347" s="10" t="b">
        <f t="shared" ref="I347" si="828">IF(C347=6,0.222,IF(C347=8,0.395,(IF(C347=10,0.617,(IF(C347=12,0.888,(IF(C347=14,1.21,(IF(C347=16,1.58,(IF(C347=18,2,(IF(C347=20,2.47,(IF(C347=22,2.98,(IF(C347=25,3.853,(IF(C347=28,4.83,(IF(C347=32,6.313,(IF(C347=36,7.99,(IF(C347=40,9.87,(IF(C347=45,12.5,(IF(C347=50,15.4))))))))))))))))))))))))))))))</f>
        <v>0</v>
      </c>
      <c r="J347" s="10">
        <f t="shared" ref="J347" si="829">ROUND(H347*I347,2)</f>
        <v>0</v>
      </c>
      <c r="K347" s="11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3">
        <v>0</v>
      </c>
    </row>
    <row r="348" spans="2:18" ht="99.95" customHeight="1" x14ac:dyDescent="0.25">
      <c r="B348" s="19"/>
      <c r="C348" s="20"/>
      <c r="D348" s="20"/>
      <c r="E348" s="20"/>
      <c r="F348" s="20"/>
      <c r="G348" s="20"/>
      <c r="H348" s="20"/>
      <c r="I348" s="20"/>
      <c r="J348" s="21"/>
      <c r="K348" s="22"/>
      <c r="L348" s="23"/>
      <c r="M348" s="23"/>
      <c r="N348" s="23"/>
      <c r="O348" s="23"/>
      <c r="P348" s="23"/>
      <c r="Q348" s="23"/>
      <c r="R348" s="24"/>
    </row>
    <row r="349" spans="2:18" ht="24.95" customHeight="1" x14ac:dyDescent="0.25">
      <c r="B349" s="6"/>
      <c r="C349" s="5"/>
      <c r="D349" s="7"/>
      <c r="E349" s="7"/>
      <c r="F349" s="18">
        <f t="shared" ref="F349" si="830">SUM(K349:R349)</f>
        <v>0</v>
      </c>
      <c r="G349" s="10">
        <f t="shared" ref="G349" si="831">D349*E349</f>
        <v>0</v>
      </c>
      <c r="H349" s="10">
        <f t="shared" ref="H349" si="832">F349*G349</f>
        <v>0</v>
      </c>
      <c r="I349" s="10" t="b">
        <f t="shared" ref="I349" si="833">IF(C349=6,0.222,IF(C349=8,0.395,(IF(C349=10,0.617,(IF(C349=12,0.888,(IF(C349=14,1.21,(IF(C349=16,1.58,(IF(C349=18,2,(IF(C349=20,2.47,(IF(C349=22,2.98,(IF(C349=25,3.853,(IF(C349=28,4.83,(IF(C349=32,6.313,(IF(C349=36,7.99,(IF(C349=40,9.87,(IF(C349=45,12.5,(IF(C349=50,15.4))))))))))))))))))))))))))))))</f>
        <v>0</v>
      </c>
      <c r="J349" s="10">
        <f t="shared" ref="J349" si="834">ROUND(H349*I349,2)</f>
        <v>0</v>
      </c>
      <c r="K349" s="11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3">
        <v>0</v>
      </c>
    </row>
    <row r="350" spans="2:18" ht="99.95" customHeight="1" x14ac:dyDescent="0.25">
      <c r="B350" s="19"/>
      <c r="C350" s="20"/>
      <c r="D350" s="20"/>
      <c r="E350" s="20"/>
      <c r="F350" s="20"/>
      <c r="G350" s="20"/>
      <c r="H350" s="20"/>
      <c r="I350" s="20"/>
      <c r="J350" s="21"/>
      <c r="K350" s="22"/>
      <c r="L350" s="23"/>
      <c r="M350" s="23"/>
      <c r="N350" s="23"/>
      <c r="O350" s="23"/>
      <c r="P350" s="23"/>
      <c r="Q350" s="23"/>
      <c r="R350" s="24"/>
    </row>
    <row r="351" spans="2:18" ht="24.95" customHeight="1" x14ac:dyDescent="0.25">
      <c r="B351" s="6"/>
      <c r="C351" s="5"/>
      <c r="D351" s="7"/>
      <c r="E351" s="7"/>
      <c r="F351" s="18">
        <f t="shared" ref="F351" si="835">SUM(K351:R351)</f>
        <v>0</v>
      </c>
      <c r="G351" s="10">
        <f t="shared" ref="G351" si="836">D351*E351</f>
        <v>0</v>
      </c>
      <c r="H351" s="10">
        <f t="shared" ref="H351" si="837">F351*G351</f>
        <v>0</v>
      </c>
      <c r="I351" s="10" t="b">
        <f t="shared" ref="I351" si="838">IF(C351=6,0.222,IF(C351=8,0.395,(IF(C351=10,0.617,(IF(C351=12,0.888,(IF(C351=14,1.21,(IF(C351=16,1.58,(IF(C351=18,2,(IF(C351=20,2.47,(IF(C351=22,2.98,(IF(C351=25,3.853,(IF(C351=28,4.83,(IF(C351=32,6.313,(IF(C351=36,7.99,(IF(C351=40,9.87,(IF(C351=45,12.5,(IF(C351=50,15.4))))))))))))))))))))))))))))))</f>
        <v>0</v>
      </c>
      <c r="J351" s="10">
        <f t="shared" ref="J351" si="839">ROUND(H351*I351,2)</f>
        <v>0</v>
      </c>
      <c r="K351" s="11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3">
        <v>0</v>
      </c>
    </row>
    <row r="352" spans="2:18" ht="99.95" customHeight="1" x14ac:dyDescent="0.25">
      <c r="B352" s="19"/>
      <c r="C352" s="20"/>
      <c r="D352" s="20"/>
      <c r="E352" s="20"/>
      <c r="F352" s="20"/>
      <c r="G352" s="20"/>
      <c r="H352" s="20"/>
      <c r="I352" s="20"/>
      <c r="J352" s="21"/>
      <c r="K352" s="22"/>
      <c r="L352" s="23"/>
      <c r="M352" s="23"/>
      <c r="N352" s="23"/>
      <c r="O352" s="23"/>
      <c r="P352" s="23"/>
      <c r="Q352" s="23"/>
      <c r="R352" s="24"/>
    </row>
    <row r="353" spans="2:18" ht="24.95" customHeight="1" x14ac:dyDescent="0.25">
      <c r="B353" s="6"/>
      <c r="C353" s="5"/>
      <c r="D353" s="7"/>
      <c r="E353" s="7"/>
      <c r="F353" s="18">
        <f t="shared" ref="F353" si="840">SUM(K353:R353)</f>
        <v>0</v>
      </c>
      <c r="G353" s="10">
        <f t="shared" ref="G353" si="841">D353*E353</f>
        <v>0</v>
      </c>
      <c r="H353" s="10">
        <f t="shared" ref="H353" si="842">F353*G353</f>
        <v>0</v>
      </c>
      <c r="I353" s="10" t="b">
        <f t="shared" ref="I353" si="843">IF(C353=6,0.222,IF(C353=8,0.395,(IF(C353=10,0.617,(IF(C353=12,0.888,(IF(C353=14,1.21,(IF(C353=16,1.58,(IF(C353=18,2,(IF(C353=20,2.47,(IF(C353=22,2.98,(IF(C353=25,3.853,(IF(C353=28,4.83,(IF(C353=32,6.313,(IF(C353=36,7.99,(IF(C353=40,9.87,(IF(C353=45,12.5,(IF(C353=50,15.4))))))))))))))))))))))))))))))</f>
        <v>0</v>
      </c>
      <c r="J353" s="10">
        <f t="shared" ref="J353" si="844">ROUND(H353*I353,2)</f>
        <v>0</v>
      </c>
      <c r="K353" s="11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3">
        <v>0</v>
      </c>
    </row>
    <row r="354" spans="2:18" ht="99.95" customHeight="1" x14ac:dyDescent="0.25">
      <c r="B354" s="19"/>
      <c r="C354" s="20"/>
      <c r="D354" s="20"/>
      <c r="E354" s="20"/>
      <c r="F354" s="20"/>
      <c r="G354" s="20"/>
      <c r="H354" s="20"/>
      <c r="I354" s="20"/>
      <c r="J354" s="21"/>
      <c r="K354" s="22"/>
      <c r="L354" s="23"/>
      <c r="M354" s="23"/>
      <c r="N354" s="23"/>
      <c r="O354" s="23"/>
      <c r="P354" s="23"/>
      <c r="Q354" s="23"/>
      <c r="R354" s="24"/>
    </row>
    <row r="355" spans="2:18" ht="24.95" customHeight="1" x14ac:dyDescent="0.25">
      <c r="B355" s="6"/>
      <c r="C355" s="5"/>
      <c r="D355" s="7"/>
      <c r="E355" s="7"/>
      <c r="F355" s="18">
        <f t="shared" ref="F355" si="845">SUM(K355:R355)</f>
        <v>0</v>
      </c>
      <c r="G355" s="10">
        <f t="shared" ref="G355" si="846">D355*E355</f>
        <v>0</v>
      </c>
      <c r="H355" s="10">
        <f t="shared" ref="H355" si="847">F355*G355</f>
        <v>0</v>
      </c>
      <c r="I355" s="10" t="b">
        <f t="shared" ref="I355" si="848">IF(C355=6,0.222,IF(C355=8,0.395,(IF(C355=10,0.617,(IF(C355=12,0.888,(IF(C355=14,1.21,(IF(C355=16,1.58,(IF(C355=18,2,(IF(C355=20,2.47,(IF(C355=22,2.98,(IF(C355=25,3.853,(IF(C355=28,4.83,(IF(C355=32,6.313,(IF(C355=36,7.99,(IF(C355=40,9.87,(IF(C355=45,12.5,(IF(C355=50,15.4))))))))))))))))))))))))))))))</f>
        <v>0</v>
      </c>
      <c r="J355" s="10">
        <f t="shared" ref="J355" si="849">ROUND(H355*I355,2)</f>
        <v>0</v>
      </c>
      <c r="K355" s="11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3">
        <v>0</v>
      </c>
    </row>
    <row r="356" spans="2:18" ht="99.95" customHeight="1" x14ac:dyDescent="0.25">
      <c r="B356" s="19"/>
      <c r="C356" s="20"/>
      <c r="D356" s="20"/>
      <c r="E356" s="20"/>
      <c r="F356" s="20"/>
      <c r="G356" s="20"/>
      <c r="H356" s="20"/>
      <c r="I356" s="20"/>
      <c r="J356" s="21"/>
      <c r="K356" s="22"/>
      <c r="L356" s="23"/>
      <c r="M356" s="23"/>
      <c r="N356" s="23"/>
      <c r="O356" s="23"/>
      <c r="P356" s="23"/>
      <c r="Q356" s="23"/>
      <c r="R356" s="24"/>
    </row>
    <row r="357" spans="2:18" ht="24.95" customHeight="1" x14ac:dyDescent="0.25">
      <c r="B357" s="6"/>
      <c r="C357" s="5"/>
      <c r="D357" s="7"/>
      <c r="E357" s="7"/>
      <c r="F357" s="18">
        <f t="shared" ref="F357" si="850">SUM(K357:R357)</f>
        <v>0</v>
      </c>
      <c r="G357" s="10">
        <f t="shared" ref="G357" si="851">D357*E357</f>
        <v>0</v>
      </c>
      <c r="H357" s="10">
        <f t="shared" ref="H357" si="852">F357*G357</f>
        <v>0</v>
      </c>
      <c r="I357" s="10" t="b">
        <f t="shared" ref="I357" si="853">IF(C357=6,0.222,IF(C357=8,0.395,(IF(C357=10,0.617,(IF(C357=12,0.888,(IF(C357=14,1.21,(IF(C357=16,1.58,(IF(C357=18,2,(IF(C357=20,2.47,(IF(C357=22,2.98,(IF(C357=25,3.853,(IF(C357=28,4.83,(IF(C357=32,6.313,(IF(C357=36,7.99,(IF(C357=40,9.87,(IF(C357=45,12.5,(IF(C357=50,15.4))))))))))))))))))))))))))))))</f>
        <v>0</v>
      </c>
      <c r="J357" s="10">
        <f t="shared" ref="J357" si="854">ROUND(H357*I357,2)</f>
        <v>0</v>
      </c>
      <c r="K357" s="11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3">
        <v>0</v>
      </c>
    </row>
    <row r="358" spans="2:18" ht="99.95" customHeight="1" x14ac:dyDescent="0.25">
      <c r="B358" s="19"/>
      <c r="C358" s="20"/>
      <c r="D358" s="20"/>
      <c r="E358" s="20"/>
      <c r="F358" s="20"/>
      <c r="G358" s="20"/>
      <c r="H358" s="20"/>
      <c r="I358" s="20"/>
      <c r="J358" s="21"/>
      <c r="K358" s="22"/>
      <c r="L358" s="23"/>
      <c r="M358" s="23"/>
      <c r="N358" s="23"/>
      <c r="O358" s="23"/>
      <c r="P358" s="23"/>
      <c r="Q358" s="23"/>
      <c r="R358" s="24"/>
    </row>
    <row r="359" spans="2:18" ht="24.95" customHeight="1" x14ac:dyDescent="0.25">
      <c r="B359" s="6"/>
      <c r="C359" s="5"/>
      <c r="D359" s="7"/>
      <c r="E359" s="7"/>
      <c r="F359" s="18">
        <f t="shared" ref="F359" si="855">SUM(K359:R359)</f>
        <v>0</v>
      </c>
      <c r="G359" s="10">
        <f t="shared" ref="G359" si="856">D359*E359</f>
        <v>0</v>
      </c>
      <c r="H359" s="10">
        <f t="shared" ref="H359" si="857">F359*G359</f>
        <v>0</v>
      </c>
      <c r="I359" s="10" t="b">
        <f t="shared" ref="I359" si="858">IF(C359=6,0.222,IF(C359=8,0.395,(IF(C359=10,0.617,(IF(C359=12,0.888,(IF(C359=14,1.21,(IF(C359=16,1.58,(IF(C359=18,2,(IF(C359=20,2.47,(IF(C359=22,2.98,(IF(C359=25,3.853,(IF(C359=28,4.83,(IF(C359=32,6.313,(IF(C359=36,7.99,(IF(C359=40,9.87,(IF(C359=45,12.5,(IF(C359=50,15.4))))))))))))))))))))))))))))))</f>
        <v>0</v>
      </c>
      <c r="J359" s="10">
        <f t="shared" ref="J359" si="859">ROUND(H359*I359,2)</f>
        <v>0</v>
      </c>
      <c r="K359" s="11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3">
        <v>0</v>
      </c>
    </row>
    <row r="360" spans="2:18" ht="99.95" customHeight="1" x14ac:dyDescent="0.25">
      <c r="B360" s="19"/>
      <c r="C360" s="20"/>
      <c r="D360" s="20"/>
      <c r="E360" s="20"/>
      <c r="F360" s="20"/>
      <c r="G360" s="20"/>
      <c r="H360" s="20"/>
      <c r="I360" s="20"/>
      <c r="J360" s="21"/>
      <c r="K360" s="22"/>
      <c r="L360" s="23"/>
      <c r="M360" s="23"/>
      <c r="N360" s="23"/>
      <c r="O360" s="23"/>
      <c r="P360" s="23"/>
      <c r="Q360" s="23"/>
      <c r="R360" s="24"/>
    </row>
    <row r="361" spans="2:18" ht="24.95" customHeight="1" x14ac:dyDescent="0.25">
      <c r="B361" s="6"/>
      <c r="C361" s="5"/>
      <c r="D361" s="7"/>
      <c r="E361" s="7"/>
      <c r="F361" s="18">
        <f t="shared" ref="F361" si="860">SUM(K361:R361)</f>
        <v>0</v>
      </c>
      <c r="G361" s="10">
        <f t="shared" ref="G361" si="861">D361*E361</f>
        <v>0</v>
      </c>
      <c r="H361" s="10">
        <f t="shared" ref="H361" si="862">F361*G361</f>
        <v>0</v>
      </c>
      <c r="I361" s="10" t="b">
        <f t="shared" ref="I361" si="863">IF(C361=6,0.222,IF(C361=8,0.395,(IF(C361=10,0.617,(IF(C361=12,0.888,(IF(C361=14,1.21,(IF(C361=16,1.58,(IF(C361=18,2,(IF(C361=20,2.47,(IF(C361=22,2.98,(IF(C361=25,3.853,(IF(C361=28,4.83,(IF(C361=32,6.313,(IF(C361=36,7.99,(IF(C361=40,9.87,(IF(C361=45,12.5,(IF(C361=50,15.4))))))))))))))))))))))))))))))</f>
        <v>0</v>
      </c>
      <c r="J361" s="10">
        <f t="shared" ref="J361" si="864">ROUND(H361*I361,2)</f>
        <v>0</v>
      </c>
      <c r="K361" s="11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3">
        <v>0</v>
      </c>
    </row>
    <row r="362" spans="2:18" ht="99.95" customHeight="1" x14ac:dyDescent="0.25">
      <c r="B362" s="19"/>
      <c r="C362" s="20"/>
      <c r="D362" s="20"/>
      <c r="E362" s="20"/>
      <c r="F362" s="20"/>
      <c r="G362" s="20"/>
      <c r="H362" s="20"/>
      <c r="I362" s="20"/>
      <c r="J362" s="21"/>
      <c r="K362" s="22"/>
      <c r="L362" s="23"/>
      <c r="M362" s="23"/>
      <c r="N362" s="23"/>
      <c r="O362" s="23"/>
      <c r="P362" s="23"/>
      <c r="Q362" s="23"/>
      <c r="R362" s="24"/>
    </row>
    <row r="363" spans="2:18" ht="24.95" customHeight="1" x14ac:dyDescent="0.25">
      <c r="B363" s="6"/>
      <c r="C363" s="5"/>
      <c r="D363" s="7"/>
      <c r="E363" s="7"/>
      <c r="F363" s="18">
        <f t="shared" ref="F363" si="865">SUM(K363:R363)</f>
        <v>0</v>
      </c>
      <c r="G363" s="10">
        <f t="shared" ref="G363" si="866">D363*E363</f>
        <v>0</v>
      </c>
      <c r="H363" s="10">
        <f t="shared" ref="H363" si="867">F363*G363</f>
        <v>0</v>
      </c>
      <c r="I363" s="10" t="b">
        <f t="shared" ref="I363" si="868">IF(C363=6,0.222,IF(C363=8,0.395,(IF(C363=10,0.617,(IF(C363=12,0.888,(IF(C363=14,1.21,(IF(C363=16,1.58,(IF(C363=18,2,(IF(C363=20,2.47,(IF(C363=22,2.98,(IF(C363=25,3.853,(IF(C363=28,4.83,(IF(C363=32,6.313,(IF(C363=36,7.99,(IF(C363=40,9.87,(IF(C363=45,12.5,(IF(C363=50,15.4))))))))))))))))))))))))))))))</f>
        <v>0</v>
      </c>
      <c r="J363" s="10">
        <f t="shared" ref="J363" si="869">ROUND(H363*I363,2)</f>
        <v>0</v>
      </c>
      <c r="K363" s="11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3">
        <v>0</v>
      </c>
    </row>
    <row r="364" spans="2:18" ht="99.95" customHeight="1" x14ac:dyDescent="0.25">
      <c r="B364" s="19"/>
      <c r="C364" s="20"/>
      <c r="D364" s="20"/>
      <c r="E364" s="20"/>
      <c r="F364" s="20"/>
      <c r="G364" s="20"/>
      <c r="H364" s="20"/>
      <c r="I364" s="20"/>
      <c r="J364" s="21"/>
      <c r="K364" s="22"/>
      <c r="L364" s="23"/>
      <c r="M364" s="23"/>
      <c r="N364" s="23"/>
      <c r="O364" s="23"/>
      <c r="P364" s="23"/>
      <c r="Q364" s="23"/>
      <c r="R364" s="24"/>
    </row>
    <row r="365" spans="2:18" ht="24.95" customHeight="1" x14ac:dyDescent="0.25">
      <c r="B365" s="6"/>
      <c r="C365" s="5"/>
      <c r="D365" s="7"/>
      <c r="E365" s="7"/>
      <c r="F365" s="18">
        <f t="shared" ref="F365" si="870">SUM(K365:R365)</f>
        <v>0</v>
      </c>
      <c r="G365" s="10">
        <f t="shared" ref="G365" si="871">D365*E365</f>
        <v>0</v>
      </c>
      <c r="H365" s="10">
        <f t="shared" ref="H365" si="872">F365*G365</f>
        <v>0</v>
      </c>
      <c r="I365" s="10" t="b">
        <f t="shared" ref="I365" si="873">IF(C365=6,0.222,IF(C365=8,0.395,(IF(C365=10,0.617,(IF(C365=12,0.888,(IF(C365=14,1.21,(IF(C365=16,1.58,(IF(C365=18,2,(IF(C365=20,2.47,(IF(C365=22,2.98,(IF(C365=25,3.853,(IF(C365=28,4.83,(IF(C365=32,6.313,(IF(C365=36,7.99,(IF(C365=40,9.87,(IF(C365=45,12.5,(IF(C365=50,15.4))))))))))))))))))))))))))))))</f>
        <v>0</v>
      </c>
      <c r="J365" s="10">
        <f t="shared" ref="J365" si="874">ROUND(H365*I365,2)</f>
        <v>0</v>
      </c>
      <c r="K365" s="11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3">
        <v>0</v>
      </c>
    </row>
    <row r="366" spans="2:18" ht="99.95" customHeight="1" x14ac:dyDescent="0.25">
      <c r="B366" s="19"/>
      <c r="C366" s="20"/>
      <c r="D366" s="20"/>
      <c r="E366" s="20"/>
      <c r="F366" s="20"/>
      <c r="G366" s="20"/>
      <c r="H366" s="20"/>
      <c r="I366" s="20"/>
      <c r="J366" s="21"/>
      <c r="K366" s="22"/>
      <c r="L366" s="23"/>
      <c r="M366" s="23"/>
      <c r="N366" s="23"/>
      <c r="O366" s="23"/>
      <c r="P366" s="23"/>
      <c r="Q366" s="23"/>
      <c r="R366" s="24"/>
    </row>
    <row r="367" spans="2:18" ht="24.95" customHeight="1" x14ac:dyDescent="0.25">
      <c r="B367" s="6"/>
      <c r="C367" s="5"/>
      <c r="D367" s="7"/>
      <c r="E367" s="7"/>
      <c r="F367" s="18">
        <f t="shared" ref="F367" si="875">SUM(K367:R367)</f>
        <v>0</v>
      </c>
      <c r="G367" s="10">
        <f t="shared" ref="G367" si="876">D367*E367</f>
        <v>0</v>
      </c>
      <c r="H367" s="10">
        <f t="shared" ref="H367" si="877">F367*G367</f>
        <v>0</v>
      </c>
      <c r="I367" s="10" t="b">
        <f t="shared" ref="I367" si="878">IF(C367=6,0.222,IF(C367=8,0.395,(IF(C367=10,0.617,(IF(C367=12,0.888,(IF(C367=14,1.21,(IF(C367=16,1.58,(IF(C367=18,2,(IF(C367=20,2.47,(IF(C367=22,2.98,(IF(C367=25,3.853,(IF(C367=28,4.83,(IF(C367=32,6.313,(IF(C367=36,7.99,(IF(C367=40,9.87,(IF(C367=45,12.5,(IF(C367=50,15.4))))))))))))))))))))))))))))))</f>
        <v>0</v>
      </c>
      <c r="J367" s="10">
        <f t="shared" ref="J367" si="879">ROUND(H367*I367,2)</f>
        <v>0</v>
      </c>
      <c r="K367" s="11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3">
        <v>0</v>
      </c>
    </row>
    <row r="368" spans="2:18" ht="99.95" customHeight="1" x14ac:dyDescent="0.25">
      <c r="B368" s="19"/>
      <c r="C368" s="20"/>
      <c r="D368" s="20"/>
      <c r="E368" s="20"/>
      <c r="F368" s="20"/>
      <c r="G368" s="20"/>
      <c r="H368" s="20"/>
      <c r="I368" s="20"/>
      <c r="J368" s="21"/>
      <c r="K368" s="22"/>
      <c r="L368" s="23"/>
      <c r="M368" s="23"/>
      <c r="N368" s="23"/>
      <c r="O368" s="23"/>
      <c r="P368" s="23"/>
      <c r="Q368" s="23"/>
      <c r="R368" s="24"/>
    </row>
    <row r="369" spans="2:18" ht="24.95" customHeight="1" x14ac:dyDescent="0.25">
      <c r="B369" s="6"/>
      <c r="C369" s="5"/>
      <c r="D369" s="7"/>
      <c r="E369" s="7"/>
      <c r="F369" s="18">
        <f t="shared" ref="F369" si="880">SUM(K369:R369)</f>
        <v>0</v>
      </c>
      <c r="G369" s="10">
        <f t="shared" ref="G369" si="881">D369*E369</f>
        <v>0</v>
      </c>
      <c r="H369" s="10">
        <f t="shared" ref="H369" si="882">F369*G369</f>
        <v>0</v>
      </c>
      <c r="I369" s="10" t="b">
        <f t="shared" ref="I369" si="883">IF(C369=6,0.222,IF(C369=8,0.395,(IF(C369=10,0.617,(IF(C369=12,0.888,(IF(C369=14,1.21,(IF(C369=16,1.58,(IF(C369=18,2,(IF(C369=20,2.47,(IF(C369=22,2.98,(IF(C369=25,3.853,(IF(C369=28,4.83,(IF(C369=32,6.313,(IF(C369=36,7.99,(IF(C369=40,9.87,(IF(C369=45,12.5,(IF(C369=50,15.4))))))))))))))))))))))))))))))</f>
        <v>0</v>
      </c>
      <c r="J369" s="10">
        <f t="shared" ref="J369" si="884">ROUND(H369*I369,2)</f>
        <v>0</v>
      </c>
      <c r="K369" s="11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3">
        <v>0</v>
      </c>
    </row>
    <row r="370" spans="2:18" ht="99.95" customHeight="1" x14ac:dyDescent="0.25">
      <c r="B370" s="19"/>
      <c r="C370" s="20"/>
      <c r="D370" s="20"/>
      <c r="E370" s="20"/>
      <c r="F370" s="20"/>
      <c r="G370" s="20"/>
      <c r="H370" s="20"/>
      <c r="I370" s="20"/>
      <c r="J370" s="21"/>
      <c r="K370" s="22"/>
      <c r="L370" s="23"/>
      <c r="M370" s="23"/>
      <c r="N370" s="23"/>
      <c r="O370" s="23"/>
      <c r="P370" s="23"/>
      <c r="Q370" s="23"/>
      <c r="R370" s="24"/>
    </row>
    <row r="371" spans="2:18" ht="24.95" customHeight="1" x14ac:dyDescent="0.25">
      <c r="B371" s="6"/>
      <c r="C371" s="5"/>
      <c r="D371" s="7"/>
      <c r="E371" s="7"/>
      <c r="F371" s="18">
        <f t="shared" ref="F371" si="885">SUM(K371:R371)</f>
        <v>0</v>
      </c>
      <c r="G371" s="10">
        <f t="shared" ref="G371" si="886">D371*E371</f>
        <v>0</v>
      </c>
      <c r="H371" s="10">
        <f t="shared" ref="H371" si="887">F371*G371</f>
        <v>0</v>
      </c>
      <c r="I371" s="10" t="b">
        <f t="shared" ref="I371" si="888">IF(C371=6,0.222,IF(C371=8,0.395,(IF(C371=10,0.617,(IF(C371=12,0.888,(IF(C371=14,1.21,(IF(C371=16,1.58,(IF(C371=18,2,(IF(C371=20,2.47,(IF(C371=22,2.98,(IF(C371=25,3.853,(IF(C371=28,4.83,(IF(C371=32,6.313,(IF(C371=36,7.99,(IF(C371=40,9.87,(IF(C371=45,12.5,(IF(C371=50,15.4))))))))))))))))))))))))))))))</f>
        <v>0</v>
      </c>
      <c r="J371" s="10">
        <f t="shared" ref="J371" si="889">ROUND(H371*I371,2)</f>
        <v>0</v>
      </c>
      <c r="K371" s="11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3">
        <v>0</v>
      </c>
    </row>
    <row r="372" spans="2:18" ht="99.95" customHeight="1" x14ac:dyDescent="0.25">
      <c r="B372" s="19"/>
      <c r="C372" s="20"/>
      <c r="D372" s="20"/>
      <c r="E372" s="20"/>
      <c r="F372" s="20"/>
      <c r="G372" s="20"/>
      <c r="H372" s="20"/>
      <c r="I372" s="20"/>
      <c r="J372" s="21"/>
      <c r="K372" s="22"/>
      <c r="L372" s="23"/>
      <c r="M372" s="23"/>
      <c r="N372" s="23"/>
      <c r="O372" s="23"/>
      <c r="P372" s="23"/>
      <c r="Q372" s="23"/>
      <c r="R372" s="24"/>
    </row>
  </sheetData>
  <mergeCells count="382">
    <mergeCell ref="B142:J142"/>
    <mergeCell ref="K142:R142"/>
    <mergeCell ref="B144:J144"/>
    <mergeCell ref="K144:R144"/>
    <mergeCell ref="B136:J136"/>
    <mergeCell ref="K136:R136"/>
    <mergeCell ref="B138:J138"/>
    <mergeCell ref="K138:R138"/>
    <mergeCell ref="B140:J140"/>
    <mergeCell ref="K140:R140"/>
    <mergeCell ref="B130:J130"/>
    <mergeCell ref="K130:R130"/>
    <mergeCell ref="B132:J132"/>
    <mergeCell ref="K132:R132"/>
    <mergeCell ref="B134:J134"/>
    <mergeCell ref="K134:R134"/>
    <mergeCell ref="B124:J124"/>
    <mergeCell ref="K124:R124"/>
    <mergeCell ref="B126:J126"/>
    <mergeCell ref="K126:R126"/>
    <mergeCell ref="B128:J128"/>
    <mergeCell ref="K128:R128"/>
    <mergeCell ref="B118:J118"/>
    <mergeCell ref="K118:R118"/>
    <mergeCell ref="B120:J120"/>
    <mergeCell ref="K120:R120"/>
    <mergeCell ref="B122:J122"/>
    <mergeCell ref="K122:R122"/>
    <mergeCell ref="B112:J112"/>
    <mergeCell ref="K112:R112"/>
    <mergeCell ref="B114:J114"/>
    <mergeCell ref="K114:R114"/>
    <mergeCell ref="B116:J116"/>
    <mergeCell ref="K116:R116"/>
    <mergeCell ref="B106:J106"/>
    <mergeCell ref="K106:R106"/>
    <mergeCell ref="B108:J108"/>
    <mergeCell ref="K108:R108"/>
    <mergeCell ref="B110:J110"/>
    <mergeCell ref="K110:R110"/>
    <mergeCell ref="B100:J100"/>
    <mergeCell ref="K100:R100"/>
    <mergeCell ref="B102:J102"/>
    <mergeCell ref="K102:R102"/>
    <mergeCell ref="B104:J104"/>
    <mergeCell ref="K104:R104"/>
    <mergeCell ref="B94:J94"/>
    <mergeCell ref="K94:R94"/>
    <mergeCell ref="B96:J96"/>
    <mergeCell ref="K96:R96"/>
    <mergeCell ref="B98:J98"/>
    <mergeCell ref="K98:R98"/>
    <mergeCell ref="B88:J88"/>
    <mergeCell ref="K88:R88"/>
    <mergeCell ref="B90:J90"/>
    <mergeCell ref="K90:R90"/>
    <mergeCell ref="B92:J92"/>
    <mergeCell ref="K92:R92"/>
    <mergeCell ref="B82:J82"/>
    <mergeCell ref="K82:R82"/>
    <mergeCell ref="B84:J84"/>
    <mergeCell ref="K84:R84"/>
    <mergeCell ref="B86:J86"/>
    <mergeCell ref="K86:R86"/>
    <mergeCell ref="B76:J76"/>
    <mergeCell ref="K76:R76"/>
    <mergeCell ref="B78:J78"/>
    <mergeCell ref="K78:R78"/>
    <mergeCell ref="B80:J80"/>
    <mergeCell ref="K80:R80"/>
    <mergeCell ref="B70:J70"/>
    <mergeCell ref="K70:R70"/>
    <mergeCell ref="B72:J72"/>
    <mergeCell ref="K72:R72"/>
    <mergeCell ref="B74:J74"/>
    <mergeCell ref="K74:R74"/>
    <mergeCell ref="B56:J56"/>
    <mergeCell ref="K56:R56"/>
    <mergeCell ref="B58:J58"/>
    <mergeCell ref="K58:R58"/>
    <mergeCell ref="B60:J60"/>
    <mergeCell ref="K60:R60"/>
    <mergeCell ref="B62:J62"/>
    <mergeCell ref="K62:R62"/>
    <mergeCell ref="B64:J64"/>
    <mergeCell ref="K64:R64"/>
    <mergeCell ref="B66:J66"/>
    <mergeCell ref="K66:R66"/>
    <mergeCell ref="B68:J68"/>
    <mergeCell ref="K68:R68"/>
    <mergeCell ref="B52:J52"/>
    <mergeCell ref="K52:R52"/>
    <mergeCell ref="B54:J54"/>
    <mergeCell ref="K54:R54"/>
    <mergeCell ref="B46:J46"/>
    <mergeCell ref="K46:R46"/>
    <mergeCell ref="B48:J48"/>
    <mergeCell ref="K48:R48"/>
    <mergeCell ref="B50:J50"/>
    <mergeCell ref="K50:R50"/>
    <mergeCell ref="B40:J40"/>
    <mergeCell ref="K40:R40"/>
    <mergeCell ref="B42:J42"/>
    <mergeCell ref="K42:R42"/>
    <mergeCell ref="B44:J44"/>
    <mergeCell ref="K44:R44"/>
    <mergeCell ref="B34:J34"/>
    <mergeCell ref="K34:R34"/>
    <mergeCell ref="B36:J36"/>
    <mergeCell ref="K36:R36"/>
    <mergeCell ref="B38:J38"/>
    <mergeCell ref="K38:R38"/>
    <mergeCell ref="B32:J32"/>
    <mergeCell ref="K32:R32"/>
    <mergeCell ref="M12:R12"/>
    <mergeCell ref="M13:R13"/>
    <mergeCell ref="B9:C9"/>
    <mergeCell ref="D9:R9"/>
    <mergeCell ref="B10:C11"/>
    <mergeCell ref="D10:R11"/>
    <mergeCell ref="J15:J16"/>
    <mergeCell ref="B18:J18"/>
    <mergeCell ref="K18:R18"/>
    <mergeCell ref="B26:J26"/>
    <mergeCell ref="K26:R26"/>
    <mergeCell ref="B28:J28"/>
    <mergeCell ref="K28:R28"/>
    <mergeCell ref="B30:J30"/>
    <mergeCell ref="K30:R30"/>
    <mergeCell ref="B20:J20"/>
    <mergeCell ref="K20:R20"/>
    <mergeCell ref="B22:J22"/>
    <mergeCell ref="K22:R22"/>
    <mergeCell ref="B24:J24"/>
    <mergeCell ref="K24:R24"/>
    <mergeCell ref="B3:R4"/>
    <mergeCell ref="B5:J5"/>
    <mergeCell ref="B6:J6"/>
    <mergeCell ref="B15:B16"/>
    <mergeCell ref="C15:C16"/>
    <mergeCell ref="D15:D16"/>
    <mergeCell ref="E15:E16"/>
    <mergeCell ref="G15:G16"/>
    <mergeCell ref="F15:F16"/>
    <mergeCell ref="H15:H16"/>
    <mergeCell ref="I15:I16"/>
    <mergeCell ref="K15:R15"/>
    <mergeCell ref="B7:J7"/>
    <mergeCell ref="K5:N5"/>
    <mergeCell ref="K6:N6"/>
    <mergeCell ref="K7:N7"/>
    <mergeCell ref="O5:R5"/>
    <mergeCell ref="O6:R6"/>
    <mergeCell ref="O7:R7"/>
    <mergeCell ref="B146:J146"/>
    <mergeCell ref="K146:R146"/>
    <mergeCell ref="B148:J148"/>
    <mergeCell ref="K148:R148"/>
    <mergeCell ref="B150:J150"/>
    <mergeCell ref="K150:R150"/>
    <mergeCell ref="B152:J152"/>
    <mergeCell ref="K152:R152"/>
    <mergeCell ref="B154:J154"/>
    <mergeCell ref="K154:R154"/>
    <mergeCell ref="B156:J156"/>
    <mergeCell ref="K156:R156"/>
    <mergeCell ref="B158:J158"/>
    <mergeCell ref="K158:R158"/>
    <mergeCell ref="B160:J160"/>
    <mergeCell ref="K160:R160"/>
    <mergeCell ref="B162:J162"/>
    <mergeCell ref="K162:R162"/>
    <mergeCell ref="B164:J164"/>
    <mergeCell ref="K164:R164"/>
    <mergeCell ref="B166:J166"/>
    <mergeCell ref="K166:R166"/>
    <mergeCell ref="B168:J168"/>
    <mergeCell ref="K168:R168"/>
    <mergeCell ref="B170:J170"/>
    <mergeCell ref="K170:R170"/>
    <mergeCell ref="B172:J172"/>
    <mergeCell ref="K172:R172"/>
    <mergeCell ref="B174:J174"/>
    <mergeCell ref="K174:R174"/>
    <mergeCell ref="B176:J176"/>
    <mergeCell ref="K176:R176"/>
    <mergeCell ref="B178:J178"/>
    <mergeCell ref="K178:R178"/>
    <mergeCell ref="B180:J180"/>
    <mergeCell ref="K180:R180"/>
    <mergeCell ref="B182:J182"/>
    <mergeCell ref="K182:R182"/>
    <mergeCell ref="B184:J184"/>
    <mergeCell ref="K184:R184"/>
    <mergeCell ref="B186:J186"/>
    <mergeCell ref="K186:R186"/>
    <mergeCell ref="B188:J188"/>
    <mergeCell ref="K188:R188"/>
    <mergeCell ref="B190:J190"/>
    <mergeCell ref="K190:R190"/>
    <mergeCell ref="B192:J192"/>
    <mergeCell ref="K192:R192"/>
    <mergeCell ref="B194:J194"/>
    <mergeCell ref="K194:R194"/>
    <mergeCell ref="B196:J196"/>
    <mergeCell ref="K196:R196"/>
    <mergeCell ref="B198:J198"/>
    <mergeCell ref="K198:R198"/>
    <mergeCell ref="B200:J200"/>
    <mergeCell ref="K200:R200"/>
    <mergeCell ref="B202:J202"/>
    <mergeCell ref="K202:R202"/>
    <mergeCell ref="B204:J204"/>
    <mergeCell ref="K204:R204"/>
    <mergeCell ref="B206:J206"/>
    <mergeCell ref="K206:R206"/>
    <mergeCell ref="B208:J208"/>
    <mergeCell ref="K208:R208"/>
    <mergeCell ref="B210:J210"/>
    <mergeCell ref="K210:R210"/>
    <mergeCell ref="B212:J212"/>
    <mergeCell ref="K212:R212"/>
    <mergeCell ref="B214:J214"/>
    <mergeCell ref="K214:R214"/>
    <mergeCell ref="B216:J216"/>
    <mergeCell ref="K216:R216"/>
    <mergeCell ref="B218:J218"/>
    <mergeCell ref="K218:R218"/>
    <mergeCell ref="B220:J220"/>
    <mergeCell ref="K220:R220"/>
    <mergeCell ref="B222:J222"/>
    <mergeCell ref="K222:R222"/>
    <mergeCell ref="B224:J224"/>
    <mergeCell ref="K224:R224"/>
    <mergeCell ref="B226:J226"/>
    <mergeCell ref="K226:R226"/>
    <mergeCell ref="B228:J228"/>
    <mergeCell ref="K228:R228"/>
    <mergeCell ref="B230:J230"/>
    <mergeCell ref="K230:R230"/>
    <mergeCell ref="B232:J232"/>
    <mergeCell ref="K232:R232"/>
    <mergeCell ref="B234:J234"/>
    <mergeCell ref="K234:R234"/>
    <mergeCell ref="B236:J236"/>
    <mergeCell ref="K236:R236"/>
    <mergeCell ref="B238:J238"/>
    <mergeCell ref="K238:R238"/>
    <mergeCell ref="B240:J240"/>
    <mergeCell ref="K240:R240"/>
    <mergeCell ref="B242:J242"/>
    <mergeCell ref="K242:R242"/>
    <mergeCell ref="B244:J244"/>
    <mergeCell ref="K244:R244"/>
    <mergeCell ref="B246:J246"/>
    <mergeCell ref="K246:R246"/>
    <mergeCell ref="B248:J248"/>
    <mergeCell ref="K248:R248"/>
    <mergeCell ref="B250:J250"/>
    <mergeCell ref="K250:R250"/>
    <mergeCell ref="B252:J252"/>
    <mergeCell ref="K252:R252"/>
    <mergeCell ref="B254:J254"/>
    <mergeCell ref="K254:R254"/>
    <mergeCell ref="B256:J256"/>
    <mergeCell ref="K256:R256"/>
    <mergeCell ref="B258:J258"/>
    <mergeCell ref="K258:R258"/>
    <mergeCell ref="B260:J260"/>
    <mergeCell ref="K260:R260"/>
    <mergeCell ref="B262:J262"/>
    <mergeCell ref="K262:R262"/>
    <mergeCell ref="B264:J264"/>
    <mergeCell ref="K264:R264"/>
    <mergeCell ref="B266:J266"/>
    <mergeCell ref="K266:R266"/>
    <mergeCell ref="B268:J268"/>
    <mergeCell ref="K268:R268"/>
    <mergeCell ref="B270:J270"/>
    <mergeCell ref="K270:R270"/>
    <mergeCell ref="B272:J272"/>
    <mergeCell ref="K272:R272"/>
    <mergeCell ref="B274:J274"/>
    <mergeCell ref="K274:R274"/>
    <mergeCell ref="B276:J276"/>
    <mergeCell ref="K276:R276"/>
    <mergeCell ref="B278:J278"/>
    <mergeCell ref="K278:R278"/>
    <mergeCell ref="B280:J280"/>
    <mergeCell ref="K280:R280"/>
    <mergeCell ref="B282:J282"/>
    <mergeCell ref="K282:R282"/>
    <mergeCell ref="B284:J284"/>
    <mergeCell ref="K284:R284"/>
    <mergeCell ref="B286:J286"/>
    <mergeCell ref="K286:R286"/>
    <mergeCell ref="B288:J288"/>
    <mergeCell ref="K288:R288"/>
    <mergeCell ref="B290:J290"/>
    <mergeCell ref="K290:R290"/>
    <mergeCell ref="B292:J292"/>
    <mergeCell ref="K292:R292"/>
    <mergeCell ref="B294:J294"/>
    <mergeCell ref="K294:R294"/>
    <mergeCell ref="B296:J296"/>
    <mergeCell ref="K296:R296"/>
    <mergeCell ref="B298:J298"/>
    <mergeCell ref="K298:R298"/>
    <mergeCell ref="B300:J300"/>
    <mergeCell ref="K300:R300"/>
    <mergeCell ref="B302:J302"/>
    <mergeCell ref="K302:R302"/>
    <mergeCell ref="B304:J304"/>
    <mergeCell ref="K304:R304"/>
    <mergeCell ref="B306:J306"/>
    <mergeCell ref="K306:R306"/>
    <mergeCell ref="B308:J308"/>
    <mergeCell ref="K308:R308"/>
    <mergeCell ref="B310:J310"/>
    <mergeCell ref="K310:R310"/>
    <mergeCell ref="B312:J312"/>
    <mergeCell ref="K312:R312"/>
    <mergeCell ref="B314:J314"/>
    <mergeCell ref="K314:R314"/>
    <mergeCell ref="B316:J316"/>
    <mergeCell ref="K316:R316"/>
    <mergeCell ref="B318:J318"/>
    <mergeCell ref="K318:R318"/>
    <mergeCell ref="B320:J320"/>
    <mergeCell ref="K320:R320"/>
    <mergeCell ref="B322:J322"/>
    <mergeCell ref="K322:R322"/>
    <mergeCell ref="B324:J324"/>
    <mergeCell ref="K324:R324"/>
    <mergeCell ref="B326:J326"/>
    <mergeCell ref="K326:R326"/>
    <mergeCell ref="B328:J328"/>
    <mergeCell ref="K328:R328"/>
    <mergeCell ref="B330:J330"/>
    <mergeCell ref="K330:R330"/>
    <mergeCell ref="B332:J332"/>
    <mergeCell ref="K332:R332"/>
    <mergeCell ref="B334:J334"/>
    <mergeCell ref="K334:R334"/>
    <mergeCell ref="B336:J336"/>
    <mergeCell ref="K336:R336"/>
    <mergeCell ref="B338:J338"/>
    <mergeCell ref="K338:R338"/>
    <mergeCell ref="B340:J340"/>
    <mergeCell ref="K340:R340"/>
    <mergeCell ref="B342:J342"/>
    <mergeCell ref="K342:R342"/>
    <mergeCell ref="B344:J344"/>
    <mergeCell ref="K344:R344"/>
    <mergeCell ref="B346:J346"/>
    <mergeCell ref="K346:R346"/>
    <mergeCell ref="B348:J348"/>
    <mergeCell ref="K348:R348"/>
    <mergeCell ref="B350:J350"/>
    <mergeCell ref="K350:R350"/>
    <mergeCell ref="B352:J352"/>
    <mergeCell ref="K352:R352"/>
    <mergeCell ref="B354:J354"/>
    <mergeCell ref="K354:R354"/>
    <mergeCell ref="B366:J366"/>
    <mergeCell ref="K366:R366"/>
    <mergeCell ref="B368:J368"/>
    <mergeCell ref="K368:R368"/>
    <mergeCell ref="B370:J370"/>
    <mergeCell ref="K370:R370"/>
    <mergeCell ref="B372:J372"/>
    <mergeCell ref="K372:R372"/>
    <mergeCell ref="B356:J356"/>
    <mergeCell ref="K356:R356"/>
    <mergeCell ref="B358:J358"/>
    <mergeCell ref="K358:R358"/>
    <mergeCell ref="B360:J360"/>
    <mergeCell ref="K360:R360"/>
    <mergeCell ref="B362:J362"/>
    <mergeCell ref="K362:R362"/>
    <mergeCell ref="B364:J364"/>
    <mergeCell ref="K364:R364"/>
  </mergeCells>
  <printOptions horizontalCentered="1"/>
  <pageMargins left="0.25" right="0.25" top="0.75" bottom="0.5" header="0.3" footer="0.3"/>
  <pageSetup paperSize="8" scale="74" fitToHeight="0" orientation="portrait" horizontalDpi="1200" verticalDpi="1200" r:id="rId1"/>
  <rowBreaks count="4" manualBreakCount="4">
    <brk id="38" min="1" max="17" man="1"/>
    <brk id="68" min="1" max="17" man="1"/>
    <brk id="98" min="1" max="17" man="1"/>
    <brk id="128" min="1" max="17" man="1"/>
  </rowBreaks>
  <ignoredErrors>
    <ignoredError sqref="O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cp:lastPrinted>2022-10-10T09:39:25Z</cp:lastPrinted>
  <dcterms:created xsi:type="dcterms:W3CDTF">2015-06-05T18:17:20Z</dcterms:created>
  <dcterms:modified xsi:type="dcterms:W3CDTF">2022-10-22T08:55:34Z</dcterms:modified>
</cp:coreProperties>
</file>