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ham\Downloads\Matarian Update Request\ppnmasukan\"/>
    </mc:Choice>
  </mc:AlternateContent>
  <xr:revisionPtr revIDLastSave="0" documentId="13_ncr:1_{34A35D8E-10C2-4928-AB5B-E409B250B974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</calcChain>
</file>

<file path=xl/sharedStrings.xml><?xml version="1.0" encoding="utf-8"?>
<sst xmlns="http://schemas.openxmlformats.org/spreadsheetml/2006/main" count="424" uniqueCount="133">
  <si>
    <t>NPWP Penjual</t>
  </si>
  <si>
    <t>Nama Penjual</t>
  </si>
  <si>
    <t>Nomor Faktur Pajak</t>
  </si>
  <si>
    <t>Tanggal Faktur Pajak</t>
  </si>
  <si>
    <t>Masa Pajak</t>
  </si>
  <si>
    <t>Tahun</t>
  </si>
  <si>
    <t>Masa Pajak Pengkreditkan</t>
  </si>
  <si>
    <t>Tahun Pajak Pengkreditan</t>
  </si>
  <si>
    <t>Status Faktur</t>
  </si>
  <si>
    <t>Harga Jual/Penggantian/DPP</t>
  </si>
  <si>
    <t>DPP Nilai Lain/DPP</t>
  </si>
  <si>
    <t>PPN</t>
  </si>
  <si>
    <t>PPnBM</t>
  </si>
  <si>
    <t>Perekam</t>
  </si>
  <si>
    <t>Nomor SP2D</t>
  </si>
  <si>
    <t>Valid</t>
  </si>
  <si>
    <t>Dilaporkan</t>
  </si>
  <si>
    <t>Dilaporkan oleh Penjual</t>
  </si>
  <si>
    <t>0950177840067000</t>
  </si>
  <si>
    <t>SANGGRAHA PINTAR LOGISTIK INDONESIA</t>
  </si>
  <si>
    <t>04002500129611691</t>
  </si>
  <si>
    <t>Mei</t>
  </si>
  <si>
    <t>2025</t>
  </si>
  <si>
    <t>APPROVED</t>
  </si>
  <si>
    <t>YUKKI NUGRAHAWAN HANAFI</t>
  </si>
  <si>
    <t>0903622850018000</t>
  </si>
  <si>
    <t>PT CMA CGM INLAND SERVICES INDONESIA</t>
  </si>
  <si>
    <t>04009022515268303</t>
  </si>
  <si>
    <t>AISYAH ZULFAH NURFAJARIAH</t>
  </si>
  <si>
    <t>04009022515269093</t>
  </si>
  <si>
    <t>04009032536104420</t>
  </si>
  <si>
    <t>04009022515268304</t>
  </si>
  <si>
    <t>0827297730112000</t>
  </si>
  <si>
    <t>CITRA PERDANA KONTAINER</t>
  </si>
  <si>
    <t>04002500149326556</t>
  </si>
  <si>
    <t>JULIAN SARI</t>
  </si>
  <si>
    <t>0727358798015000</t>
  </si>
  <si>
    <t>PT DELTA KONTAINER DEPOT</t>
  </si>
  <si>
    <t>04009042595216065</t>
  </si>
  <si>
    <t>ANDIKA ASSAMI RAHMAT</t>
  </si>
  <si>
    <t>04009042595216066</t>
  </si>
  <si>
    <t>04009042595217067</t>
  </si>
  <si>
    <t>04009042595217335</t>
  </si>
  <si>
    <t>04009042595215896</t>
  </si>
  <si>
    <t>04009042595215997</t>
  </si>
  <si>
    <t>04009042595217068</t>
  </si>
  <si>
    <t>04009042595217334</t>
  </si>
  <si>
    <t>04009042595215108</t>
  </si>
  <si>
    <t>04009042595215996</t>
  </si>
  <si>
    <t>04009042595215897</t>
  </si>
  <si>
    <t>04009042595215107</t>
  </si>
  <si>
    <t>0312033004036000</t>
  </si>
  <si>
    <t>SUMBER ARTA PERKASA MULIA</t>
  </si>
  <si>
    <t>04002500121409877</t>
  </si>
  <si>
    <t>DAVIN KROMOTO</t>
  </si>
  <si>
    <t>0033079674701000</t>
  </si>
  <si>
    <t>SUKSES SINAR BERLIAN LESTARI</t>
  </si>
  <si>
    <t>05002500150739466</t>
  </si>
  <si>
    <t>JULIANA</t>
  </si>
  <si>
    <t>0030482301026000</t>
  </si>
  <si>
    <t>GRAVITTI TECHNOLOGY</t>
  </si>
  <si>
    <t>04002500134134181</t>
  </si>
  <si>
    <t>EDDIE LIEFERDIAN HASAN</t>
  </si>
  <si>
    <t>04002500134134228</t>
  </si>
  <si>
    <t>04002500134134214</t>
  </si>
  <si>
    <t>04002500127097225</t>
  </si>
  <si>
    <t>0028607976032000</t>
  </si>
  <si>
    <t>PRIMA KENCANA ENGINEERING</t>
  </si>
  <si>
    <t>04002500148397159</t>
  </si>
  <si>
    <t>SUPLI SAPUTRA</t>
  </si>
  <si>
    <t>0022254122054000</t>
  </si>
  <si>
    <t>ELECTRONIC CITY INDONESIA TBK</t>
  </si>
  <si>
    <t>04002500142457064</t>
  </si>
  <si>
    <t>AHMAD RIFAI SYIROJUDDIN</t>
  </si>
  <si>
    <t>0018637140053000</t>
  </si>
  <si>
    <t>CMA CGM ASIA SHIPPING PTE. LTD.</t>
  </si>
  <si>
    <t>04002500121371673</t>
  </si>
  <si>
    <t>TAUFIK ARFISANTO, SE</t>
  </si>
  <si>
    <t>08002500124994642</t>
  </si>
  <si>
    <t>08002500121350641</t>
  </si>
  <si>
    <t>04002500124994688</t>
  </si>
  <si>
    <t>08002500124994607</t>
  </si>
  <si>
    <t>04002500125004506</t>
  </si>
  <si>
    <t>0016354409058000</t>
  </si>
  <si>
    <t>PT GLOBAL TERMINAL MARUNDA</t>
  </si>
  <si>
    <t>04009042586246626</t>
  </si>
  <si>
    <t>Lukman Hakim</t>
  </si>
  <si>
    <t>04009042586239475</t>
  </si>
  <si>
    <t>04009042586248556</t>
  </si>
  <si>
    <t>04009042586248387</t>
  </si>
  <si>
    <t>04009042586237495</t>
  </si>
  <si>
    <t>04009042586248907</t>
  </si>
  <si>
    <t>04009042586248364</t>
  </si>
  <si>
    <t>04009042586237472</t>
  </si>
  <si>
    <t>04009042586239477</t>
  </si>
  <si>
    <t>04009042586248934</t>
  </si>
  <si>
    <t>04009042586246605</t>
  </si>
  <si>
    <t>04009042586248909</t>
  </si>
  <si>
    <t>04009042586248524</t>
  </si>
  <si>
    <t>04009042586248529</t>
  </si>
  <si>
    <t>04009042586237494</t>
  </si>
  <si>
    <t>04009042586248525</t>
  </si>
  <si>
    <t>04009042586248572</t>
  </si>
  <si>
    <t>04009042586248933</t>
  </si>
  <si>
    <t>0015397102038000</t>
  </si>
  <si>
    <t>TIKI JALUR NUGRAHA EKAKURIR</t>
  </si>
  <si>
    <t>05002500125770953</t>
  </si>
  <si>
    <t>HUI CHANDRA FIRETA</t>
  </si>
  <si>
    <t>0014021927045000</t>
  </si>
  <si>
    <t>GLORIOUS INTERBUANA FREIGHT FORWARDER</t>
  </si>
  <si>
    <t>04002500134610653</t>
  </si>
  <si>
    <t>FIRMAN SUKADI</t>
  </si>
  <si>
    <t>04002500134611087</t>
  </si>
  <si>
    <t>0013089883007000</t>
  </si>
  <si>
    <t>LAUTAN BERLIAN UTAMA MOTOR</t>
  </si>
  <si>
    <t>04002500128259809</t>
  </si>
  <si>
    <t>PARMAN SINAGA</t>
  </si>
  <si>
    <t>0013084496091000</t>
  </si>
  <si>
    <t>PT BANK CENTRAL ASIA TBK.</t>
  </si>
  <si>
    <t>04009012509559486</t>
  </si>
  <si>
    <t>YUANDRI MARTUA PHILIP S</t>
  </si>
  <si>
    <t>0013069422073000</t>
  </si>
  <si>
    <t>ANEKA SAKTI BAKTI (ASABA)</t>
  </si>
  <si>
    <t>04002500127548987</t>
  </si>
  <si>
    <t>TIA CAMELIA</t>
  </si>
  <si>
    <t>0013025846092000</t>
  </si>
  <si>
    <t>ASTRA INTERNATIONAL TBK</t>
  </si>
  <si>
    <t>04002500128857538</t>
  </si>
  <si>
    <t>APRIANI</t>
  </si>
  <si>
    <t>0010707990058000</t>
  </si>
  <si>
    <t>TUNGYA COLLINS TERMINAL</t>
  </si>
  <si>
    <t>04002500130951543</t>
  </si>
  <si>
    <t>MUH NOOR RIZHKI YULIANTO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</si>
</sst>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9"/>
  <sheetViews>
    <sheetView tabSelected="1" zoomScale="99" workbookViewId="0">
      <selection activeCell="C1" sqref="C1:C1048576"/>
    </sheetView>
  </sheetViews>
  <sheetFormatPr defaultRowHeight="15.6" x14ac:dyDescent="0.3"/>
  <cols>
    <col min="1" max="1" width="17.09765625" bestFit="1" customWidth="1"/>
    <col min="2" max="2" width="40.3984375" bestFit="1" customWidth="1"/>
    <col min="3" max="3" width="18.09765625" bestFit="1" customWidth="1"/>
    <col min="4" max="4" width="18.3984375" bestFit="1" customWidth="1"/>
    <col min="9" max="9" width="11.3984375" bestFit="1" customWidth="1"/>
    <col min="14" max="14" width="26" bestFit="1" customWidth="1"/>
    <col min="15" max="15" width="10.8984375" bestFit="1" customWidth="1"/>
    <col min="16" max="16" width="5.19921875" bestFit="1" customWidth="1"/>
    <col min="17" max="17" width="9.59765625" bestFit="1" customWidth="1"/>
    <col min="18" max="18" width="20.3984375" bestFit="1" customWidth="1"/>
    <col min="20" max="20" width="10.3984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0" x14ac:dyDescent="0.3">
      <c r="A2" t="s">
        <v>18</v>
      </c>
      <c r="B2" t="s">
        <v>19</v>
      </c>
      <c r="C2" t="s">
        <v>20</v>
      </c>
      <c r="D2" s="2">
        <v>45786</v>
      </c>
      <c r="E2" t="s">
        <v>21</v>
      </c>
      <c r="F2" t="s">
        <v>22</v>
      </c>
      <c r="I2" t="s">
        <v>23</v>
      </c>
      <c r="J2">
        <v>700000</v>
      </c>
      <c r="K2">
        <v>641667</v>
      </c>
      <c r="L2">
        <v>77000</v>
      </c>
      <c r="M2" s="1">
        <v>0</v>
      </c>
      <c r="N2" s="1" t="s">
        <v>24</v>
      </c>
      <c r="O2" s="1"/>
      <c r="P2" s="1" t="b">
        <v>1</v>
      </c>
      <c r="Q2" s="1" t="b">
        <v>0</v>
      </c>
      <c r="R2" s="1" t="b">
        <v>0</v>
      </c>
      <c r="T2" s="2" t="e">
        <f>DATE(LEFT(D2,4),MID(D2,6,2),MID(D2,9,2))</f>
        <v>#VALUE!</v>
      </c>
    </row>
    <row r="3" spans="1:20" x14ac:dyDescent="0.3">
      <c r="A3" t="s">
        <v>25</v>
      </c>
      <c r="B3" t="s">
        <v>26</v>
      </c>
      <c r="C3" t="s">
        <v>27</v>
      </c>
      <c r="D3" s="2">
        <v>45783</v>
      </c>
      <c r="E3" t="s">
        <v>21</v>
      </c>
      <c r="F3" t="s">
        <v>22</v>
      </c>
      <c r="I3" t="s">
        <v>23</v>
      </c>
      <c r="J3">
        <v>692563</v>
      </c>
      <c r="K3">
        <v>634848</v>
      </c>
      <c r="L3">
        <v>76181</v>
      </c>
      <c r="M3" s="1">
        <v>0</v>
      </c>
      <c r="N3" s="1" t="s">
        <v>28</v>
      </c>
      <c r="O3" s="1"/>
      <c r="P3" s="1" t="b">
        <v>1</v>
      </c>
      <c r="Q3" s="1" t="b">
        <v>0</v>
      </c>
      <c r="R3" s="1" t="b">
        <v>0</v>
      </c>
      <c r="T3" s="2" t="e">
        <f t="shared" ref="T3:T59" si="0">DATE(LEFT(D3,4),MID(D3,6,2),MID(D3,9,2))</f>
        <v>#VALUE!</v>
      </c>
    </row>
    <row r="4" spans="1:20" x14ac:dyDescent="0.3">
      <c r="A4" t="s">
        <v>25</v>
      </c>
      <c r="B4" t="s">
        <v>26</v>
      </c>
      <c r="C4" t="s">
        <v>29</v>
      </c>
      <c r="D4" s="2">
        <v>45787</v>
      </c>
      <c r="E4" t="s">
        <v>21</v>
      </c>
      <c r="F4" t="s">
        <v>22</v>
      </c>
      <c r="I4" t="s">
        <v>23</v>
      </c>
      <c r="J4">
        <v>692563</v>
      </c>
      <c r="K4">
        <v>634848</v>
      </c>
      <c r="L4">
        <v>76181</v>
      </c>
      <c r="M4" s="1">
        <v>0</v>
      </c>
      <c r="N4" s="1" t="s">
        <v>28</v>
      </c>
      <c r="O4" s="1"/>
      <c r="P4" s="1" t="b">
        <v>1</v>
      </c>
      <c r="Q4" s="1" t="b">
        <v>0</v>
      </c>
      <c r="R4" s="1" t="b">
        <v>0</v>
      </c>
      <c r="T4" s="2" t="e">
        <f t="shared" si="0"/>
        <v>#VALUE!</v>
      </c>
    </row>
    <row r="5" spans="1:20" x14ac:dyDescent="0.3">
      <c r="A5" t="s">
        <v>25</v>
      </c>
      <c r="B5" t="s">
        <v>26</v>
      </c>
      <c r="C5" t="s">
        <v>30</v>
      </c>
      <c r="D5" s="2">
        <v>45786</v>
      </c>
      <c r="E5" t="s">
        <v>21</v>
      </c>
      <c r="F5" t="s">
        <v>22</v>
      </c>
      <c r="I5" t="s">
        <v>23</v>
      </c>
      <c r="J5">
        <v>692563</v>
      </c>
      <c r="K5">
        <v>634848</v>
      </c>
      <c r="L5">
        <v>76181</v>
      </c>
      <c r="M5" s="1">
        <v>0</v>
      </c>
      <c r="N5" s="1" t="s">
        <v>28</v>
      </c>
      <c r="O5" s="1"/>
      <c r="P5" s="1" t="b">
        <v>1</v>
      </c>
      <c r="Q5" s="1" t="b">
        <v>0</v>
      </c>
      <c r="R5" s="1" t="b">
        <v>0</v>
      </c>
      <c r="T5" s="2" t="e">
        <f t="shared" si="0"/>
        <v>#VALUE!</v>
      </c>
    </row>
    <row r="6" spans="1:20" x14ac:dyDescent="0.3">
      <c r="A6" t="s">
        <v>25</v>
      </c>
      <c r="B6" t="s">
        <v>26</v>
      </c>
      <c r="C6" t="s">
        <v>31</v>
      </c>
      <c r="D6" s="2">
        <v>45784</v>
      </c>
      <c r="E6" t="s">
        <v>21</v>
      </c>
      <c r="F6" t="s">
        <v>22</v>
      </c>
      <c r="I6" t="s">
        <v>23</v>
      </c>
      <c r="J6">
        <v>692563</v>
      </c>
      <c r="K6">
        <v>634848</v>
      </c>
      <c r="L6">
        <v>76181</v>
      </c>
      <c r="M6" s="1">
        <v>0</v>
      </c>
      <c r="N6" s="1" t="s">
        <v>28</v>
      </c>
      <c r="O6" s="1"/>
      <c r="P6" s="1" t="b">
        <v>1</v>
      </c>
      <c r="Q6" s="1" t="b">
        <v>0</v>
      </c>
      <c r="R6" s="1" t="b">
        <v>0</v>
      </c>
      <c r="T6" s="2" t="e">
        <f t="shared" si="0"/>
        <v>#VALUE!</v>
      </c>
    </row>
    <row r="7" spans="1:20" x14ac:dyDescent="0.3">
      <c r="A7" t="s">
        <v>32</v>
      </c>
      <c r="B7" t="s">
        <v>33</v>
      </c>
      <c r="C7" t="s">
        <v>34</v>
      </c>
      <c r="D7" s="2">
        <v>45804</v>
      </c>
      <c r="E7" t="s">
        <v>21</v>
      </c>
      <c r="F7" t="s">
        <v>22</v>
      </c>
      <c r="I7" t="s">
        <v>23</v>
      </c>
      <c r="J7">
        <v>1257000</v>
      </c>
      <c r="K7">
        <v>1152250</v>
      </c>
      <c r="L7">
        <v>138270</v>
      </c>
      <c r="M7" s="1">
        <v>0</v>
      </c>
      <c r="N7" s="1" t="s">
        <v>35</v>
      </c>
      <c r="O7" s="1"/>
      <c r="P7" s="1" t="b">
        <v>1</v>
      </c>
      <c r="Q7" s="1" t="b">
        <v>0</v>
      </c>
      <c r="R7" s="1" t="b">
        <v>0</v>
      </c>
      <c r="T7" s="2" t="e">
        <f t="shared" si="0"/>
        <v>#VALUE!</v>
      </c>
    </row>
    <row r="8" spans="1:20" x14ac:dyDescent="0.3">
      <c r="A8" t="s">
        <v>36</v>
      </c>
      <c r="B8" t="s">
        <v>37</v>
      </c>
      <c r="C8" t="s">
        <v>38</v>
      </c>
      <c r="D8" s="2">
        <v>45791</v>
      </c>
      <c r="E8" t="s">
        <v>21</v>
      </c>
      <c r="F8" t="s">
        <v>22</v>
      </c>
      <c r="I8" t="s">
        <v>23</v>
      </c>
      <c r="J8">
        <v>105000</v>
      </c>
      <c r="K8">
        <v>96250</v>
      </c>
      <c r="L8">
        <v>11550</v>
      </c>
      <c r="M8" s="1">
        <v>0</v>
      </c>
      <c r="N8" s="1" t="s">
        <v>39</v>
      </c>
      <c r="O8" s="1"/>
      <c r="P8" s="1" t="b">
        <v>1</v>
      </c>
      <c r="Q8" s="1" t="b">
        <v>0</v>
      </c>
      <c r="R8" s="1" t="b">
        <v>0</v>
      </c>
      <c r="T8" s="2" t="e">
        <f t="shared" si="0"/>
        <v>#VALUE!</v>
      </c>
    </row>
    <row r="9" spans="1:20" x14ac:dyDescent="0.3">
      <c r="A9" t="s">
        <v>36</v>
      </c>
      <c r="B9" t="s">
        <v>37</v>
      </c>
      <c r="C9" t="s">
        <v>40</v>
      </c>
      <c r="D9" s="2">
        <v>45791</v>
      </c>
      <c r="E9" t="s">
        <v>21</v>
      </c>
      <c r="F9" t="s">
        <v>22</v>
      </c>
      <c r="I9" t="s">
        <v>23</v>
      </c>
      <c r="J9">
        <v>575000</v>
      </c>
      <c r="K9">
        <v>527083</v>
      </c>
      <c r="L9">
        <v>63250</v>
      </c>
      <c r="M9" s="1">
        <v>0</v>
      </c>
      <c r="N9" s="1" t="s">
        <v>39</v>
      </c>
      <c r="O9" s="1"/>
      <c r="P9" s="1" t="b">
        <v>1</v>
      </c>
      <c r="Q9" s="1" t="b">
        <v>0</v>
      </c>
      <c r="R9" s="1" t="b">
        <v>0</v>
      </c>
      <c r="T9" s="2" t="e">
        <f t="shared" si="0"/>
        <v>#VALUE!</v>
      </c>
    </row>
    <row r="10" spans="1:20" x14ac:dyDescent="0.3">
      <c r="A10" t="s">
        <v>36</v>
      </c>
      <c r="B10" t="s">
        <v>37</v>
      </c>
      <c r="C10" t="s">
        <v>41</v>
      </c>
      <c r="D10" s="2">
        <v>45792</v>
      </c>
      <c r="E10" t="s">
        <v>21</v>
      </c>
      <c r="F10" t="s">
        <v>22</v>
      </c>
      <c r="I10" t="s">
        <v>23</v>
      </c>
      <c r="J10">
        <v>105000</v>
      </c>
      <c r="K10">
        <v>96250</v>
      </c>
      <c r="L10">
        <v>11550</v>
      </c>
      <c r="M10" s="1">
        <v>0</v>
      </c>
      <c r="N10" s="1" t="s">
        <v>39</v>
      </c>
      <c r="O10" s="1"/>
      <c r="P10" s="1" t="b">
        <v>1</v>
      </c>
      <c r="Q10" s="1" t="b">
        <v>0</v>
      </c>
      <c r="R10" s="1" t="b">
        <v>0</v>
      </c>
      <c r="T10" s="2" t="e">
        <f t="shared" si="0"/>
        <v>#VALUE!</v>
      </c>
    </row>
    <row r="11" spans="1:20" x14ac:dyDescent="0.3">
      <c r="A11" t="s">
        <v>36</v>
      </c>
      <c r="B11" t="s">
        <v>37</v>
      </c>
      <c r="C11" t="s">
        <v>42</v>
      </c>
      <c r="D11" s="2">
        <v>45792</v>
      </c>
      <c r="E11" t="s">
        <v>21</v>
      </c>
      <c r="F11" t="s">
        <v>22</v>
      </c>
      <c r="I11" t="s">
        <v>23</v>
      </c>
      <c r="J11">
        <v>575000</v>
      </c>
      <c r="K11">
        <v>527083</v>
      </c>
      <c r="L11">
        <v>63250</v>
      </c>
      <c r="M11" s="1">
        <v>0</v>
      </c>
      <c r="N11" s="1" t="s">
        <v>39</v>
      </c>
      <c r="O11" s="1"/>
      <c r="P11" s="1" t="b">
        <v>1</v>
      </c>
      <c r="Q11" s="1" t="b">
        <v>0</v>
      </c>
      <c r="R11" s="1" t="b">
        <v>0</v>
      </c>
      <c r="T11" s="2" t="e">
        <f t="shared" si="0"/>
        <v>#VALUE!</v>
      </c>
    </row>
    <row r="12" spans="1:20" x14ac:dyDescent="0.3">
      <c r="A12" t="s">
        <v>36</v>
      </c>
      <c r="B12" t="s">
        <v>37</v>
      </c>
      <c r="C12" t="s">
        <v>43</v>
      </c>
      <c r="D12" s="2">
        <v>45791</v>
      </c>
      <c r="E12" t="s">
        <v>21</v>
      </c>
      <c r="F12" t="s">
        <v>22</v>
      </c>
      <c r="I12" t="s">
        <v>23</v>
      </c>
      <c r="J12">
        <v>105000</v>
      </c>
      <c r="K12">
        <v>96250</v>
      </c>
      <c r="L12">
        <v>11550</v>
      </c>
      <c r="M12" s="1">
        <v>0</v>
      </c>
      <c r="N12" s="1" t="s">
        <v>39</v>
      </c>
      <c r="O12" s="1"/>
      <c r="P12" s="1" t="b">
        <v>1</v>
      </c>
      <c r="Q12" s="1" t="b">
        <v>0</v>
      </c>
      <c r="R12" s="1" t="b">
        <v>0</v>
      </c>
      <c r="T12" s="2" t="e">
        <f t="shared" si="0"/>
        <v>#VALUE!</v>
      </c>
    </row>
    <row r="13" spans="1:20" x14ac:dyDescent="0.3">
      <c r="A13" t="s">
        <v>36</v>
      </c>
      <c r="B13" t="s">
        <v>37</v>
      </c>
      <c r="C13" t="s">
        <v>44</v>
      </c>
      <c r="D13" s="2">
        <v>45791</v>
      </c>
      <c r="E13" t="s">
        <v>21</v>
      </c>
      <c r="F13" t="s">
        <v>22</v>
      </c>
      <c r="I13" t="s">
        <v>23</v>
      </c>
      <c r="J13">
        <v>575000</v>
      </c>
      <c r="K13">
        <v>527083</v>
      </c>
      <c r="L13">
        <v>63250</v>
      </c>
      <c r="M13" s="1">
        <v>0</v>
      </c>
      <c r="N13" s="1" t="s">
        <v>39</v>
      </c>
      <c r="O13" s="1"/>
      <c r="P13" s="1" t="b">
        <v>1</v>
      </c>
      <c r="Q13" s="1" t="b">
        <v>0</v>
      </c>
      <c r="R13" s="1" t="b">
        <v>0</v>
      </c>
      <c r="T13" s="2" t="e">
        <f t="shared" si="0"/>
        <v>#VALUE!</v>
      </c>
    </row>
    <row r="14" spans="1:20" x14ac:dyDescent="0.3">
      <c r="A14" t="s">
        <v>36</v>
      </c>
      <c r="B14" t="s">
        <v>37</v>
      </c>
      <c r="C14" t="s">
        <v>45</v>
      </c>
      <c r="D14" s="2">
        <v>45792</v>
      </c>
      <c r="E14" t="s">
        <v>21</v>
      </c>
      <c r="F14" t="s">
        <v>22</v>
      </c>
      <c r="I14" t="s">
        <v>23</v>
      </c>
      <c r="J14">
        <v>575000</v>
      </c>
      <c r="K14">
        <v>527083</v>
      </c>
      <c r="L14">
        <v>63250</v>
      </c>
      <c r="M14" s="1">
        <v>0</v>
      </c>
      <c r="N14" s="1" t="s">
        <v>39</v>
      </c>
      <c r="O14" s="1"/>
      <c r="P14" s="1" t="b">
        <v>1</v>
      </c>
      <c r="Q14" s="1" t="b">
        <v>0</v>
      </c>
      <c r="R14" s="1" t="b">
        <v>0</v>
      </c>
      <c r="T14" s="2" t="e">
        <f t="shared" si="0"/>
        <v>#VALUE!</v>
      </c>
    </row>
    <row r="15" spans="1:20" x14ac:dyDescent="0.3">
      <c r="A15" t="s">
        <v>36</v>
      </c>
      <c r="B15" t="s">
        <v>37</v>
      </c>
      <c r="C15" t="s">
        <v>46</v>
      </c>
      <c r="D15" s="2">
        <v>45792</v>
      </c>
      <c r="E15" t="s">
        <v>21</v>
      </c>
      <c r="F15" t="s">
        <v>22</v>
      </c>
      <c r="I15" t="s">
        <v>23</v>
      </c>
      <c r="J15">
        <v>105000</v>
      </c>
      <c r="K15">
        <v>96250</v>
      </c>
      <c r="L15">
        <v>11550</v>
      </c>
      <c r="M15" s="1">
        <v>0</v>
      </c>
      <c r="N15" s="1" t="s">
        <v>39</v>
      </c>
      <c r="O15" s="1"/>
      <c r="P15" s="1" t="b">
        <v>1</v>
      </c>
      <c r="Q15" s="1" t="b">
        <v>0</v>
      </c>
      <c r="R15" s="1" t="b">
        <v>0</v>
      </c>
      <c r="T15" s="2" t="e">
        <f t="shared" si="0"/>
        <v>#VALUE!</v>
      </c>
    </row>
    <row r="16" spans="1:20" x14ac:dyDescent="0.3">
      <c r="A16" t="s">
        <v>36</v>
      </c>
      <c r="B16" t="s">
        <v>37</v>
      </c>
      <c r="C16" t="s">
        <v>47</v>
      </c>
      <c r="D16" s="2">
        <v>45790</v>
      </c>
      <c r="E16" t="s">
        <v>21</v>
      </c>
      <c r="F16" t="s">
        <v>22</v>
      </c>
      <c r="I16" t="s">
        <v>23</v>
      </c>
      <c r="J16">
        <v>575000</v>
      </c>
      <c r="K16">
        <v>527083</v>
      </c>
      <c r="L16">
        <v>63250</v>
      </c>
      <c r="M16" s="1">
        <v>0</v>
      </c>
      <c r="N16" s="1" t="s">
        <v>39</v>
      </c>
      <c r="O16" s="1"/>
      <c r="P16" s="1" t="b">
        <v>1</v>
      </c>
      <c r="Q16" s="1" t="b">
        <v>0</v>
      </c>
      <c r="R16" s="1" t="b">
        <v>0</v>
      </c>
      <c r="T16" s="2" t="e">
        <f t="shared" si="0"/>
        <v>#VALUE!</v>
      </c>
    </row>
    <row r="17" spans="1:20" x14ac:dyDescent="0.3">
      <c r="A17" t="s">
        <v>36</v>
      </c>
      <c r="B17" t="s">
        <v>37</v>
      </c>
      <c r="C17" t="s">
        <v>48</v>
      </c>
      <c r="D17" s="2">
        <v>45791</v>
      </c>
      <c r="E17" t="s">
        <v>21</v>
      </c>
      <c r="F17" t="s">
        <v>22</v>
      </c>
      <c r="I17" t="s">
        <v>23</v>
      </c>
      <c r="J17">
        <v>105000</v>
      </c>
      <c r="K17">
        <v>96250</v>
      </c>
      <c r="L17">
        <v>11550</v>
      </c>
      <c r="M17" s="1">
        <v>0</v>
      </c>
      <c r="N17" s="1" t="s">
        <v>39</v>
      </c>
      <c r="O17" s="1"/>
      <c r="P17" s="1" t="b">
        <v>1</v>
      </c>
      <c r="Q17" s="1" t="b">
        <v>0</v>
      </c>
      <c r="R17" s="1" t="b">
        <v>0</v>
      </c>
      <c r="T17" s="2" t="e">
        <f t="shared" si="0"/>
        <v>#VALUE!</v>
      </c>
    </row>
    <row r="18" spans="1:20" x14ac:dyDescent="0.3">
      <c r="A18" t="s">
        <v>36</v>
      </c>
      <c r="B18" t="s">
        <v>37</v>
      </c>
      <c r="C18" t="s">
        <v>49</v>
      </c>
      <c r="D18" s="2">
        <v>45791</v>
      </c>
      <c r="E18" t="s">
        <v>21</v>
      </c>
      <c r="F18" t="s">
        <v>22</v>
      </c>
      <c r="I18" t="s">
        <v>23</v>
      </c>
      <c r="J18">
        <v>575000</v>
      </c>
      <c r="K18">
        <v>527083</v>
      </c>
      <c r="L18">
        <v>63250</v>
      </c>
      <c r="M18" s="1">
        <v>0</v>
      </c>
      <c r="N18" s="1" t="s">
        <v>39</v>
      </c>
      <c r="O18" s="1"/>
      <c r="P18" s="1" t="b">
        <v>1</v>
      </c>
      <c r="Q18" s="1" t="b">
        <v>0</v>
      </c>
      <c r="R18" s="1" t="b">
        <v>0</v>
      </c>
      <c r="T18" s="2" t="e">
        <f t="shared" si="0"/>
        <v>#VALUE!</v>
      </c>
    </row>
    <row r="19" spans="1:20" x14ac:dyDescent="0.3">
      <c r="A19" t="s">
        <v>36</v>
      </c>
      <c r="B19" t="s">
        <v>37</v>
      </c>
      <c r="C19" t="s">
        <v>50</v>
      </c>
      <c r="D19" s="2">
        <v>45790</v>
      </c>
      <c r="E19" t="s">
        <v>21</v>
      </c>
      <c r="F19" t="s">
        <v>22</v>
      </c>
      <c r="I19" t="s">
        <v>23</v>
      </c>
      <c r="J19">
        <v>105000</v>
      </c>
      <c r="K19">
        <v>96250</v>
      </c>
      <c r="L19">
        <v>11550</v>
      </c>
      <c r="M19" s="1">
        <v>0</v>
      </c>
      <c r="N19" s="1" t="s">
        <v>39</v>
      </c>
      <c r="O19" s="1"/>
      <c r="P19" s="1" t="b">
        <v>1</v>
      </c>
      <c r="Q19" s="1" t="b">
        <v>0</v>
      </c>
      <c r="R19" s="1" t="b">
        <v>0</v>
      </c>
      <c r="T19" s="2" t="e">
        <f t="shared" si="0"/>
        <v>#VALUE!</v>
      </c>
    </row>
    <row r="20" spans="1:20" x14ac:dyDescent="0.3">
      <c r="A20" t="s">
        <v>51</v>
      </c>
      <c r="B20" t="s">
        <v>52</v>
      </c>
      <c r="C20" t="s">
        <v>53</v>
      </c>
      <c r="D20" s="2">
        <v>45779</v>
      </c>
      <c r="E20" t="s">
        <v>21</v>
      </c>
      <c r="F20" t="s">
        <v>22</v>
      </c>
      <c r="I20" t="s">
        <v>23</v>
      </c>
      <c r="J20">
        <v>5135135</v>
      </c>
      <c r="K20">
        <v>4707207</v>
      </c>
      <c r="L20">
        <v>564865</v>
      </c>
      <c r="M20" s="1">
        <v>0</v>
      </c>
      <c r="N20" s="1" t="s">
        <v>54</v>
      </c>
      <c r="O20" s="1"/>
      <c r="P20" s="1" t="b">
        <v>1</v>
      </c>
      <c r="Q20" s="1" t="b">
        <v>0</v>
      </c>
      <c r="R20" s="1" t="b">
        <v>0</v>
      </c>
      <c r="T20" s="2" t="e">
        <f t="shared" si="0"/>
        <v>#VALUE!</v>
      </c>
    </row>
    <row r="21" spans="1:20" x14ac:dyDescent="0.3">
      <c r="A21" t="s">
        <v>55</v>
      </c>
      <c r="B21" t="s">
        <v>56</v>
      </c>
      <c r="C21" t="s">
        <v>57</v>
      </c>
      <c r="D21" s="2">
        <v>45805</v>
      </c>
      <c r="E21" t="s">
        <v>21</v>
      </c>
      <c r="F21" t="s">
        <v>22</v>
      </c>
      <c r="I21" t="s">
        <v>23</v>
      </c>
      <c r="J21">
        <v>2000000</v>
      </c>
      <c r="K21">
        <v>2000000</v>
      </c>
      <c r="L21">
        <v>22000</v>
      </c>
      <c r="M21" s="1">
        <v>0</v>
      </c>
      <c r="N21" s="1" t="s">
        <v>58</v>
      </c>
      <c r="O21" s="1"/>
      <c r="P21" s="1" t="b">
        <v>1</v>
      </c>
      <c r="Q21" s="1" t="b">
        <v>0</v>
      </c>
      <c r="R21" s="1" t="b">
        <v>0</v>
      </c>
      <c r="T21" s="2" t="e">
        <f t="shared" si="0"/>
        <v>#VALUE!</v>
      </c>
    </row>
    <row r="22" spans="1:20" x14ac:dyDescent="0.3">
      <c r="A22" t="s">
        <v>59</v>
      </c>
      <c r="B22" t="s">
        <v>60</v>
      </c>
      <c r="C22" t="s">
        <v>61</v>
      </c>
      <c r="D22" s="2">
        <v>45786</v>
      </c>
      <c r="E22" t="s">
        <v>21</v>
      </c>
      <c r="F22" t="s">
        <v>22</v>
      </c>
      <c r="I22" t="s">
        <v>23</v>
      </c>
      <c r="J22">
        <v>1590000</v>
      </c>
      <c r="K22">
        <v>1457500</v>
      </c>
      <c r="L22">
        <v>174900</v>
      </c>
      <c r="M22" s="1">
        <v>0</v>
      </c>
      <c r="N22" s="1" t="s">
        <v>62</v>
      </c>
      <c r="O22" s="1"/>
      <c r="P22" s="1" t="b">
        <v>1</v>
      </c>
      <c r="Q22" s="1" t="b">
        <v>0</v>
      </c>
      <c r="R22" s="1" t="b">
        <v>0</v>
      </c>
      <c r="T22" s="2" t="e">
        <f t="shared" si="0"/>
        <v>#VALUE!</v>
      </c>
    </row>
    <row r="23" spans="1:20" x14ac:dyDescent="0.3">
      <c r="A23" t="s">
        <v>59</v>
      </c>
      <c r="B23" t="s">
        <v>60</v>
      </c>
      <c r="C23" t="s">
        <v>63</v>
      </c>
      <c r="D23" s="2">
        <v>45786</v>
      </c>
      <c r="E23" t="s">
        <v>21</v>
      </c>
      <c r="F23" t="s">
        <v>22</v>
      </c>
      <c r="I23" t="s">
        <v>23</v>
      </c>
      <c r="J23">
        <v>350000</v>
      </c>
      <c r="K23">
        <v>320833</v>
      </c>
      <c r="L23">
        <v>38500</v>
      </c>
      <c r="M23" s="1">
        <v>0</v>
      </c>
      <c r="N23" s="1" t="s">
        <v>62</v>
      </c>
      <c r="O23" s="1"/>
      <c r="P23" s="1" t="b">
        <v>1</v>
      </c>
      <c r="Q23" s="1" t="b">
        <v>0</v>
      </c>
      <c r="R23" s="1" t="b">
        <v>0</v>
      </c>
      <c r="T23" s="2" t="e">
        <f t="shared" si="0"/>
        <v>#VALUE!</v>
      </c>
    </row>
    <row r="24" spans="1:20" x14ac:dyDescent="0.3">
      <c r="A24" t="s">
        <v>59</v>
      </c>
      <c r="B24" t="s">
        <v>60</v>
      </c>
      <c r="C24" t="s">
        <v>64</v>
      </c>
      <c r="D24" s="2">
        <v>45785</v>
      </c>
      <c r="E24" t="s">
        <v>21</v>
      </c>
      <c r="F24" t="s">
        <v>22</v>
      </c>
      <c r="I24" t="s">
        <v>23</v>
      </c>
      <c r="J24">
        <v>6500000</v>
      </c>
      <c r="K24">
        <v>5958333</v>
      </c>
      <c r="L24">
        <v>715000</v>
      </c>
      <c r="M24" s="1">
        <v>0</v>
      </c>
      <c r="N24" s="1" t="s">
        <v>62</v>
      </c>
      <c r="O24" s="1"/>
      <c r="P24" s="1" t="b">
        <v>1</v>
      </c>
      <c r="Q24" s="1" t="b">
        <v>0</v>
      </c>
      <c r="R24" s="1" t="b">
        <v>0</v>
      </c>
      <c r="T24" s="2" t="e">
        <f t="shared" si="0"/>
        <v>#VALUE!</v>
      </c>
    </row>
    <row r="25" spans="1:20" x14ac:dyDescent="0.3">
      <c r="A25" t="s">
        <v>59</v>
      </c>
      <c r="B25" t="s">
        <v>60</v>
      </c>
      <c r="C25" t="s">
        <v>65</v>
      </c>
      <c r="D25" s="2">
        <v>45782</v>
      </c>
      <c r="E25" t="s">
        <v>21</v>
      </c>
      <c r="F25" t="s">
        <v>22</v>
      </c>
      <c r="I25" t="s">
        <v>23</v>
      </c>
      <c r="J25">
        <v>3445000</v>
      </c>
      <c r="K25">
        <v>3157917</v>
      </c>
      <c r="L25">
        <v>378950</v>
      </c>
      <c r="M25" s="1">
        <v>0</v>
      </c>
      <c r="N25" s="1" t="s">
        <v>62</v>
      </c>
      <c r="O25" s="1"/>
      <c r="P25" s="1" t="b">
        <v>1</v>
      </c>
      <c r="Q25" s="1" t="b">
        <v>0</v>
      </c>
      <c r="R25" s="1" t="b">
        <v>0</v>
      </c>
      <c r="T25" s="2" t="e">
        <f t="shared" si="0"/>
        <v>#VALUE!</v>
      </c>
    </row>
    <row r="26" spans="1:20" x14ac:dyDescent="0.3">
      <c r="A26" t="s">
        <v>66</v>
      </c>
      <c r="B26" t="s">
        <v>67</v>
      </c>
      <c r="C26" t="s">
        <v>68</v>
      </c>
      <c r="D26" s="2">
        <v>45797</v>
      </c>
      <c r="E26" t="s">
        <v>21</v>
      </c>
      <c r="F26" t="s">
        <v>22</v>
      </c>
      <c r="I26" t="s">
        <v>23</v>
      </c>
      <c r="J26">
        <v>2702703</v>
      </c>
      <c r="K26">
        <v>2477477</v>
      </c>
      <c r="L26">
        <v>297297</v>
      </c>
      <c r="M26" s="1">
        <v>0</v>
      </c>
      <c r="N26" s="1" t="s">
        <v>69</v>
      </c>
      <c r="O26" s="1"/>
      <c r="P26" s="1" t="b">
        <v>1</v>
      </c>
      <c r="Q26" s="1" t="b">
        <v>0</v>
      </c>
      <c r="R26" s="1" t="b">
        <v>0</v>
      </c>
      <c r="T26" s="2" t="e">
        <f t="shared" si="0"/>
        <v>#VALUE!</v>
      </c>
    </row>
    <row r="27" spans="1:20" x14ac:dyDescent="0.3">
      <c r="A27" t="s">
        <v>70</v>
      </c>
      <c r="B27" t="s">
        <v>71</v>
      </c>
      <c r="C27" t="s">
        <v>72</v>
      </c>
      <c r="D27" s="2">
        <v>45796</v>
      </c>
      <c r="E27" t="s">
        <v>21</v>
      </c>
      <c r="F27" t="s">
        <v>22</v>
      </c>
      <c r="I27" t="s">
        <v>23</v>
      </c>
      <c r="J27">
        <v>9286487</v>
      </c>
      <c r="K27">
        <v>8512613</v>
      </c>
      <c r="L27">
        <v>1021513</v>
      </c>
      <c r="M27" s="1">
        <v>0</v>
      </c>
      <c r="N27" s="1" t="s">
        <v>73</v>
      </c>
      <c r="O27" s="1"/>
      <c r="P27" s="1" t="b">
        <v>1</v>
      </c>
      <c r="Q27" s="1" t="b">
        <v>0</v>
      </c>
      <c r="R27" s="1" t="b">
        <v>0</v>
      </c>
      <c r="T27" s="2" t="e">
        <f t="shared" si="0"/>
        <v>#VALUE!</v>
      </c>
    </row>
    <row r="28" spans="1:20" x14ac:dyDescent="0.3">
      <c r="A28" t="s">
        <v>74</v>
      </c>
      <c r="B28" t="s">
        <v>75</v>
      </c>
      <c r="C28" t="s">
        <v>76</v>
      </c>
      <c r="D28" s="2">
        <v>45778</v>
      </c>
      <c r="E28" t="s">
        <v>21</v>
      </c>
      <c r="F28" t="s">
        <v>22</v>
      </c>
      <c r="I28" t="s">
        <v>23</v>
      </c>
      <c r="J28">
        <v>1025000</v>
      </c>
      <c r="K28">
        <v>939583</v>
      </c>
      <c r="L28">
        <v>112750</v>
      </c>
      <c r="M28" s="1">
        <v>0</v>
      </c>
      <c r="N28" s="1" t="s">
        <v>77</v>
      </c>
      <c r="O28" s="1"/>
      <c r="P28" s="1" t="b">
        <v>1</v>
      </c>
      <c r="Q28" s="1" t="b">
        <v>0</v>
      </c>
      <c r="R28" s="1" t="b">
        <v>0</v>
      </c>
      <c r="T28" s="2" t="e">
        <f t="shared" si="0"/>
        <v>#VALUE!</v>
      </c>
    </row>
    <row r="29" spans="1:20" x14ac:dyDescent="0.3">
      <c r="A29" t="s">
        <v>74</v>
      </c>
      <c r="B29" t="s">
        <v>75</v>
      </c>
      <c r="C29" t="s">
        <v>78</v>
      </c>
      <c r="D29" s="2">
        <v>45783</v>
      </c>
      <c r="E29" t="s">
        <v>21</v>
      </c>
      <c r="F29" t="s">
        <v>22</v>
      </c>
      <c r="I29" t="s">
        <v>23</v>
      </c>
      <c r="J29">
        <v>5831650</v>
      </c>
      <c r="K29">
        <v>5345679</v>
      </c>
      <c r="L29">
        <v>641482</v>
      </c>
      <c r="M29" s="1">
        <v>0</v>
      </c>
      <c r="N29" s="1" t="s">
        <v>77</v>
      </c>
      <c r="O29" s="1"/>
      <c r="P29" s="1" t="b">
        <v>1</v>
      </c>
      <c r="Q29" s="1" t="b">
        <v>0</v>
      </c>
      <c r="R29" s="1" t="b">
        <v>0</v>
      </c>
      <c r="T29" s="2" t="e">
        <f t="shared" si="0"/>
        <v>#VALUE!</v>
      </c>
    </row>
    <row r="30" spans="1:20" x14ac:dyDescent="0.3">
      <c r="A30" t="s">
        <v>74</v>
      </c>
      <c r="B30" t="s">
        <v>75</v>
      </c>
      <c r="C30" t="s">
        <v>79</v>
      </c>
      <c r="D30" s="2">
        <v>45778</v>
      </c>
      <c r="E30" t="s">
        <v>21</v>
      </c>
      <c r="F30" t="s">
        <v>22</v>
      </c>
      <c r="I30" t="s">
        <v>23</v>
      </c>
      <c r="J30">
        <v>5830300</v>
      </c>
      <c r="K30">
        <v>5344442</v>
      </c>
      <c r="L30">
        <v>641333</v>
      </c>
      <c r="M30" s="1">
        <v>0</v>
      </c>
      <c r="N30" s="1" t="s">
        <v>77</v>
      </c>
      <c r="O30" s="1"/>
      <c r="P30" s="1" t="b">
        <v>1</v>
      </c>
      <c r="Q30" s="1" t="b">
        <v>0</v>
      </c>
      <c r="R30" s="1" t="b">
        <v>0</v>
      </c>
      <c r="T30" s="2" t="e">
        <f t="shared" si="0"/>
        <v>#VALUE!</v>
      </c>
    </row>
    <row r="31" spans="1:20" x14ac:dyDescent="0.3">
      <c r="A31" t="s">
        <v>74</v>
      </c>
      <c r="B31" t="s">
        <v>75</v>
      </c>
      <c r="C31" t="s">
        <v>80</v>
      </c>
      <c r="D31" s="2">
        <v>45783</v>
      </c>
      <c r="E31" t="s">
        <v>21</v>
      </c>
      <c r="F31" t="s">
        <v>22</v>
      </c>
      <c r="I31" t="s">
        <v>23</v>
      </c>
      <c r="J31">
        <v>1025000</v>
      </c>
      <c r="K31">
        <v>939583</v>
      </c>
      <c r="L31">
        <v>112750</v>
      </c>
      <c r="M31" s="1">
        <v>0</v>
      </c>
      <c r="N31" s="1" t="s">
        <v>77</v>
      </c>
      <c r="O31" s="1"/>
      <c r="P31" s="1" t="b">
        <v>1</v>
      </c>
      <c r="Q31" s="1" t="b">
        <v>0</v>
      </c>
      <c r="R31" s="1" t="b">
        <v>0</v>
      </c>
      <c r="T31" s="2" t="e">
        <f t="shared" si="0"/>
        <v>#VALUE!</v>
      </c>
    </row>
    <row r="32" spans="1:20" x14ac:dyDescent="0.3">
      <c r="A32" t="s">
        <v>74</v>
      </c>
      <c r="B32" t="s">
        <v>75</v>
      </c>
      <c r="C32" t="s">
        <v>81</v>
      </c>
      <c r="D32" s="2">
        <v>45783</v>
      </c>
      <c r="E32" t="s">
        <v>21</v>
      </c>
      <c r="F32" t="s">
        <v>22</v>
      </c>
      <c r="I32" t="s">
        <v>23</v>
      </c>
      <c r="J32">
        <v>5831650</v>
      </c>
      <c r="K32">
        <v>5345679</v>
      </c>
      <c r="L32">
        <v>641482</v>
      </c>
      <c r="M32" s="1">
        <v>0</v>
      </c>
      <c r="N32" s="1" t="s">
        <v>77</v>
      </c>
      <c r="O32" s="1"/>
      <c r="P32" s="1" t="b">
        <v>1</v>
      </c>
      <c r="Q32" s="1" t="b">
        <v>0</v>
      </c>
      <c r="R32" s="1" t="b">
        <v>0</v>
      </c>
      <c r="T32" s="2" t="e">
        <f t="shared" si="0"/>
        <v>#VALUE!</v>
      </c>
    </row>
    <row r="33" spans="1:20" x14ac:dyDescent="0.3">
      <c r="A33" t="s">
        <v>74</v>
      </c>
      <c r="B33" t="s">
        <v>75</v>
      </c>
      <c r="C33" t="s">
        <v>82</v>
      </c>
      <c r="D33" s="2">
        <v>45783</v>
      </c>
      <c r="E33" t="s">
        <v>21</v>
      </c>
      <c r="F33" t="s">
        <v>22</v>
      </c>
      <c r="I33" t="s">
        <v>23</v>
      </c>
      <c r="J33">
        <v>1025000</v>
      </c>
      <c r="K33">
        <v>939583</v>
      </c>
      <c r="L33">
        <v>112750</v>
      </c>
      <c r="M33" s="1">
        <v>0</v>
      </c>
      <c r="N33" s="1" t="s">
        <v>77</v>
      </c>
      <c r="O33" s="1"/>
      <c r="P33" s="1" t="b">
        <v>1</v>
      </c>
      <c r="Q33" s="1" t="b">
        <v>0</v>
      </c>
      <c r="R33" s="1" t="b">
        <v>0</v>
      </c>
      <c r="T33" s="2" t="e">
        <f t="shared" si="0"/>
        <v>#VALUE!</v>
      </c>
    </row>
    <row r="34" spans="1:20" x14ac:dyDescent="0.3">
      <c r="A34" t="s">
        <v>83</v>
      </c>
      <c r="B34" t="s">
        <v>84</v>
      </c>
      <c r="C34" t="s">
        <v>85</v>
      </c>
      <c r="D34" s="2">
        <v>45804</v>
      </c>
      <c r="E34" t="s">
        <v>21</v>
      </c>
      <c r="F34" t="s">
        <v>22</v>
      </c>
      <c r="I34" t="s">
        <v>23</v>
      </c>
      <c r="J34">
        <v>505000</v>
      </c>
      <c r="K34">
        <v>462917</v>
      </c>
      <c r="L34">
        <v>55550</v>
      </c>
      <c r="M34" s="1">
        <v>0</v>
      </c>
      <c r="N34" s="1" t="s">
        <v>86</v>
      </c>
      <c r="O34" s="1"/>
      <c r="P34" s="1" t="b">
        <v>1</v>
      </c>
      <c r="Q34" s="1" t="b">
        <v>0</v>
      </c>
      <c r="R34" s="1" t="b">
        <v>0</v>
      </c>
      <c r="T34" s="2" t="e">
        <f t="shared" si="0"/>
        <v>#VALUE!</v>
      </c>
    </row>
    <row r="35" spans="1:20" x14ac:dyDescent="0.3">
      <c r="A35" t="s">
        <v>83</v>
      </c>
      <c r="B35" t="s">
        <v>84</v>
      </c>
      <c r="C35" t="s">
        <v>87</v>
      </c>
      <c r="D35" s="2">
        <v>45793</v>
      </c>
      <c r="E35" t="s">
        <v>21</v>
      </c>
      <c r="F35" t="s">
        <v>22</v>
      </c>
      <c r="I35" t="s">
        <v>23</v>
      </c>
      <c r="J35">
        <v>505000</v>
      </c>
      <c r="K35">
        <v>462917</v>
      </c>
      <c r="L35">
        <v>55550</v>
      </c>
      <c r="M35" s="1">
        <v>0</v>
      </c>
      <c r="N35" s="1" t="s">
        <v>86</v>
      </c>
      <c r="O35" s="1"/>
      <c r="P35" s="1" t="b">
        <v>1</v>
      </c>
      <c r="Q35" s="1" t="b">
        <v>0</v>
      </c>
      <c r="R35" s="1" t="b">
        <v>0</v>
      </c>
      <c r="T35" s="2" t="e">
        <f t="shared" si="0"/>
        <v>#VALUE!</v>
      </c>
    </row>
    <row r="36" spans="1:20" x14ac:dyDescent="0.3">
      <c r="A36" t="s">
        <v>83</v>
      </c>
      <c r="B36" t="s">
        <v>84</v>
      </c>
      <c r="C36" t="s">
        <v>88</v>
      </c>
      <c r="D36" s="2">
        <v>45807</v>
      </c>
      <c r="E36" t="s">
        <v>21</v>
      </c>
      <c r="F36" t="s">
        <v>22</v>
      </c>
      <c r="I36" t="s">
        <v>23</v>
      </c>
      <c r="J36">
        <v>505000</v>
      </c>
      <c r="K36">
        <v>462917</v>
      </c>
      <c r="L36">
        <v>55550</v>
      </c>
      <c r="M36" s="1">
        <v>0</v>
      </c>
      <c r="N36" s="1" t="s">
        <v>86</v>
      </c>
      <c r="O36" s="1"/>
      <c r="P36" s="1" t="b">
        <v>1</v>
      </c>
      <c r="Q36" s="1" t="b">
        <v>0</v>
      </c>
      <c r="R36" s="1" t="b">
        <v>0</v>
      </c>
      <c r="T36" s="2" t="e">
        <f t="shared" si="0"/>
        <v>#VALUE!</v>
      </c>
    </row>
    <row r="37" spans="1:20" x14ac:dyDescent="0.3">
      <c r="A37" t="s">
        <v>83</v>
      </c>
      <c r="B37" t="s">
        <v>84</v>
      </c>
      <c r="C37" t="s">
        <v>89</v>
      </c>
      <c r="D37" s="2">
        <v>45807</v>
      </c>
      <c r="E37" t="s">
        <v>21</v>
      </c>
      <c r="F37" t="s">
        <v>22</v>
      </c>
      <c r="I37" t="s">
        <v>23</v>
      </c>
      <c r="J37">
        <v>505000</v>
      </c>
      <c r="K37">
        <v>462917</v>
      </c>
      <c r="L37">
        <v>55550</v>
      </c>
      <c r="M37" s="1">
        <v>0</v>
      </c>
      <c r="N37" s="1" t="s">
        <v>86</v>
      </c>
      <c r="O37" s="1"/>
      <c r="P37" s="1" t="b">
        <v>1</v>
      </c>
      <c r="Q37" s="1" t="b">
        <v>0</v>
      </c>
      <c r="R37" s="1" t="b">
        <v>0</v>
      </c>
      <c r="T37" s="2" t="e">
        <f t="shared" si="0"/>
        <v>#VALUE!</v>
      </c>
    </row>
    <row r="38" spans="1:20" x14ac:dyDescent="0.3">
      <c r="A38" t="s">
        <v>83</v>
      </c>
      <c r="B38" t="s">
        <v>84</v>
      </c>
      <c r="C38" t="s">
        <v>90</v>
      </c>
      <c r="D38" s="2">
        <v>45791</v>
      </c>
      <c r="E38" t="s">
        <v>21</v>
      </c>
      <c r="F38" t="s">
        <v>22</v>
      </c>
      <c r="I38" t="s">
        <v>23</v>
      </c>
      <c r="J38">
        <v>368500</v>
      </c>
      <c r="K38">
        <v>337792</v>
      </c>
      <c r="L38">
        <v>40535</v>
      </c>
      <c r="M38" s="1">
        <v>0</v>
      </c>
      <c r="N38" s="1" t="s">
        <v>86</v>
      </c>
      <c r="O38" s="1"/>
      <c r="P38" s="1" t="b">
        <v>1</v>
      </c>
      <c r="Q38" s="1" t="b">
        <v>0</v>
      </c>
      <c r="R38" s="1" t="b">
        <v>0</v>
      </c>
      <c r="T38" s="2" t="e">
        <f t="shared" si="0"/>
        <v>#VALUE!</v>
      </c>
    </row>
    <row r="39" spans="1:20" x14ac:dyDescent="0.3">
      <c r="A39" t="s">
        <v>83</v>
      </c>
      <c r="B39" t="s">
        <v>84</v>
      </c>
      <c r="C39" t="s">
        <v>91</v>
      </c>
      <c r="D39" s="2">
        <v>45808</v>
      </c>
      <c r="E39" t="s">
        <v>21</v>
      </c>
      <c r="F39" t="s">
        <v>22</v>
      </c>
      <c r="I39" t="s">
        <v>23</v>
      </c>
      <c r="J39">
        <v>505000</v>
      </c>
      <c r="K39">
        <v>462917</v>
      </c>
      <c r="L39">
        <v>55550</v>
      </c>
      <c r="M39" s="1">
        <v>0</v>
      </c>
      <c r="N39" s="1" t="s">
        <v>86</v>
      </c>
      <c r="O39" s="1"/>
      <c r="P39" s="1" t="b">
        <v>1</v>
      </c>
      <c r="Q39" s="1" t="b">
        <v>0</v>
      </c>
      <c r="R39" s="1" t="b">
        <v>0</v>
      </c>
      <c r="T39" s="2" t="e">
        <f t="shared" si="0"/>
        <v>#VALUE!</v>
      </c>
    </row>
    <row r="40" spans="1:20" x14ac:dyDescent="0.3">
      <c r="A40" t="s">
        <v>83</v>
      </c>
      <c r="B40" t="s">
        <v>84</v>
      </c>
      <c r="C40" t="s">
        <v>92</v>
      </c>
      <c r="D40" s="2">
        <v>45807</v>
      </c>
      <c r="E40" t="s">
        <v>21</v>
      </c>
      <c r="F40" t="s">
        <v>22</v>
      </c>
      <c r="I40" t="s">
        <v>23</v>
      </c>
      <c r="J40">
        <v>505000</v>
      </c>
      <c r="K40">
        <v>462917</v>
      </c>
      <c r="L40">
        <v>55550</v>
      </c>
      <c r="M40" s="1">
        <v>0</v>
      </c>
      <c r="N40" s="1" t="s">
        <v>86</v>
      </c>
      <c r="O40" s="1"/>
      <c r="P40" s="1" t="b">
        <v>1</v>
      </c>
      <c r="Q40" s="1" t="b">
        <v>0</v>
      </c>
      <c r="R40" s="1" t="b">
        <v>0</v>
      </c>
      <c r="T40" s="2" t="e">
        <f t="shared" si="0"/>
        <v>#VALUE!</v>
      </c>
    </row>
    <row r="41" spans="1:20" x14ac:dyDescent="0.3">
      <c r="A41" t="s">
        <v>83</v>
      </c>
      <c r="B41" t="s">
        <v>84</v>
      </c>
      <c r="C41" t="s">
        <v>93</v>
      </c>
      <c r="D41" s="2">
        <v>45791</v>
      </c>
      <c r="E41" t="s">
        <v>21</v>
      </c>
      <c r="F41" t="s">
        <v>22</v>
      </c>
      <c r="I41" t="s">
        <v>23</v>
      </c>
      <c r="J41">
        <v>505000</v>
      </c>
      <c r="K41">
        <v>462917</v>
      </c>
      <c r="L41">
        <v>55550</v>
      </c>
      <c r="M41" s="1">
        <v>0</v>
      </c>
      <c r="N41" s="1" t="s">
        <v>86</v>
      </c>
      <c r="O41" s="1"/>
      <c r="P41" s="1" t="b">
        <v>1</v>
      </c>
      <c r="Q41" s="1" t="b">
        <v>0</v>
      </c>
      <c r="R41" s="1" t="b">
        <v>0</v>
      </c>
      <c r="T41" s="2" t="e">
        <f t="shared" si="0"/>
        <v>#VALUE!</v>
      </c>
    </row>
    <row r="42" spans="1:20" x14ac:dyDescent="0.3">
      <c r="A42" t="s">
        <v>83</v>
      </c>
      <c r="B42" t="s">
        <v>84</v>
      </c>
      <c r="C42" t="s">
        <v>94</v>
      </c>
      <c r="D42" s="2">
        <v>45793</v>
      </c>
      <c r="E42" t="s">
        <v>21</v>
      </c>
      <c r="F42" t="s">
        <v>22</v>
      </c>
      <c r="I42" t="s">
        <v>23</v>
      </c>
      <c r="J42">
        <v>505000</v>
      </c>
      <c r="K42">
        <v>462917</v>
      </c>
      <c r="L42">
        <v>55550</v>
      </c>
      <c r="M42" s="1">
        <v>0</v>
      </c>
      <c r="N42" s="1" t="s">
        <v>86</v>
      </c>
      <c r="O42" s="1"/>
      <c r="P42" s="1" t="b">
        <v>1</v>
      </c>
      <c r="Q42" s="1" t="b">
        <v>0</v>
      </c>
      <c r="R42" s="1" t="b">
        <v>0</v>
      </c>
      <c r="T42" s="2" t="e">
        <f t="shared" si="0"/>
        <v>#VALUE!</v>
      </c>
    </row>
    <row r="43" spans="1:20" x14ac:dyDescent="0.3">
      <c r="A43" t="s">
        <v>83</v>
      </c>
      <c r="B43" t="s">
        <v>84</v>
      </c>
      <c r="C43" t="s">
        <v>95</v>
      </c>
      <c r="D43" s="2">
        <v>45808</v>
      </c>
      <c r="E43" t="s">
        <v>21</v>
      </c>
      <c r="F43" t="s">
        <v>22</v>
      </c>
      <c r="I43" t="s">
        <v>23</v>
      </c>
      <c r="J43">
        <v>368500</v>
      </c>
      <c r="K43">
        <v>337792</v>
      </c>
      <c r="L43">
        <v>40535</v>
      </c>
      <c r="M43" s="1">
        <v>0</v>
      </c>
      <c r="N43" s="1" t="s">
        <v>86</v>
      </c>
      <c r="O43" s="1"/>
      <c r="P43" s="1" t="b">
        <v>1</v>
      </c>
      <c r="Q43" s="1" t="b">
        <v>0</v>
      </c>
      <c r="R43" s="1" t="b">
        <v>0</v>
      </c>
      <c r="T43" s="2" t="e">
        <f t="shared" si="0"/>
        <v>#VALUE!</v>
      </c>
    </row>
    <row r="44" spans="1:20" x14ac:dyDescent="0.3">
      <c r="A44" t="s">
        <v>83</v>
      </c>
      <c r="B44" t="s">
        <v>84</v>
      </c>
      <c r="C44" t="s">
        <v>96</v>
      </c>
      <c r="D44" s="2">
        <v>45804</v>
      </c>
      <c r="E44" t="s">
        <v>21</v>
      </c>
      <c r="F44" t="s">
        <v>22</v>
      </c>
      <c r="I44" t="s">
        <v>23</v>
      </c>
      <c r="J44">
        <v>505000</v>
      </c>
      <c r="K44">
        <v>462917</v>
      </c>
      <c r="L44">
        <v>55550</v>
      </c>
      <c r="M44" s="1">
        <v>0</v>
      </c>
      <c r="N44" s="1" t="s">
        <v>86</v>
      </c>
      <c r="O44" s="1"/>
      <c r="P44" s="1" t="b">
        <v>1</v>
      </c>
      <c r="Q44" s="1" t="b">
        <v>0</v>
      </c>
      <c r="R44" s="1" t="b">
        <v>0</v>
      </c>
      <c r="T44" s="2" t="e">
        <f t="shared" si="0"/>
        <v>#VALUE!</v>
      </c>
    </row>
    <row r="45" spans="1:20" x14ac:dyDescent="0.3">
      <c r="A45" t="s">
        <v>83</v>
      </c>
      <c r="B45" t="s">
        <v>84</v>
      </c>
      <c r="C45" t="s">
        <v>97</v>
      </c>
      <c r="D45" s="2">
        <v>45808</v>
      </c>
      <c r="E45" t="s">
        <v>21</v>
      </c>
      <c r="F45" t="s">
        <v>22</v>
      </c>
      <c r="I45" t="s">
        <v>23</v>
      </c>
      <c r="J45">
        <v>505000</v>
      </c>
      <c r="K45">
        <v>462917</v>
      </c>
      <c r="L45">
        <v>55550</v>
      </c>
      <c r="M45" s="1">
        <v>0</v>
      </c>
      <c r="N45" s="1" t="s">
        <v>86</v>
      </c>
      <c r="O45" s="1"/>
      <c r="P45" s="1" t="b">
        <v>1</v>
      </c>
      <c r="Q45" s="1" t="b">
        <v>0</v>
      </c>
      <c r="R45" s="1" t="b">
        <v>0</v>
      </c>
      <c r="T45" s="2" t="e">
        <f t="shared" si="0"/>
        <v>#VALUE!</v>
      </c>
    </row>
    <row r="46" spans="1:20" x14ac:dyDescent="0.3">
      <c r="A46" t="s">
        <v>83</v>
      </c>
      <c r="B46" t="s">
        <v>84</v>
      </c>
      <c r="C46" t="s">
        <v>98</v>
      </c>
      <c r="D46" s="2">
        <v>45807</v>
      </c>
      <c r="E46" t="s">
        <v>21</v>
      </c>
      <c r="F46" t="s">
        <v>22</v>
      </c>
      <c r="I46" t="s">
        <v>23</v>
      </c>
      <c r="J46">
        <v>505000</v>
      </c>
      <c r="K46">
        <v>462917</v>
      </c>
      <c r="L46">
        <v>55550</v>
      </c>
      <c r="M46" s="1">
        <v>0</v>
      </c>
      <c r="N46" s="1" t="s">
        <v>86</v>
      </c>
      <c r="O46" s="1"/>
      <c r="P46" s="1" t="b">
        <v>1</v>
      </c>
      <c r="Q46" s="1" t="b">
        <v>0</v>
      </c>
      <c r="R46" s="1" t="b">
        <v>0</v>
      </c>
      <c r="T46" s="2" t="e">
        <f t="shared" si="0"/>
        <v>#VALUE!</v>
      </c>
    </row>
    <row r="47" spans="1:20" x14ac:dyDescent="0.3">
      <c r="A47" t="s">
        <v>83</v>
      </c>
      <c r="B47" t="s">
        <v>84</v>
      </c>
      <c r="C47" t="s">
        <v>99</v>
      </c>
      <c r="D47" s="2">
        <v>45807</v>
      </c>
      <c r="E47" t="s">
        <v>21</v>
      </c>
      <c r="F47" t="s">
        <v>22</v>
      </c>
      <c r="I47" t="s">
        <v>23</v>
      </c>
      <c r="J47">
        <v>505000</v>
      </c>
      <c r="K47">
        <v>462917</v>
      </c>
      <c r="L47">
        <v>55550</v>
      </c>
      <c r="M47" s="1">
        <v>0</v>
      </c>
      <c r="N47" s="1" t="s">
        <v>86</v>
      </c>
      <c r="O47" s="1"/>
      <c r="P47" s="1" t="b">
        <v>1</v>
      </c>
      <c r="Q47" s="1" t="b">
        <v>0</v>
      </c>
      <c r="R47" s="1" t="b">
        <v>0</v>
      </c>
      <c r="T47" s="2" t="e">
        <f t="shared" si="0"/>
        <v>#VALUE!</v>
      </c>
    </row>
    <row r="48" spans="1:20" x14ac:dyDescent="0.3">
      <c r="A48" t="s">
        <v>83</v>
      </c>
      <c r="B48" t="s">
        <v>84</v>
      </c>
      <c r="C48" t="s">
        <v>100</v>
      </c>
      <c r="D48" s="2">
        <v>45791</v>
      </c>
      <c r="E48" t="s">
        <v>21</v>
      </c>
      <c r="F48" t="s">
        <v>22</v>
      </c>
      <c r="I48" t="s">
        <v>23</v>
      </c>
      <c r="J48">
        <v>505000</v>
      </c>
      <c r="K48">
        <v>462917</v>
      </c>
      <c r="L48">
        <v>55550</v>
      </c>
      <c r="M48" s="1">
        <v>0</v>
      </c>
      <c r="N48" s="1" t="s">
        <v>86</v>
      </c>
      <c r="O48" s="1"/>
      <c r="P48" s="1" t="b">
        <v>1</v>
      </c>
      <c r="Q48" s="1" t="b">
        <v>0</v>
      </c>
      <c r="R48" s="1" t="b">
        <v>0</v>
      </c>
      <c r="T48" s="2" t="e">
        <f t="shared" si="0"/>
        <v>#VALUE!</v>
      </c>
    </row>
    <row r="49" spans="1:20" x14ac:dyDescent="0.3">
      <c r="A49" t="s">
        <v>83</v>
      </c>
      <c r="B49" t="s">
        <v>84</v>
      </c>
      <c r="C49" t="s">
        <v>101</v>
      </c>
      <c r="D49" s="2">
        <v>45807</v>
      </c>
      <c r="E49" t="s">
        <v>21</v>
      </c>
      <c r="F49" t="s">
        <v>22</v>
      </c>
      <c r="I49" t="s">
        <v>23</v>
      </c>
      <c r="J49">
        <v>534500</v>
      </c>
      <c r="K49">
        <v>489958</v>
      </c>
      <c r="L49">
        <v>58795</v>
      </c>
      <c r="M49" s="1">
        <v>0</v>
      </c>
      <c r="N49" s="1" t="s">
        <v>86</v>
      </c>
      <c r="O49" s="1"/>
      <c r="P49" s="1" t="b">
        <v>1</v>
      </c>
      <c r="Q49" s="1" t="b">
        <v>0</v>
      </c>
      <c r="R49" s="1" t="b">
        <v>0</v>
      </c>
      <c r="T49" s="2" t="e">
        <f t="shared" si="0"/>
        <v>#VALUE!</v>
      </c>
    </row>
    <row r="50" spans="1:20" x14ac:dyDescent="0.3">
      <c r="A50" t="s">
        <v>83</v>
      </c>
      <c r="B50" t="s">
        <v>84</v>
      </c>
      <c r="C50" t="s">
        <v>102</v>
      </c>
      <c r="D50" s="2">
        <v>45807</v>
      </c>
      <c r="E50" t="s">
        <v>21</v>
      </c>
      <c r="F50" t="s">
        <v>22</v>
      </c>
      <c r="I50" t="s">
        <v>23</v>
      </c>
      <c r="J50">
        <v>505000</v>
      </c>
      <c r="K50">
        <v>462917</v>
      </c>
      <c r="L50">
        <v>55550</v>
      </c>
      <c r="M50" s="1">
        <v>0</v>
      </c>
      <c r="N50" s="1" t="s">
        <v>86</v>
      </c>
      <c r="O50" s="1"/>
      <c r="P50" s="1" t="b">
        <v>1</v>
      </c>
      <c r="Q50" s="1" t="b">
        <v>0</v>
      </c>
      <c r="R50" s="1" t="b">
        <v>0</v>
      </c>
      <c r="T50" s="2" t="e">
        <f t="shared" si="0"/>
        <v>#VALUE!</v>
      </c>
    </row>
    <row r="51" spans="1:20" x14ac:dyDescent="0.3">
      <c r="A51" t="s">
        <v>83</v>
      </c>
      <c r="B51" t="s">
        <v>84</v>
      </c>
      <c r="C51" t="s">
        <v>103</v>
      </c>
      <c r="D51" s="2">
        <v>45808</v>
      </c>
      <c r="E51" t="s">
        <v>21</v>
      </c>
      <c r="F51" t="s">
        <v>22</v>
      </c>
      <c r="I51" t="s">
        <v>23</v>
      </c>
      <c r="J51">
        <v>505000</v>
      </c>
      <c r="K51">
        <v>462917</v>
      </c>
      <c r="L51">
        <v>55550</v>
      </c>
      <c r="M51" s="1">
        <v>0</v>
      </c>
      <c r="N51" s="1" t="s">
        <v>86</v>
      </c>
      <c r="O51" s="1"/>
      <c r="P51" s="1" t="b">
        <v>1</v>
      </c>
      <c r="Q51" s="1" t="b">
        <v>0</v>
      </c>
      <c r="R51" s="1" t="b">
        <v>0</v>
      </c>
      <c r="T51" s="2" t="e">
        <f t="shared" si="0"/>
        <v>#VALUE!</v>
      </c>
    </row>
    <row r="52" spans="1:20" x14ac:dyDescent="0.3">
      <c r="A52" t="s">
        <v>104</v>
      </c>
      <c r="B52" t="s">
        <v>105</v>
      </c>
      <c r="C52" t="s">
        <v>106</v>
      </c>
      <c r="D52" s="2">
        <v>45785</v>
      </c>
      <c r="E52" t="s">
        <v>21</v>
      </c>
      <c r="F52" t="s">
        <v>22</v>
      </c>
      <c r="I52" t="s">
        <v>23</v>
      </c>
      <c r="J52">
        <v>1630800</v>
      </c>
      <c r="K52">
        <v>1630800</v>
      </c>
      <c r="L52">
        <v>17938</v>
      </c>
      <c r="M52" s="1">
        <v>0</v>
      </c>
      <c r="N52" s="1" t="s">
        <v>107</v>
      </c>
      <c r="O52" s="1"/>
      <c r="P52" s="1" t="b">
        <v>1</v>
      </c>
      <c r="Q52" s="1" t="b">
        <v>0</v>
      </c>
      <c r="R52" s="1" t="b">
        <v>0</v>
      </c>
      <c r="T52" s="2" t="e">
        <f t="shared" si="0"/>
        <v>#VALUE!</v>
      </c>
    </row>
    <row r="53" spans="1:20" x14ac:dyDescent="0.3">
      <c r="A53" t="s">
        <v>108</v>
      </c>
      <c r="B53" t="s">
        <v>109</v>
      </c>
      <c r="C53" t="s">
        <v>110</v>
      </c>
      <c r="D53" s="2">
        <v>45790</v>
      </c>
      <c r="E53" t="s">
        <v>21</v>
      </c>
      <c r="F53" t="s">
        <v>22</v>
      </c>
      <c r="I53" t="s">
        <v>23</v>
      </c>
      <c r="J53">
        <v>695000</v>
      </c>
      <c r="K53">
        <v>637083</v>
      </c>
      <c r="L53">
        <v>76450</v>
      </c>
      <c r="M53" s="1">
        <v>0</v>
      </c>
      <c r="N53" s="1" t="s">
        <v>111</v>
      </c>
      <c r="O53" s="1"/>
      <c r="P53" s="1" t="b">
        <v>1</v>
      </c>
      <c r="Q53" s="1" t="b">
        <v>0</v>
      </c>
      <c r="R53" s="1" t="b">
        <v>0</v>
      </c>
      <c r="T53" s="2" t="e">
        <f t="shared" si="0"/>
        <v>#VALUE!</v>
      </c>
    </row>
    <row r="54" spans="1:20" x14ac:dyDescent="0.3">
      <c r="A54" t="s">
        <v>108</v>
      </c>
      <c r="B54" t="s">
        <v>109</v>
      </c>
      <c r="C54" t="s">
        <v>112</v>
      </c>
      <c r="D54" s="2">
        <v>45790</v>
      </c>
      <c r="E54" t="s">
        <v>21</v>
      </c>
      <c r="F54" t="s">
        <v>22</v>
      </c>
      <c r="I54" t="s">
        <v>23</v>
      </c>
      <c r="J54">
        <v>695000</v>
      </c>
      <c r="K54">
        <v>637083</v>
      </c>
      <c r="L54">
        <v>76450</v>
      </c>
      <c r="M54" s="1">
        <v>0</v>
      </c>
      <c r="N54" s="1" t="s">
        <v>111</v>
      </c>
      <c r="O54" s="1"/>
      <c r="P54" s="1" t="b">
        <v>1</v>
      </c>
      <c r="Q54" s="1" t="b">
        <v>0</v>
      </c>
      <c r="R54" s="1" t="b">
        <v>0</v>
      </c>
      <c r="T54" s="2" t="e">
        <f t="shared" si="0"/>
        <v>#VALUE!</v>
      </c>
    </row>
    <row r="55" spans="1:20" x14ac:dyDescent="0.3">
      <c r="A55" t="s">
        <v>113</v>
      </c>
      <c r="B55" t="s">
        <v>114</v>
      </c>
      <c r="C55" t="s">
        <v>115</v>
      </c>
      <c r="D55" s="2">
        <v>45785</v>
      </c>
      <c r="E55" t="s">
        <v>21</v>
      </c>
      <c r="F55" t="s">
        <v>22</v>
      </c>
      <c r="I55" t="s">
        <v>23</v>
      </c>
      <c r="J55">
        <v>6270100</v>
      </c>
      <c r="K55">
        <v>5747593</v>
      </c>
      <c r="L55">
        <v>689711</v>
      </c>
      <c r="M55" s="1">
        <v>0</v>
      </c>
      <c r="N55" s="1" t="s">
        <v>116</v>
      </c>
      <c r="O55" s="1"/>
      <c r="P55" s="1" t="b">
        <v>1</v>
      </c>
      <c r="Q55" s="1" t="b">
        <v>0</v>
      </c>
      <c r="R55" s="1" t="b">
        <v>0</v>
      </c>
      <c r="T55" s="2" t="e">
        <f t="shared" si="0"/>
        <v>#VALUE!</v>
      </c>
    </row>
    <row r="56" spans="1:20" x14ac:dyDescent="0.3">
      <c r="A56" t="s">
        <v>117</v>
      </c>
      <c r="B56" t="s">
        <v>118</v>
      </c>
      <c r="C56" t="s">
        <v>119</v>
      </c>
      <c r="D56" s="2">
        <v>45800</v>
      </c>
      <c r="E56" t="s">
        <v>21</v>
      </c>
      <c r="F56" t="s">
        <v>22</v>
      </c>
      <c r="I56" t="s">
        <v>23</v>
      </c>
      <c r="J56">
        <v>68469</v>
      </c>
      <c r="K56">
        <v>62763</v>
      </c>
      <c r="L56">
        <v>7531</v>
      </c>
      <c r="M56" s="1">
        <v>0</v>
      </c>
      <c r="N56" s="1" t="s">
        <v>120</v>
      </c>
      <c r="O56" s="1"/>
      <c r="P56" s="1" t="b">
        <v>1</v>
      </c>
      <c r="Q56" s="1" t="b">
        <v>0</v>
      </c>
      <c r="R56" s="1" t="b">
        <v>0</v>
      </c>
      <c r="T56" s="2" t="e">
        <f t="shared" si="0"/>
        <v>#VALUE!</v>
      </c>
    </row>
    <row r="57" spans="1:20" x14ac:dyDescent="0.3">
      <c r="A57" t="s">
        <v>121</v>
      </c>
      <c r="B57" t="s">
        <v>122</v>
      </c>
      <c r="C57" t="s">
        <v>123</v>
      </c>
      <c r="D57" s="2">
        <v>45786</v>
      </c>
      <c r="E57" t="s">
        <v>21</v>
      </c>
      <c r="F57" t="s">
        <v>22</v>
      </c>
      <c r="I57" t="s">
        <v>23</v>
      </c>
      <c r="J57">
        <v>540000</v>
      </c>
      <c r="K57">
        <v>495000</v>
      </c>
      <c r="L57">
        <v>59400</v>
      </c>
      <c r="M57" s="1">
        <v>0</v>
      </c>
      <c r="N57" s="1" t="s">
        <v>124</v>
      </c>
      <c r="O57" s="1"/>
      <c r="P57" s="1" t="b">
        <v>1</v>
      </c>
      <c r="Q57" s="1" t="b">
        <v>0</v>
      </c>
      <c r="R57" s="1" t="b">
        <v>0</v>
      </c>
      <c r="T57" s="2" t="e">
        <f t="shared" si="0"/>
        <v>#VALUE!</v>
      </c>
    </row>
    <row r="58" spans="1:20" x14ac:dyDescent="0.3">
      <c r="A58" t="s">
        <v>125</v>
      </c>
      <c r="B58" t="s">
        <v>126</v>
      </c>
      <c r="C58" t="s">
        <v>127</v>
      </c>
      <c r="D58" s="2">
        <v>45785</v>
      </c>
      <c r="E58" t="s">
        <v>21</v>
      </c>
      <c r="F58" t="s">
        <v>22</v>
      </c>
      <c r="I58" t="s">
        <v>23</v>
      </c>
      <c r="J58">
        <v>3403734</v>
      </c>
      <c r="K58">
        <v>3120090</v>
      </c>
      <c r="L58">
        <v>374411</v>
      </c>
      <c r="M58" s="1">
        <v>0</v>
      </c>
      <c r="N58" s="1" t="s">
        <v>128</v>
      </c>
      <c r="O58" s="1"/>
      <c r="P58" s="1" t="b">
        <v>1</v>
      </c>
      <c r="Q58" s="1" t="b">
        <v>0</v>
      </c>
      <c r="R58" s="1" t="b">
        <v>0</v>
      </c>
      <c r="T58" s="2" t="e">
        <f t="shared" si="0"/>
        <v>#VALUE!</v>
      </c>
    </row>
    <row r="59" spans="1:20" x14ac:dyDescent="0.3">
      <c r="A59" t="s">
        <v>129</v>
      </c>
      <c r="B59" t="s">
        <v>130</v>
      </c>
      <c r="C59" t="s">
        <v>131</v>
      </c>
      <c r="D59" s="2">
        <v>45787</v>
      </c>
      <c r="E59" t="s">
        <v>21</v>
      </c>
      <c r="F59" t="s">
        <v>22</v>
      </c>
      <c r="I59" t="s">
        <v>23</v>
      </c>
      <c r="J59">
        <v>590000</v>
      </c>
      <c r="K59">
        <v>540833</v>
      </c>
      <c r="L59">
        <v>64900</v>
      </c>
      <c r="M59" s="1">
        <v>0</v>
      </c>
      <c r="N59" s="1" t="s">
        <v>132</v>
      </c>
      <c r="O59" s="1"/>
      <c r="P59" s="1" t="b">
        <v>1</v>
      </c>
      <c r="Q59" s="1" t="b">
        <v>0</v>
      </c>
      <c r="R59" s="1" t="b">
        <v>0</v>
      </c>
      <c r="T59" s="2" t="e">
        <f t="shared" si="0"/>
        <v>#VALUE!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C2:C59 E2:R59 A3:B59 B1 A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sulaiman</dc:creator>
  <cp:lastModifiedBy>ihsan.nutech</cp:lastModifiedBy>
  <dcterms:created xsi:type="dcterms:W3CDTF">2025-06-04T08:28:47Z</dcterms:created>
  <dcterms:modified xsi:type="dcterms:W3CDTF">2025-08-06T05:59:06Z</dcterms:modified>
</cp:coreProperties>
</file>