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barrier_and_reduction\Data\"/>
    </mc:Choice>
  </mc:AlternateContent>
  <xr:revisionPtr revIDLastSave="0" documentId="13_ncr:1_{2513055F-D2DF-4640-896F-0FC0118B9186}" xr6:coauthVersionLast="45" xr6:coauthVersionMax="45" xr10:uidLastSave="{00000000-0000-0000-0000-000000000000}"/>
  <bookViews>
    <workbookView xWindow="-120" yWindow="-120" windowWidth="29040" windowHeight="13665" xr2:uid="{00000000-000D-0000-FFFF-FFFF00000000}"/>
  </bookViews>
  <sheets>
    <sheet name="barrier reduction" sheetId="1" r:id="rId1"/>
    <sheet name="EPC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2" l="1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B29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B21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0" i="2"/>
  <c r="A32" i="2"/>
  <c r="A22" i="2"/>
  <c r="A23" i="2"/>
  <c r="A24" i="2"/>
  <c r="A25" i="2"/>
  <c r="A26" i="2"/>
  <c r="A28" i="2"/>
  <c r="A29" i="2"/>
  <c r="A30" i="2"/>
  <c r="A31" i="2"/>
  <c r="A21" i="2"/>
</calcChain>
</file>

<file path=xl/sharedStrings.xml><?xml version="1.0" encoding="utf-8"?>
<sst xmlns="http://schemas.openxmlformats.org/spreadsheetml/2006/main" count="30" uniqueCount="16">
  <si>
    <t>icc 2021.2.0</t>
  </si>
  <si>
    <t>v2.0-45-g559745d8</t>
  </si>
  <si>
    <t>nthread</t>
  </si>
  <si>
    <t>speed up</t>
  </si>
  <si>
    <t>OMP BARRIER</t>
  </si>
  <si>
    <t>CENTRALIZED BARRIER</t>
  </si>
  <si>
    <t>LINEAR CENTRALIZED BARRIER</t>
  </si>
  <si>
    <t>COMBINING TREE BARRIER</t>
  </si>
  <si>
    <t>DISSEMINATION BARRIER</t>
  </si>
  <si>
    <t>EXTENDED BUTTERFLY BARRIER</t>
  </si>
  <si>
    <t>OMP FOR REDUCTION</t>
  </si>
  <si>
    <t>OMP REDUCTION</t>
  </si>
  <si>
    <t>LINEAR CENTRALIZED REDUCTION</t>
  </si>
  <si>
    <t>EXTENDED BUTTERFLY REDUCTION (1 double)</t>
  </si>
  <si>
    <t>3 Basic reduction with linear centralized barrier</t>
  </si>
  <si>
    <t>2 Basic reduction with omp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</si>
</sst>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8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7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Neutral" xfId="13" xr:uid="{00000000-0005-0000-0000-00000B000000}"/>
    <cellStyle name="Normal" xfId="0" builtinId="0" customBuiltin="1"/>
    <cellStyle name="Note" xfId="1" builtinId="1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skl gcc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'barrier reduction'!$A$13</c:f>
              <c:strCache>
                <c:ptCount val="1"/>
                <c:pt idx="0">
                  <c:v>OMP REDUCTION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reduction'!$B$3:$R$3</c15:sqref>
                  </c15:fullRef>
                </c:ext>
              </c:extLst>
              <c:f>('barrier reduction'!$C$3,'barrier reduction'!$F$3,'barrier reduction'!$I$3,'barrier reduction'!$L$3,'barrier reduction'!$O$3,'barrier reduction'!$R$3)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reduction'!$B$13:$R$13</c15:sqref>
                  </c15:fullRef>
                </c:ext>
              </c:extLst>
              <c:f>('barrier reduction'!$C$13,'barrier reduction'!$F$13,'barrier reduction'!$I$13,'barrier reduction'!$L$13,'barrier reduction'!$O$13,'barrier reduction'!$R$13)</c:f>
              <c:numCache>
                <c:formatCode>General</c:formatCode>
                <c:ptCount val="6"/>
                <c:pt idx="0">
                  <c:v>1210</c:v>
                </c:pt>
                <c:pt idx="1">
                  <c:v>2210</c:v>
                </c:pt>
                <c:pt idx="2">
                  <c:v>3066</c:v>
                </c:pt>
                <c:pt idx="3">
                  <c:v>3119</c:v>
                </c:pt>
                <c:pt idx="4">
                  <c:v>3503</c:v>
                </c:pt>
                <c:pt idx="5">
                  <c:v>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3-4B97-AE8E-B3886638529D}"/>
            </c:ext>
          </c:extLst>
        </c:ser>
        <c:ser>
          <c:idx val="5"/>
          <c:order val="5"/>
          <c:tx>
            <c:strRef>
              <c:f>'barrier reduction'!$A$16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reduction'!$B$3:$R$3</c15:sqref>
                  </c15:fullRef>
                </c:ext>
              </c:extLst>
              <c:f>('barrier reduction'!$C$3,'barrier reduction'!$F$3,'barrier reduction'!$I$3,'barrier reduction'!$L$3,'barrier reduction'!$O$3,'barrier reduction'!$R$3)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reduction'!$B$16:$R$16</c15:sqref>
                  </c15:fullRef>
                </c:ext>
              </c:extLst>
              <c:f>('barrier reduction'!$C$16,'barrier reduction'!$F$16,'barrier reduction'!$I$16,'barrier reduction'!$L$16,'barrier reduction'!$O$16,'barrier reduction'!$R$16)</c:f>
              <c:numCache>
                <c:formatCode>General</c:formatCode>
                <c:ptCount val="6"/>
                <c:pt idx="0">
                  <c:v>794</c:v>
                </c:pt>
                <c:pt idx="1">
                  <c:v>1214</c:v>
                </c:pt>
                <c:pt idx="2">
                  <c:v>1554</c:v>
                </c:pt>
                <c:pt idx="3">
                  <c:v>1843</c:v>
                </c:pt>
                <c:pt idx="4">
                  <c:v>2330</c:v>
                </c:pt>
                <c:pt idx="5">
                  <c:v>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3-4B97-AE8E-B3886638529D}"/>
            </c:ext>
          </c:extLst>
        </c:ser>
        <c:ser>
          <c:idx val="6"/>
          <c:order val="6"/>
          <c:tx>
            <c:strRef>
              <c:f>'barrier reduction'!$A$17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reduction'!$B$3:$R$3</c15:sqref>
                  </c15:fullRef>
                </c:ext>
              </c:extLst>
              <c:f>('barrier reduction'!$C$3,'barrier reduction'!$F$3,'barrier reduction'!$I$3,'barrier reduction'!$L$3,'barrier reduction'!$O$3,'barrier reduction'!$R$3)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reduction'!$B$17:$R$17</c15:sqref>
                  </c15:fullRef>
                </c:ext>
              </c:extLst>
              <c:f>('barrier reduction'!$C$17,'barrier reduction'!$F$17,'barrier reduction'!$I$17,'barrier reduction'!$L$17,'barrier reduction'!$O$17,'barrier reduction'!$R$17)</c:f>
              <c:numCache>
                <c:formatCode>General</c:formatCode>
                <c:ptCount val="6"/>
                <c:pt idx="0">
                  <c:v>603</c:v>
                </c:pt>
                <c:pt idx="1">
                  <c:v>896</c:v>
                </c:pt>
                <c:pt idx="2">
                  <c:v>1022</c:v>
                </c:pt>
                <c:pt idx="3">
                  <c:v>1201</c:v>
                </c:pt>
                <c:pt idx="4">
                  <c:v>1360</c:v>
                </c:pt>
                <c:pt idx="5">
                  <c:v>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3-4B97-AE8E-B38866385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736261392"/>
        <c:axId val="736257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'barrier reduction'!$A$3</c15:sqref>
                        </c15:formulaRef>
                      </c:ext>
                    </c:extLst>
                    <c:strCache>
                      <c:ptCount val="1"/>
                      <c:pt idx="0">
                        <c:v>nthread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'barrier reduction'!$B$3:$R$3</c15:sqref>
                        </c15:fullRef>
                        <c15:formulaRef>
                          <c15:sqref>('barrier reduction'!$C$3,'barrier reduction'!$F$3,'barrier reduction'!$I$3,'barrier reduction'!$L$3,'barrier reduction'!$O$3,'barrier reduction'!$R$3)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'barrier reduction'!$B$3:$R$3</c15:sqref>
                        </c15:fullRef>
                        <c15:formulaRef>
                          <c15:sqref>('barrier reduction'!$C$3,'barrier reduction'!$F$3,'barrier reduction'!$I$3,'barrier reduction'!$L$3,'barrier reduction'!$O$3,'barrier reduction'!$R$3)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B93-4B97-AE8E-B3886638529D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'barrier reduction'!$A$4</c:f>
              <c:strCache>
                <c:ptCount val="1"/>
                <c:pt idx="0">
                  <c:v>OMP BARRIER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2</c:v>
              </c:pt>
              <c:pt idx="1">
                <c:v>5</c:v>
              </c:pt>
              <c:pt idx="2">
                <c:v>8</c:v>
              </c:pt>
              <c:pt idx="3">
                <c:v>11</c:v>
              </c:pt>
              <c:pt idx="4">
                <c:v>14</c:v>
              </c:pt>
              <c:pt idx="5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reduction'!$B$4:$R$4</c15:sqref>
                  </c15:fullRef>
                </c:ext>
              </c:extLst>
              <c:f>('barrier reduction'!$C$4,'barrier reduction'!$F$4,'barrier reduction'!$I$4,'barrier reduction'!$L$4,'barrier reduction'!$O$4,'barrier reduction'!$R$4)</c:f>
              <c:numCache>
                <c:formatCode>General</c:formatCode>
                <c:ptCount val="6"/>
                <c:pt idx="0">
                  <c:v>702</c:v>
                </c:pt>
                <c:pt idx="1">
                  <c:v>1274</c:v>
                </c:pt>
                <c:pt idx="2">
                  <c:v>1678</c:v>
                </c:pt>
                <c:pt idx="3">
                  <c:v>1900</c:v>
                </c:pt>
                <c:pt idx="4">
                  <c:v>2274</c:v>
                </c:pt>
                <c:pt idx="5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3-4B97-AE8E-B3886638529D}"/>
            </c:ext>
          </c:extLst>
        </c:ser>
        <c:ser>
          <c:idx val="2"/>
          <c:order val="2"/>
          <c:tx>
            <c:strRef>
              <c:f>'barrier reduction'!$A$6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2</c:v>
              </c:pt>
              <c:pt idx="1">
                <c:v>5</c:v>
              </c:pt>
              <c:pt idx="2">
                <c:v>8</c:v>
              </c:pt>
              <c:pt idx="3">
                <c:v>11</c:v>
              </c:pt>
              <c:pt idx="4">
                <c:v>14</c:v>
              </c:pt>
              <c:pt idx="5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reduction'!$B$6:$R$6</c15:sqref>
                  </c15:fullRef>
                </c:ext>
              </c:extLst>
              <c:f>('barrier reduction'!$C$6,'barrier reduction'!$F$6,'barrier reduction'!$I$6,'barrier reduction'!$L$6,'barrier reduction'!$O$6,'barrier reduction'!$R$6)</c:f>
              <c:numCache>
                <c:formatCode>General</c:formatCode>
                <c:ptCount val="6"/>
                <c:pt idx="0">
                  <c:v>552</c:v>
                </c:pt>
                <c:pt idx="1">
                  <c:v>767</c:v>
                </c:pt>
                <c:pt idx="2">
                  <c:v>855</c:v>
                </c:pt>
                <c:pt idx="3">
                  <c:v>1080</c:v>
                </c:pt>
                <c:pt idx="4">
                  <c:v>1267</c:v>
                </c:pt>
                <c:pt idx="5">
                  <c:v>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3-4B97-AE8E-B3886638529D}"/>
            </c:ext>
          </c:extLst>
        </c:ser>
        <c:ser>
          <c:idx val="3"/>
          <c:order val="3"/>
          <c:tx>
            <c:strRef>
              <c:f>'barrier reduction'!$A$9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pattFill prst="smCheck">
              <a:fgClr>
                <a:srgbClr val="00B0F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"/>
              <c:pt idx="0">
                <c:v>2</c:v>
              </c:pt>
              <c:pt idx="1">
                <c:v>5</c:v>
              </c:pt>
              <c:pt idx="2">
                <c:v>8</c:v>
              </c:pt>
              <c:pt idx="3">
                <c:v>11</c:v>
              </c:pt>
              <c:pt idx="4">
                <c:v>14</c:v>
              </c:pt>
              <c:pt idx="5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reduction'!$B$9:$R$9</c15:sqref>
                  </c15:fullRef>
                </c:ext>
              </c:extLst>
              <c:f>('barrier reduction'!$C$9,'barrier reduction'!$F$9,'barrier reduction'!$I$9,'barrier reduction'!$L$9,'barrier reduction'!$O$9,'barrier reduction'!$R$9)</c:f>
              <c:numCache>
                <c:formatCode>General</c:formatCode>
                <c:ptCount val="6"/>
                <c:pt idx="0">
                  <c:v>476</c:v>
                </c:pt>
                <c:pt idx="1">
                  <c:v>772</c:v>
                </c:pt>
                <c:pt idx="2">
                  <c:v>921</c:v>
                </c:pt>
                <c:pt idx="3">
                  <c:v>1079</c:v>
                </c:pt>
                <c:pt idx="4">
                  <c:v>1300</c:v>
                </c:pt>
                <c:pt idx="5">
                  <c:v>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3-4B97-AE8E-B38866385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736271560"/>
        <c:axId val="736270576"/>
      </c:barChart>
      <c:catAx>
        <c:axId val="73626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257784"/>
        <c:crosses val="autoZero"/>
        <c:auto val="1"/>
        <c:lblAlgn val="ctr"/>
        <c:lblOffset val="100"/>
        <c:noMultiLvlLbl val="0"/>
      </c:catAx>
      <c:valAx>
        <c:axId val="736257784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avg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261392"/>
        <c:crosses val="autoZero"/>
        <c:crossBetween val="between"/>
        <c:majorUnit val="1000"/>
      </c:valAx>
      <c:valAx>
        <c:axId val="736270576"/>
        <c:scaling>
          <c:orientation val="minMax"/>
          <c:max val="4500"/>
          <c:min val="-"/>
        </c:scaling>
        <c:delete val="1"/>
        <c:axPos val="r"/>
        <c:numFmt formatCode="General" sourceLinked="1"/>
        <c:majorTickMark val="out"/>
        <c:minorTickMark val="none"/>
        <c:tickLblPos val="nextTo"/>
        <c:crossAx val="736271560"/>
        <c:crosses val="max"/>
        <c:crossBetween val="between"/>
        <c:majorUnit val="1000"/>
      </c:valAx>
      <c:catAx>
        <c:axId val="736271560"/>
        <c:scaling>
          <c:orientation val="minMax"/>
        </c:scaling>
        <c:delete val="1"/>
        <c:axPos val="b"/>
        <c:majorTickMark val="out"/>
        <c:minorTickMark val="none"/>
        <c:tickLblPos val="nextTo"/>
        <c:crossAx val="736270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EPCC!$A$4:$A$4</c:f>
              <c:strCache>
                <c:ptCount val="1"/>
                <c:pt idx="0">
                  <c:v>OMP BARRIER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EPCC!$B$3:$R$3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EPCC!$B$4:$R$4</c:f>
              <c:numCache>
                <c:formatCode>0.00E+00</c:formatCode>
                <c:ptCount val="17"/>
                <c:pt idx="0">
                  <c:v>0.20881769999999999</c:v>
                </c:pt>
                <c:pt idx="1">
                  <c:v>0.28776940000000001</c:v>
                </c:pt>
                <c:pt idx="2">
                  <c:v>0.33967779999999997</c:v>
                </c:pt>
                <c:pt idx="3">
                  <c:v>0.46356000000000003</c:v>
                </c:pt>
                <c:pt idx="4">
                  <c:v>0.4998513</c:v>
                </c:pt>
                <c:pt idx="5">
                  <c:v>0.56534830000000003</c:v>
                </c:pt>
                <c:pt idx="6">
                  <c:v>0.66710000000000003</c:v>
                </c:pt>
                <c:pt idx="7">
                  <c:v>0.76683239999999997</c:v>
                </c:pt>
                <c:pt idx="8">
                  <c:v>0.75148939999999997</c:v>
                </c:pt>
                <c:pt idx="9">
                  <c:v>0.82111630000000002</c:v>
                </c:pt>
                <c:pt idx="10">
                  <c:v>0.80980300000000005</c:v>
                </c:pt>
                <c:pt idx="11">
                  <c:v>1.002378</c:v>
                </c:pt>
                <c:pt idx="12">
                  <c:v>0.99982950000000004</c:v>
                </c:pt>
                <c:pt idx="13">
                  <c:v>0.99584870000000003</c:v>
                </c:pt>
                <c:pt idx="14">
                  <c:v>1.0150969999999999</c:v>
                </c:pt>
                <c:pt idx="15">
                  <c:v>1.134844</c:v>
                </c:pt>
                <c:pt idx="16">
                  <c:v>1.0919650000000001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6-4F66-8DFB-1991A1D3239F}"/>
            </c:ext>
          </c:extLst>
        </c:ser>
        <c:ser>
          <c:idx val="1"/>
          <c:order val="1"/>
          <c:tx>
            <c:strRef>
              <c:f>EPCC!$A$5:$A$5</c:f>
              <c:strCache>
                <c:ptCount val="1"/>
                <c:pt idx="0">
                  <c:v>CENTRALIZED BARRIER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EPCC!$B$3:$R$3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EPCC!$B$5:$R$5</c:f>
              <c:numCache>
                <c:formatCode>0.00E+00</c:formatCode>
                <c:ptCount val="17"/>
                <c:pt idx="0">
                  <c:v>0.1165282</c:v>
                </c:pt>
                <c:pt idx="1">
                  <c:v>0.32015840000000001</c:v>
                </c:pt>
                <c:pt idx="2">
                  <c:v>0.20940439999999999</c:v>
                </c:pt>
                <c:pt idx="3">
                  <c:v>0.26584020000000003</c:v>
                </c:pt>
                <c:pt idx="4">
                  <c:v>0.32084879999999999</c:v>
                </c:pt>
                <c:pt idx="5">
                  <c:v>0.37306509999999998</c:v>
                </c:pt>
                <c:pt idx="6">
                  <c:v>0.4051748</c:v>
                </c:pt>
                <c:pt idx="7">
                  <c:v>0.60462629999999995</c:v>
                </c:pt>
                <c:pt idx="8">
                  <c:v>0.66322800000000004</c:v>
                </c:pt>
                <c:pt idx="9">
                  <c:v>0.72895030000000005</c:v>
                </c:pt>
                <c:pt idx="10">
                  <c:v>0.68066119999999997</c:v>
                </c:pt>
                <c:pt idx="11">
                  <c:v>0.78186920000000004</c:v>
                </c:pt>
                <c:pt idx="12">
                  <c:v>0.93724929999999995</c:v>
                </c:pt>
                <c:pt idx="13">
                  <c:v>1.008794</c:v>
                </c:pt>
                <c:pt idx="14">
                  <c:v>1.1230329999999999</c:v>
                </c:pt>
                <c:pt idx="15">
                  <c:v>1.1472629999999999</c:v>
                </c:pt>
                <c:pt idx="16">
                  <c:v>1.260869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6-4F66-8DFB-1991A1D3239F}"/>
            </c:ext>
          </c:extLst>
        </c:ser>
        <c:ser>
          <c:idx val="2"/>
          <c:order val="2"/>
          <c:tx>
            <c:strRef>
              <c:f>EPCC!$A$6:$A$6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numRef>
              <c:f>EPCC!$B$3:$R$3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EPCC!$B$6:$R$6</c:f>
              <c:numCache>
                <c:formatCode>0.00E+00</c:formatCode>
                <c:ptCount val="17"/>
                <c:pt idx="0">
                  <c:v>0.13022449999999999</c:v>
                </c:pt>
                <c:pt idx="1">
                  <c:v>0.25731389999999998</c:v>
                </c:pt>
                <c:pt idx="2">
                  <c:v>0.29454819999999998</c:v>
                </c:pt>
                <c:pt idx="3">
                  <c:v>0.38588299999999998</c:v>
                </c:pt>
                <c:pt idx="4">
                  <c:v>0.4482584</c:v>
                </c:pt>
                <c:pt idx="5">
                  <c:v>0.48776910000000001</c:v>
                </c:pt>
                <c:pt idx="6">
                  <c:v>0.57449159999999999</c:v>
                </c:pt>
                <c:pt idx="7">
                  <c:v>0.60583699999999996</c:v>
                </c:pt>
                <c:pt idx="8">
                  <c:v>0.62693200000000004</c:v>
                </c:pt>
                <c:pt idx="9">
                  <c:v>0.67560640000000005</c:v>
                </c:pt>
                <c:pt idx="10">
                  <c:v>0.73988399999999999</c:v>
                </c:pt>
                <c:pt idx="11">
                  <c:v>0.67486020000000002</c:v>
                </c:pt>
                <c:pt idx="12">
                  <c:v>0.82610519999999998</c:v>
                </c:pt>
                <c:pt idx="13">
                  <c:v>0.82069020000000004</c:v>
                </c:pt>
                <c:pt idx="14">
                  <c:v>0.78197340000000004</c:v>
                </c:pt>
                <c:pt idx="15">
                  <c:v>0.94048620000000005</c:v>
                </c:pt>
                <c:pt idx="16">
                  <c:v>0.87155320000000003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6-4F66-8DFB-1991A1D3239F}"/>
            </c:ext>
          </c:extLst>
        </c:ser>
        <c:ser>
          <c:idx val="3"/>
          <c:order val="3"/>
          <c:tx>
            <c:strRef>
              <c:f>EPCC!$A$7:$A$7</c:f>
              <c:strCache>
                <c:ptCount val="1"/>
                <c:pt idx="0">
                  <c:v>COMBINING TREE BARRIER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numRef>
              <c:f>EPCC!$B$3:$R$3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EPCC!$B$7:$R$7</c:f>
              <c:numCache>
                <c:formatCode>0.00E+00</c:formatCode>
                <c:ptCount val="17"/>
                <c:pt idx="0">
                  <c:v>8.4531490000000001E-2</c:v>
                </c:pt>
                <c:pt idx="1">
                  <c:v>0.2118351</c:v>
                </c:pt>
                <c:pt idx="2">
                  <c:v>0.2191553</c:v>
                </c:pt>
                <c:pt idx="3">
                  <c:v>0.32783600000000002</c:v>
                </c:pt>
                <c:pt idx="4">
                  <c:v>0.32281149999999997</c:v>
                </c:pt>
                <c:pt idx="5">
                  <c:v>0.32201930000000001</c:v>
                </c:pt>
                <c:pt idx="6">
                  <c:v>0.32727430000000002</c:v>
                </c:pt>
                <c:pt idx="7">
                  <c:v>0.47795939999999998</c:v>
                </c:pt>
                <c:pt idx="8">
                  <c:v>0.47702630000000001</c:v>
                </c:pt>
                <c:pt idx="9">
                  <c:v>0.48014279999999998</c:v>
                </c:pt>
                <c:pt idx="10">
                  <c:v>0.48794490000000001</c:v>
                </c:pt>
                <c:pt idx="11">
                  <c:v>0.49919180000000002</c:v>
                </c:pt>
                <c:pt idx="12">
                  <c:v>0.50135540000000001</c:v>
                </c:pt>
                <c:pt idx="13">
                  <c:v>0.50726990000000005</c:v>
                </c:pt>
                <c:pt idx="14">
                  <c:v>0.55626969999999998</c:v>
                </c:pt>
                <c:pt idx="15">
                  <c:v>0.62543610000000005</c:v>
                </c:pt>
                <c:pt idx="16">
                  <c:v>0.65551899999999996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6-4F66-8DFB-1991A1D3239F}"/>
            </c:ext>
          </c:extLst>
        </c:ser>
        <c:ser>
          <c:idx val="4"/>
          <c:order val="4"/>
          <c:tx>
            <c:strRef>
              <c:f>EPCC!$A$8:$A$8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numRef>
              <c:f>EPCC!$B$3:$R$3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EPCC!$B$8:$R$8</c:f>
              <c:numCache>
                <c:formatCode>0.00E+00</c:formatCode>
                <c:ptCount val="17"/>
                <c:pt idx="0">
                  <c:v>0.1908396</c:v>
                </c:pt>
                <c:pt idx="1">
                  <c:v>0.21994929999999999</c:v>
                </c:pt>
                <c:pt idx="2">
                  <c:v>0.2686714</c:v>
                </c:pt>
                <c:pt idx="3">
                  <c:v>0.28560990000000003</c:v>
                </c:pt>
                <c:pt idx="4">
                  <c:v>0.3249396</c:v>
                </c:pt>
                <c:pt idx="5">
                  <c:v>0.33771440000000003</c:v>
                </c:pt>
                <c:pt idx="6">
                  <c:v>0.36781249999999999</c:v>
                </c:pt>
                <c:pt idx="7">
                  <c:v>0.3989856</c:v>
                </c:pt>
                <c:pt idx="8">
                  <c:v>0.452791</c:v>
                </c:pt>
                <c:pt idx="9">
                  <c:v>0.51320710000000003</c:v>
                </c:pt>
                <c:pt idx="10">
                  <c:v>0.54090689999999997</c:v>
                </c:pt>
                <c:pt idx="11">
                  <c:v>0.54878470000000001</c:v>
                </c:pt>
                <c:pt idx="12">
                  <c:v>0.55976329999999996</c:v>
                </c:pt>
                <c:pt idx="13">
                  <c:v>0.57597120000000002</c:v>
                </c:pt>
                <c:pt idx="14">
                  <c:v>0.60789289999999996</c:v>
                </c:pt>
                <c:pt idx="15">
                  <c:v>0.59259530000000005</c:v>
                </c:pt>
                <c:pt idx="16">
                  <c:v>0.68135849999999998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66-4F66-8DFB-1991A1D3239F}"/>
            </c:ext>
          </c:extLst>
        </c:ser>
        <c:ser>
          <c:idx val="5"/>
          <c:order val="5"/>
          <c:tx>
            <c:strRef>
              <c:f>EPCC!$A$9:$A$9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numRef>
              <c:f>EPCC!$B$3:$R$3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EPCC!$B$9:$R$9</c:f>
              <c:numCache>
                <c:formatCode>0.00E+00</c:formatCode>
                <c:ptCount val="17"/>
                <c:pt idx="0">
                  <c:v>6.7892830000000001E-2</c:v>
                </c:pt>
                <c:pt idx="1">
                  <c:v>0.18387680000000001</c:v>
                </c:pt>
                <c:pt idx="2">
                  <c:v>0.21864430000000001</c:v>
                </c:pt>
                <c:pt idx="3">
                  <c:v>0.29148879999999999</c:v>
                </c:pt>
                <c:pt idx="4">
                  <c:v>0.32860899999999998</c:v>
                </c:pt>
                <c:pt idx="5">
                  <c:v>0.3809534</c:v>
                </c:pt>
                <c:pt idx="6">
                  <c:v>0.32655020000000001</c:v>
                </c:pt>
                <c:pt idx="7">
                  <c:v>0.38402160000000002</c:v>
                </c:pt>
                <c:pt idx="8">
                  <c:v>0.4017848</c:v>
                </c:pt>
                <c:pt idx="9">
                  <c:v>0.43034729999999999</c:v>
                </c:pt>
                <c:pt idx="10">
                  <c:v>0.47750710000000002</c:v>
                </c:pt>
                <c:pt idx="11">
                  <c:v>0.52812099999999995</c:v>
                </c:pt>
                <c:pt idx="12">
                  <c:v>0.53921830000000004</c:v>
                </c:pt>
                <c:pt idx="13">
                  <c:v>0.54398029999999997</c:v>
                </c:pt>
                <c:pt idx="14">
                  <c:v>0.5042413</c:v>
                </c:pt>
                <c:pt idx="15">
                  <c:v>0.54803619999999997</c:v>
                </c:pt>
                <c:pt idx="16">
                  <c:v>0.55506880000000003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66-4F66-8DFB-1991A1D3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234824"/>
        <c:axId val="736233512"/>
      </c:barChart>
      <c:valAx>
        <c:axId val="736233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736234824"/>
        <c:crossesAt val="0"/>
        <c:crossBetween val="between"/>
      </c:valAx>
      <c:catAx>
        <c:axId val="73623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73623351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EPCC!$A$12:$A$12</c:f>
              <c:strCache>
                <c:ptCount val="1"/>
                <c:pt idx="0">
                  <c:v>OMP FOR REDUCTION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EPCC!$B$11:$R$11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EPCC!$B$12:$R$12</c:f>
              <c:numCache>
                <c:formatCode>0.00E+00</c:formatCode>
                <c:ptCount val="17"/>
                <c:pt idx="0">
                  <c:v>0.10982210000000001</c:v>
                </c:pt>
                <c:pt idx="1">
                  <c:v>0.21928690000000001</c:v>
                </c:pt>
                <c:pt idx="2">
                  <c:v>0.33034010000000003</c:v>
                </c:pt>
                <c:pt idx="3">
                  <c:v>0.448486</c:v>
                </c:pt>
                <c:pt idx="4">
                  <c:v>0.55924929999999995</c:v>
                </c:pt>
                <c:pt idx="5">
                  <c:v>0.66752080000000003</c:v>
                </c:pt>
                <c:pt idx="6">
                  <c:v>0.77660200000000001</c:v>
                </c:pt>
                <c:pt idx="7">
                  <c:v>0.8860498</c:v>
                </c:pt>
                <c:pt idx="8">
                  <c:v>0.99518280000000003</c:v>
                </c:pt>
                <c:pt idx="9">
                  <c:v>1.10493</c:v>
                </c:pt>
                <c:pt idx="10">
                  <c:v>1.2459899999999999</c:v>
                </c:pt>
                <c:pt idx="11">
                  <c:v>1.4522330000000001</c:v>
                </c:pt>
                <c:pt idx="12">
                  <c:v>1.5729949999999999</c:v>
                </c:pt>
                <c:pt idx="13">
                  <c:v>1.6925539999999999</c:v>
                </c:pt>
                <c:pt idx="14">
                  <c:v>1.8320339999999999</c:v>
                </c:pt>
                <c:pt idx="15">
                  <c:v>1.997044</c:v>
                </c:pt>
                <c:pt idx="16">
                  <c:v>2.1216080000000002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D-43FA-A2A6-9E321554FEF7}"/>
            </c:ext>
          </c:extLst>
        </c:ser>
        <c:ser>
          <c:idx val="1"/>
          <c:order val="1"/>
          <c:tx>
            <c:strRef>
              <c:f>EPCC!$A$13:$A$13</c:f>
              <c:strCache>
                <c:ptCount val="1"/>
                <c:pt idx="0">
                  <c:v>OMP REDUCTION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EPCC!$B$11:$R$11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EPCC!$B$13:$R$13</c:f>
              <c:numCache>
                <c:formatCode>0.00E+00</c:formatCode>
                <c:ptCount val="17"/>
                <c:pt idx="0">
                  <c:v>0.23829339999999999</c:v>
                </c:pt>
                <c:pt idx="1">
                  <c:v>0.35200150000000002</c:v>
                </c:pt>
                <c:pt idx="2">
                  <c:v>0.4663062</c:v>
                </c:pt>
                <c:pt idx="3">
                  <c:v>0.58404</c:v>
                </c:pt>
                <c:pt idx="4">
                  <c:v>0.69349709999999998</c:v>
                </c:pt>
                <c:pt idx="5">
                  <c:v>0.80157769999999995</c:v>
                </c:pt>
                <c:pt idx="6">
                  <c:v>0.90968329999999997</c:v>
                </c:pt>
                <c:pt idx="7">
                  <c:v>1.0181439999999999</c:v>
                </c:pt>
                <c:pt idx="8">
                  <c:v>1.1262989999999999</c:v>
                </c:pt>
                <c:pt idx="9">
                  <c:v>1.2356879999999999</c:v>
                </c:pt>
                <c:pt idx="10">
                  <c:v>1.3894329999999999</c:v>
                </c:pt>
                <c:pt idx="11">
                  <c:v>1.593952</c:v>
                </c:pt>
                <c:pt idx="12">
                  <c:v>1.713149</c:v>
                </c:pt>
                <c:pt idx="13">
                  <c:v>1.8357540000000001</c:v>
                </c:pt>
                <c:pt idx="14">
                  <c:v>1.9750760000000001</c:v>
                </c:pt>
                <c:pt idx="15">
                  <c:v>2.1381770000000002</c:v>
                </c:pt>
                <c:pt idx="16">
                  <c:v>2.2619579999999999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D-43FA-A2A6-9E321554FEF7}"/>
            </c:ext>
          </c:extLst>
        </c:ser>
        <c:ser>
          <c:idx val="2"/>
          <c:order val="2"/>
          <c:tx>
            <c:strRef>
              <c:f>EPCC!$A$14:$A$14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numRef>
              <c:f>EPCC!$B$11:$R$11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EPCC!$B$14:$R$14</c:f>
              <c:numCache>
                <c:formatCode>0.00E+00</c:formatCode>
                <c:ptCount val="17"/>
                <c:pt idx="0">
                  <c:v>0.2436497</c:v>
                </c:pt>
                <c:pt idx="1">
                  <c:v>0.32394539999999999</c:v>
                </c:pt>
                <c:pt idx="2">
                  <c:v>0.3602495</c:v>
                </c:pt>
                <c:pt idx="3">
                  <c:v>0.46679579999999998</c:v>
                </c:pt>
                <c:pt idx="4">
                  <c:v>0.47501120000000002</c:v>
                </c:pt>
                <c:pt idx="5">
                  <c:v>0.59929909999999997</c:v>
                </c:pt>
                <c:pt idx="6">
                  <c:v>0.5988637</c:v>
                </c:pt>
                <c:pt idx="7">
                  <c:v>0.64214579999999999</c:v>
                </c:pt>
                <c:pt idx="8">
                  <c:v>0.67759950000000002</c:v>
                </c:pt>
                <c:pt idx="9">
                  <c:v>0.74827109999999997</c:v>
                </c:pt>
                <c:pt idx="10">
                  <c:v>0.86308629999999997</c:v>
                </c:pt>
                <c:pt idx="11">
                  <c:v>0.91008199999999995</c:v>
                </c:pt>
                <c:pt idx="12">
                  <c:v>0.94158109999999995</c:v>
                </c:pt>
                <c:pt idx="13">
                  <c:v>0.99585040000000002</c:v>
                </c:pt>
                <c:pt idx="14">
                  <c:v>1.118711</c:v>
                </c:pt>
                <c:pt idx="15">
                  <c:v>1.1807909999999999</c:v>
                </c:pt>
                <c:pt idx="16">
                  <c:v>1.2561389999999999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D-43FA-A2A6-9E321554FEF7}"/>
            </c:ext>
          </c:extLst>
        </c:ser>
        <c:ser>
          <c:idx val="3"/>
          <c:order val="3"/>
          <c:tx>
            <c:strRef>
              <c:f>EPCC!$A$15:$A$15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numRef>
              <c:f>EPCC!$B$11:$R$11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EPCC!$B$15:$R$15</c:f>
              <c:numCache>
                <c:formatCode>0.00E+00</c:formatCode>
                <c:ptCount val="17"/>
                <c:pt idx="0">
                  <c:v>9.7287700000000005E-2</c:v>
                </c:pt>
                <c:pt idx="1">
                  <c:v>0.20356850000000001</c:v>
                </c:pt>
                <c:pt idx="2">
                  <c:v>0.22153020000000001</c:v>
                </c:pt>
                <c:pt idx="3">
                  <c:v>0.34247820000000001</c:v>
                </c:pt>
                <c:pt idx="4">
                  <c:v>0.38013970000000002</c:v>
                </c:pt>
                <c:pt idx="5">
                  <c:v>0.44939570000000001</c:v>
                </c:pt>
                <c:pt idx="6">
                  <c:v>0.33995839999999999</c:v>
                </c:pt>
                <c:pt idx="7">
                  <c:v>0.432058</c:v>
                </c:pt>
                <c:pt idx="8">
                  <c:v>0.43313430000000003</c:v>
                </c:pt>
                <c:pt idx="9">
                  <c:v>0.53208789999999995</c:v>
                </c:pt>
                <c:pt idx="10">
                  <c:v>0.51065990000000006</c:v>
                </c:pt>
                <c:pt idx="11">
                  <c:v>0.59465000000000001</c:v>
                </c:pt>
                <c:pt idx="12">
                  <c:v>0.59642130000000004</c:v>
                </c:pt>
                <c:pt idx="13">
                  <c:v>0.61320019999999997</c:v>
                </c:pt>
                <c:pt idx="14">
                  <c:v>0.52275780000000005</c:v>
                </c:pt>
                <c:pt idx="15">
                  <c:v>0.59632819999999997</c:v>
                </c:pt>
                <c:pt idx="16">
                  <c:v>0.60130779999999995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D-43FA-A2A6-9E321554F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243024"/>
        <c:axId val="736244336"/>
      </c:barChart>
      <c:valAx>
        <c:axId val="736244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736243024"/>
        <c:crossesAt val="0"/>
        <c:crossBetween val="between"/>
      </c:valAx>
      <c:catAx>
        <c:axId val="7362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7362443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1819276</xdr:colOff>
      <xdr:row>18</xdr:row>
      <xdr:rowOff>138112</xdr:rowOff>
    </xdr:from>
    <xdr:to>
      <xdr:col>14</xdr:col>
      <xdr:colOff>9525</xdr:colOff>
      <xdr:row>39</xdr:row>
      <xdr:rowOff>95251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19F706-F367-4351-AAF5-E711647E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77115</xdr:colOff>
      <xdr:row>34</xdr:row>
      <xdr:rowOff>75000</xdr:rowOff>
    </xdr:from>
    <xdr:ext cx="13812120" cy="3239640"/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469A56-661E-4C85-8D19-24F904208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115215</xdr:colOff>
      <xdr:row>54</xdr:row>
      <xdr:rowOff>105495</xdr:rowOff>
    </xdr:from>
    <xdr:ext cx="13812120" cy="3239640"/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CA6EBD8-9FD6-4310-A793-D5D8FFA1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topLeftCell="A16" workbookViewId="0">
      <selection activeCell="A17" sqref="A17"/>
    </sheetView>
  </sheetViews>
  <sheetFormatPr baseColWidth="10" defaultRowHeight="14.25"/>
  <cols>
    <col min="1" max="1" width="50" customWidth="1"/>
    <col min="2" max="18" width="10.625" customWidth="1"/>
  </cols>
  <sheetData>
    <row r="1" spans="1:18">
      <c r="A1" t="s">
        <v>0</v>
      </c>
    </row>
    <row r="2" spans="1:18">
      <c r="A2" t="s">
        <v>1</v>
      </c>
    </row>
    <row r="3" spans="1:18">
      <c r="A3" t="s">
        <v>2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</row>
    <row r="4" spans="1:18">
      <c r="A4" t="s">
        <v>4</v>
      </c>
      <c r="B4">
        <v>539</v>
      </c>
      <c r="C4">
        <v>702</v>
      </c>
      <c r="D4">
        <v>808</v>
      </c>
      <c r="E4">
        <v>1141</v>
      </c>
      <c r="F4">
        <v>1274</v>
      </c>
      <c r="G4">
        <v>1532</v>
      </c>
      <c r="H4">
        <v>1751</v>
      </c>
      <c r="I4">
        <v>1678</v>
      </c>
      <c r="J4">
        <v>1702</v>
      </c>
      <c r="K4">
        <v>1799</v>
      </c>
      <c r="L4">
        <v>1900</v>
      </c>
      <c r="M4">
        <v>2272</v>
      </c>
      <c r="N4">
        <v>2278</v>
      </c>
      <c r="O4">
        <v>2274</v>
      </c>
      <c r="P4">
        <v>2304</v>
      </c>
      <c r="Q4">
        <v>2542</v>
      </c>
      <c r="R4">
        <v>2560</v>
      </c>
    </row>
    <row r="5" spans="1:18">
      <c r="A5" t="s">
        <v>5</v>
      </c>
      <c r="B5">
        <v>325</v>
      </c>
      <c r="C5">
        <v>393</v>
      </c>
      <c r="D5">
        <v>565</v>
      </c>
      <c r="E5">
        <v>674</v>
      </c>
      <c r="F5">
        <v>798</v>
      </c>
      <c r="G5">
        <v>929</v>
      </c>
      <c r="H5">
        <v>1037</v>
      </c>
      <c r="I5">
        <v>1137</v>
      </c>
      <c r="J5">
        <v>1209</v>
      </c>
      <c r="K5">
        <v>1342</v>
      </c>
      <c r="L5">
        <v>1442</v>
      </c>
      <c r="M5">
        <v>1703</v>
      </c>
      <c r="N5">
        <v>1650</v>
      </c>
      <c r="O5">
        <v>1774</v>
      </c>
      <c r="P5">
        <v>2160</v>
      </c>
      <c r="Q5">
        <v>1983</v>
      </c>
      <c r="R5">
        <v>2075</v>
      </c>
    </row>
    <row r="6" spans="1:18">
      <c r="A6" t="s">
        <v>6</v>
      </c>
      <c r="B6">
        <v>529</v>
      </c>
      <c r="C6">
        <v>552</v>
      </c>
      <c r="D6">
        <v>635</v>
      </c>
      <c r="E6">
        <v>673</v>
      </c>
      <c r="F6">
        <v>767</v>
      </c>
      <c r="G6">
        <v>788</v>
      </c>
      <c r="H6">
        <v>846</v>
      </c>
      <c r="I6">
        <v>855</v>
      </c>
      <c r="J6">
        <v>934</v>
      </c>
      <c r="K6">
        <v>980</v>
      </c>
      <c r="L6">
        <v>1080</v>
      </c>
      <c r="M6">
        <v>1134</v>
      </c>
      <c r="N6">
        <v>1277</v>
      </c>
      <c r="O6">
        <v>1267</v>
      </c>
      <c r="P6">
        <v>1301</v>
      </c>
      <c r="Q6">
        <v>1342</v>
      </c>
      <c r="R6">
        <v>1469</v>
      </c>
    </row>
    <row r="7" spans="1:18">
      <c r="A7" t="s">
        <v>7</v>
      </c>
      <c r="B7">
        <v>342</v>
      </c>
      <c r="C7">
        <v>524</v>
      </c>
      <c r="D7">
        <v>714</v>
      </c>
      <c r="E7">
        <v>823</v>
      </c>
      <c r="F7">
        <v>972</v>
      </c>
      <c r="G7">
        <v>1204</v>
      </c>
      <c r="H7">
        <v>1277</v>
      </c>
      <c r="I7">
        <v>1343</v>
      </c>
      <c r="J7">
        <v>1366</v>
      </c>
      <c r="K7">
        <v>1449</v>
      </c>
      <c r="L7">
        <v>1564</v>
      </c>
      <c r="M7">
        <v>1573</v>
      </c>
      <c r="N7">
        <v>1597</v>
      </c>
      <c r="O7">
        <v>1696</v>
      </c>
      <c r="P7">
        <v>1730</v>
      </c>
      <c r="Q7">
        <v>1839</v>
      </c>
      <c r="R7">
        <v>1790</v>
      </c>
    </row>
    <row r="8" spans="1:18">
      <c r="A8" t="s">
        <v>8</v>
      </c>
      <c r="B8">
        <v>225</v>
      </c>
      <c r="C8">
        <v>504</v>
      </c>
      <c r="D8">
        <v>511</v>
      </c>
      <c r="E8">
        <v>734</v>
      </c>
      <c r="F8">
        <v>740</v>
      </c>
      <c r="G8">
        <v>756</v>
      </c>
      <c r="H8">
        <v>746</v>
      </c>
      <c r="I8">
        <v>1113</v>
      </c>
      <c r="J8">
        <v>1077</v>
      </c>
      <c r="K8">
        <v>1129</v>
      </c>
      <c r="L8">
        <v>1119</v>
      </c>
      <c r="M8">
        <v>1149</v>
      </c>
      <c r="N8">
        <v>1159</v>
      </c>
      <c r="O8">
        <v>1184</v>
      </c>
      <c r="P8">
        <v>1183</v>
      </c>
      <c r="Q8">
        <v>1483</v>
      </c>
      <c r="R8">
        <v>1529</v>
      </c>
    </row>
    <row r="9" spans="1:18">
      <c r="A9" t="s">
        <v>9</v>
      </c>
      <c r="B9">
        <v>228</v>
      </c>
      <c r="C9">
        <v>476</v>
      </c>
      <c r="D9">
        <v>489</v>
      </c>
      <c r="E9">
        <v>719</v>
      </c>
      <c r="F9">
        <v>772</v>
      </c>
      <c r="G9">
        <v>936</v>
      </c>
      <c r="H9">
        <v>760</v>
      </c>
      <c r="I9">
        <v>921</v>
      </c>
      <c r="J9">
        <v>975</v>
      </c>
      <c r="K9">
        <v>1057</v>
      </c>
      <c r="L9">
        <v>1079</v>
      </c>
      <c r="M9">
        <v>1193</v>
      </c>
      <c r="N9">
        <v>1258</v>
      </c>
      <c r="O9">
        <v>1300</v>
      </c>
      <c r="P9">
        <v>1172</v>
      </c>
      <c r="Q9">
        <v>1297</v>
      </c>
      <c r="R9">
        <v>1335</v>
      </c>
    </row>
    <row r="12" spans="1:18">
      <c r="A12" t="s">
        <v>2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  <c r="R12">
        <v>18</v>
      </c>
    </row>
    <row r="13" spans="1:18">
      <c r="A13" t="s">
        <v>11</v>
      </c>
      <c r="B13">
        <v>871</v>
      </c>
      <c r="C13">
        <v>1210</v>
      </c>
      <c r="D13">
        <v>1585</v>
      </c>
      <c r="E13">
        <v>2173</v>
      </c>
      <c r="F13">
        <v>2210</v>
      </c>
      <c r="G13">
        <v>2309</v>
      </c>
      <c r="H13">
        <v>2644</v>
      </c>
      <c r="I13">
        <v>3066</v>
      </c>
      <c r="J13">
        <v>3069</v>
      </c>
      <c r="K13">
        <v>3078</v>
      </c>
      <c r="L13">
        <v>3119</v>
      </c>
      <c r="M13">
        <v>3328</v>
      </c>
      <c r="N13">
        <v>3386</v>
      </c>
      <c r="O13">
        <v>3503</v>
      </c>
      <c r="P13">
        <v>3835</v>
      </c>
      <c r="Q13">
        <v>4166</v>
      </c>
      <c r="R13">
        <v>4144</v>
      </c>
    </row>
    <row r="14" spans="1:18">
      <c r="A14" t="s">
        <v>15</v>
      </c>
      <c r="B14">
        <v>778</v>
      </c>
      <c r="C14">
        <v>992</v>
      </c>
      <c r="D14">
        <v>1300</v>
      </c>
      <c r="E14">
        <v>1702</v>
      </c>
      <c r="F14">
        <v>1958</v>
      </c>
      <c r="G14">
        <v>2268</v>
      </c>
      <c r="H14">
        <v>2544</v>
      </c>
      <c r="I14">
        <v>2967</v>
      </c>
      <c r="J14">
        <v>3145</v>
      </c>
      <c r="K14">
        <v>3323</v>
      </c>
      <c r="L14">
        <v>3616</v>
      </c>
      <c r="M14">
        <v>4000</v>
      </c>
      <c r="N14">
        <v>4209</v>
      </c>
      <c r="O14">
        <v>4426</v>
      </c>
      <c r="P14">
        <v>4506</v>
      </c>
      <c r="Q14">
        <v>4168</v>
      </c>
      <c r="R14">
        <v>4391</v>
      </c>
    </row>
    <row r="15" spans="1:18">
      <c r="A15" t="s">
        <v>14</v>
      </c>
      <c r="B15">
        <v>747</v>
      </c>
      <c r="C15">
        <v>897</v>
      </c>
      <c r="D15">
        <v>1149</v>
      </c>
      <c r="E15">
        <v>1308</v>
      </c>
      <c r="F15">
        <v>1504</v>
      </c>
      <c r="G15">
        <v>1648</v>
      </c>
      <c r="H15">
        <v>1835</v>
      </c>
      <c r="I15">
        <v>2122</v>
      </c>
      <c r="J15">
        <v>2336</v>
      </c>
      <c r="K15">
        <v>2533</v>
      </c>
      <c r="L15">
        <v>2773</v>
      </c>
      <c r="M15">
        <v>3016</v>
      </c>
      <c r="N15">
        <v>3238</v>
      </c>
      <c r="O15">
        <v>3458</v>
      </c>
      <c r="P15">
        <v>3624</v>
      </c>
      <c r="Q15">
        <v>3173</v>
      </c>
      <c r="R15">
        <v>3388</v>
      </c>
    </row>
    <row r="16" spans="1:18">
      <c r="A16" t="s">
        <v>12</v>
      </c>
      <c r="B16">
        <v>633</v>
      </c>
      <c r="C16">
        <v>794</v>
      </c>
      <c r="D16">
        <v>895</v>
      </c>
      <c r="E16">
        <v>1170</v>
      </c>
      <c r="F16">
        <v>1214</v>
      </c>
      <c r="G16">
        <v>1420</v>
      </c>
      <c r="H16">
        <v>1401</v>
      </c>
      <c r="I16">
        <v>1554</v>
      </c>
      <c r="J16">
        <v>1559</v>
      </c>
      <c r="K16">
        <v>1716</v>
      </c>
      <c r="L16">
        <v>1843</v>
      </c>
      <c r="M16">
        <v>2049</v>
      </c>
      <c r="N16">
        <v>2162</v>
      </c>
      <c r="O16">
        <v>2330</v>
      </c>
      <c r="P16">
        <v>2429</v>
      </c>
      <c r="Q16">
        <v>2662</v>
      </c>
      <c r="R16">
        <v>2782</v>
      </c>
    </row>
    <row r="17" spans="1:18">
      <c r="A17" t="s">
        <v>13</v>
      </c>
      <c r="B17">
        <v>227</v>
      </c>
      <c r="C17">
        <v>603</v>
      </c>
      <c r="D17">
        <v>509</v>
      </c>
      <c r="E17">
        <v>791</v>
      </c>
      <c r="F17">
        <v>896</v>
      </c>
      <c r="G17">
        <v>1044</v>
      </c>
      <c r="H17">
        <v>793</v>
      </c>
      <c r="I17">
        <v>1022</v>
      </c>
      <c r="J17">
        <v>1071</v>
      </c>
      <c r="K17">
        <v>1136</v>
      </c>
      <c r="L17">
        <v>1201</v>
      </c>
      <c r="M17">
        <v>1308</v>
      </c>
      <c r="N17">
        <v>1350</v>
      </c>
      <c r="O17">
        <v>1360</v>
      </c>
      <c r="P17">
        <v>1253</v>
      </c>
      <c r="Q17">
        <v>1421</v>
      </c>
      <c r="R17">
        <v>1430</v>
      </c>
    </row>
  </sheetData>
  <phoneticPr fontId="13" type="noConversion"/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topLeftCell="A34" workbookViewId="0"/>
  </sheetViews>
  <sheetFormatPr baseColWidth="10" defaultRowHeight="14.25"/>
  <cols>
    <col min="1" max="1" width="24.125" customWidth="1"/>
    <col min="2" max="18" width="10.625" customWidth="1"/>
  </cols>
  <sheetData>
    <row r="1" spans="1:18">
      <c r="A1" s="1" t="s">
        <v>0</v>
      </c>
    </row>
    <row r="2" spans="1:18">
      <c r="A2" t="s">
        <v>1</v>
      </c>
    </row>
    <row r="3" spans="1:18">
      <c r="A3" t="s">
        <v>2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</row>
    <row r="4" spans="1:18">
      <c r="A4" t="s">
        <v>4</v>
      </c>
      <c r="B4" s="2">
        <v>0.20881769999999999</v>
      </c>
      <c r="C4" s="2">
        <v>0.28776940000000001</v>
      </c>
      <c r="D4" s="2">
        <v>0.33967779999999997</v>
      </c>
      <c r="E4" s="2">
        <v>0.46356000000000003</v>
      </c>
      <c r="F4" s="2">
        <v>0.4998513</v>
      </c>
      <c r="G4" s="2">
        <v>0.56534830000000003</v>
      </c>
      <c r="H4" s="2">
        <v>0.66710000000000003</v>
      </c>
      <c r="I4" s="2">
        <v>0.76683239999999997</v>
      </c>
      <c r="J4" s="2">
        <v>0.75148939999999997</v>
      </c>
      <c r="K4" s="2">
        <v>0.82111630000000002</v>
      </c>
      <c r="L4" s="2">
        <v>0.80980300000000005</v>
      </c>
      <c r="M4" s="2">
        <v>1.002378</v>
      </c>
      <c r="N4" s="2">
        <v>0.99982950000000004</v>
      </c>
      <c r="O4" s="2">
        <v>0.99584870000000003</v>
      </c>
      <c r="P4" s="2">
        <v>1.0150969999999999</v>
      </c>
      <c r="Q4" s="2">
        <v>1.134844</v>
      </c>
      <c r="R4" s="2">
        <v>1.0919650000000001</v>
      </c>
    </row>
    <row r="5" spans="1:18">
      <c r="A5" t="s">
        <v>5</v>
      </c>
      <c r="B5" s="2">
        <v>0.1165282</v>
      </c>
      <c r="C5" s="2">
        <v>0.32015840000000001</v>
      </c>
      <c r="D5" s="2">
        <v>0.20940439999999999</v>
      </c>
      <c r="E5" s="2">
        <v>0.26584020000000003</v>
      </c>
      <c r="F5" s="2">
        <v>0.32084879999999999</v>
      </c>
      <c r="G5" s="2">
        <v>0.37306509999999998</v>
      </c>
      <c r="H5" s="2">
        <v>0.4051748</v>
      </c>
      <c r="I5" s="2">
        <v>0.60462629999999995</v>
      </c>
      <c r="J5" s="2">
        <v>0.66322800000000004</v>
      </c>
      <c r="K5" s="2">
        <v>0.72895030000000005</v>
      </c>
      <c r="L5" s="2">
        <v>0.68066119999999997</v>
      </c>
      <c r="M5" s="2">
        <v>0.78186920000000004</v>
      </c>
      <c r="N5" s="2">
        <v>0.93724929999999995</v>
      </c>
      <c r="O5" s="2">
        <v>1.008794</v>
      </c>
      <c r="P5" s="2">
        <v>1.1230329999999999</v>
      </c>
      <c r="Q5" s="2">
        <v>1.1472629999999999</v>
      </c>
      <c r="R5" s="2">
        <v>1.260869</v>
      </c>
    </row>
    <row r="6" spans="1:18">
      <c r="A6" t="s">
        <v>6</v>
      </c>
      <c r="B6" s="2">
        <v>0.13022449999999999</v>
      </c>
      <c r="C6" s="2">
        <v>0.25731389999999998</v>
      </c>
      <c r="D6" s="2">
        <v>0.29454819999999998</v>
      </c>
      <c r="E6" s="2">
        <v>0.38588299999999998</v>
      </c>
      <c r="F6" s="2">
        <v>0.4482584</v>
      </c>
      <c r="G6" s="2">
        <v>0.48776910000000001</v>
      </c>
      <c r="H6" s="2">
        <v>0.57449159999999999</v>
      </c>
      <c r="I6" s="2">
        <v>0.60583699999999996</v>
      </c>
      <c r="J6" s="2">
        <v>0.62693200000000004</v>
      </c>
      <c r="K6" s="2">
        <v>0.67560640000000005</v>
      </c>
      <c r="L6" s="2">
        <v>0.73988399999999999</v>
      </c>
      <c r="M6" s="2">
        <v>0.67486020000000002</v>
      </c>
      <c r="N6" s="2">
        <v>0.82610519999999998</v>
      </c>
      <c r="O6" s="2">
        <v>0.82069020000000004</v>
      </c>
      <c r="P6" s="2">
        <v>0.78197340000000004</v>
      </c>
      <c r="Q6" s="2">
        <v>0.94048620000000005</v>
      </c>
      <c r="R6" s="2">
        <v>0.87155320000000003</v>
      </c>
    </row>
    <row r="7" spans="1:18">
      <c r="A7" t="s">
        <v>7</v>
      </c>
      <c r="B7" s="2">
        <v>8.4531490000000001E-2</v>
      </c>
      <c r="C7" s="2">
        <v>0.2118351</v>
      </c>
      <c r="D7" s="2">
        <v>0.2191553</v>
      </c>
      <c r="E7" s="2">
        <v>0.32783600000000002</v>
      </c>
      <c r="F7" s="2">
        <v>0.32281149999999997</v>
      </c>
      <c r="G7" s="2">
        <v>0.32201930000000001</v>
      </c>
      <c r="H7" s="2">
        <v>0.32727430000000002</v>
      </c>
      <c r="I7" s="2">
        <v>0.47795939999999998</v>
      </c>
      <c r="J7" s="2">
        <v>0.47702630000000001</v>
      </c>
      <c r="K7" s="2">
        <v>0.48014279999999998</v>
      </c>
      <c r="L7" s="2">
        <v>0.48794490000000001</v>
      </c>
      <c r="M7" s="2">
        <v>0.49919180000000002</v>
      </c>
      <c r="N7" s="2">
        <v>0.50135540000000001</v>
      </c>
      <c r="O7" s="2">
        <v>0.50726990000000005</v>
      </c>
      <c r="P7" s="2">
        <v>0.55626969999999998</v>
      </c>
      <c r="Q7" s="2">
        <v>0.62543610000000005</v>
      </c>
      <c r="R7" s="2">
        <v>0.65551899999999996</v>
      </c>
    </row>
    <row r="8" spans="1:18">
      <c r="A8" t="s">
        <v>8</v>
      </c>
      <c r="B8" s="2">
        <v>0.1908396</v>
      </c>
      <c r="C8" s="2">
        <v>0.21994929999999999</v>
      </c>
      <c r="D8" s="2">
        <v>0.2686714</v>
      </c>
      <c r="E8" s="2">
        <v>0.28560990000000003</v>
      </c>
      <c r="F8" s="2">
        <v>0.3249396</v>
      </c>
      <c r="G8" s="2">
        <v>0.33771440000000003</v>
      </c>
      <c r="H8" s="2">
        <v>0.36781249999999999</v>
      </c>
      <c r="I8" s="2">
        <v>0.3989856</v>
      </c>
      <c r="J8" s="2">
        <v>0.452791</v>
      </c>
      <c r="K8" s="2">
        <v>0.51320710000000003</v>
      </c>
      <c r="L8" s="2">
        <v>0.54090689999999997</v>
      </c>
      <c r="M8" s="2">
        <v>0.54878470000000001</v>
      </c>
      <c r="N8" s="2">
        <v>0.55976329999999996</v>
      </c>
      <c r="O8" s="2">
        <v>0.57597120000000002</v>
      </c>
      <c r="P8" s="2">
        <v>0.60789289999999996</v>
      </c>
      <c r="Q8" s="2">
        <v>0.59259530000000005</v>
      </c>
      <c r="R8" s="2">
        <v>0.68135849999999998</v>
      </c>
    </row>
    <row r="9" spans="1:18">
      <c r="A9" t="s">
        <v>9</v>
      </c>
      <c r="B9" s="2">
        <v>6.7892830000000001E-2</v>
      </c>
      <c r="C9" s="2">
        <v>0.18387680000000001</v>
      </c>
      <c r="D9" s="2">
        <v>0.21864430000000001</v>
      </c>
      <c r="E9" s="2">
        <v>0.29148879999999999</v>
      </c>
      <c r="F9" s="2">
        <v>0.32860899999999998</v>
      </c>
      <c r="G9" s="2">
        <v>0.3809534</v>
      </c>
      <c r="H9" s="2">
        <v>0.32655020000000001</v>
      </c>
      <c r="I9" s="2">
        <v>0.38402160000000002</v>
      </c>
      <c r="J9" s="2">
        <v>0.4017848</v>
      </c>
      <c r="K9" s="2">
        <v>0.43034729999999999</v>
      </c>
      <c r="L9" s="2">
        <v>0.47750710000000002</v>
      </c>
      <c r="M9" s="2">
        <v>0.52812099999999995</v>
      </c>
      <c r="N9" s="2">
        <v>0.53921830000000004</v>
      </c>
      <c r="O9" s="2">
        <v>0.54398029999999997</v>
      </c>
      <c r="P9" s="2">
        <v>0.5042413</v>
      </c>
      <c r="Q9" s="2">
        <v>0.54803619999999997</v>
      </c>
      <c r="R9" s="2">
        <v>0.55506880000000003</v>
      </c>
    </row>
    <row r="11" spans="1:18">
      <c r="A11" t="s">
        <v>2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  <c r="R11">
        <v>18</v>
      </c>
    </row>
    <row r="12" spans="1:18">
      <c r="A12" t="s">
        <v>10</v>
      </c>
      <c r="B12" s="2">
        <v>0.10982210000000001</v>
      </c>
      <c r="C12" s="2">
        <v>0.21928690000000001</v>
      </c>
      <c r="D12" s="2">
        <v>0.33034010000000003</v>
      </c>
      <c r="E12" s="2">
        <v>0.448486</v>
      </c>
      <c r="F12" s="2">
        <v>0.55924929999999995</v>
      </c>
      <c r="G12" s="2">
        <v>0.66752080000000003</v>
      </c>
      <c r="H12" s="2">
        <v>0.77660200000000001</v>
      </c>
      <c r="I12" s="2">
        <v>0.8860498</v>
      </c>
      <c r="J12" s="2">
        <v>0.99518280000000003</v>
      </c>
      <c r="K12" s="2">
        <v>1.10493</v>
      </c>
      <c r="L12" s="2">
        <v>1.2459899999999999</v>
      </c>
      <c r="M12" s="2">
        <v>1.4522330000000001</v>
      </c>
      <c r="N12" s="2">
        <v>1.5729949999999999</v>
      </c>
      <c r="O12" s="2">
        <v>1.6925539999999999</v>
      </c>
      <c r="P12" s="2">
        <v>1.8320339999999999</v>
      </c>
      <c r="Q12" s="2">
        <v>1.997044</v>
      </c>
      <c r="R12" s="2">
        <v>2.1216080000000002</v>
      </c>
    </row>
    <row r="13" spans="1:18">
      <c r="A13" t="s">
        <v>11</v>
      </c>
      <c r="B13" s="2">
        <v>0.23829339999999999</v>
      </c>
      <c r="C13" s="2">
        <v>0.35200150000000002</v>
      </c>
      <c r="D13" s="2">
        <v>0.4663062</v>
      </c>
      <c r="E13" s="2">
        <v>0.58404</v>
      </c>
      <c r="F13" s="2">
        <v>0.69349709999999998</v>
      </c>
      <c r="G13" s="2">
        <v>0.80157769999999995</v>
      </c>
      <c r="H13" s="2">
        <v>0.90968329999999997</v>
      </c>
      <c r="I13" s="2">
        <v>1.0181439999999999</v>
      </c>
      <c r="J13" s="2">
        <v>1.1262989999999999</v>
      </c>
      <c r="K13" s="2">
        <v>1.2356879999999999</v>
      </c>
      <c r="L13" s="2">
        <v>1.3894329999999999</v>
      </c>
      <c r="M13" s="2">
        <v>1.593952</v>
      </c>
      <c r="N13" s="2">
        <v>1.713149</v>
      </c>
      <c r="O13" s="2">
        <v>1.8357540000000001</v>
      </c>
      <c r="P13" s="2">
        <v>1.9750760000000001</v>
      </c>
      <c r="Q13" s="2">
        <v>2.1381770000000002</v>
      </c>
      <c r="R13" s="2">
        <v>2.2619579999999999</v>
      </c>
    </row>
    <row r="14" spans="1:18">
      <c r="A14" t="s">
        <v>12</v>
      </c>
      <c r="B14" s="2">
        <v>0.2436497</v>
      </c>
      <c r="C14" s="2">
        <v>0.32394539999999999</v>
      </c>
      <c r="D14" s="2">
        <v>0.3602495</v>
      </c>
      <c r="E14" s="2">
        <v>0.46679579999999998</v>
      </c>
      <c r="F14" s="2">
        <v>0.47501120000000002</v>
      </c>
      <c r="G14" s="2">
        <v>0.59929909999999997</v>
      </c>
      <c r="H14" s="2">
        <v>0.5988637</v>
      </c>
      <c r="I14" s="2">
        <v>0.64214579999999999</v>
      </c>
      <c r="J14" s="2">
        <v>0.67759950000000002</v>
      </c>
      <c r="K14" s="2">
        <v>0.74827109999999997</v>
      </c>
      <c r="L14" s="2">
        <v>0.86308629999999997</v>
      </c>
      <c r="M14" s="2">
        <v>0.91008199999999995</v>
      </c>
      <c r="N14" s="2">
        <v>0.94158109999999995</v>
      </c>
      <c r="O14" s="2">
        <v>0.99585040000000002</v>
      </c>
      <c r="P14" s="2">
        <v>1.118711</v>
      </c>
      <c r="Q14" s="2">
        <v>1.1807909999999999</v>
      </c>
      <c r="R14" s="2">
        <v>1.2561389999999999</v>
      </c>
    </row>
    <row r="15" spans="1:18">
      <c r="A15" t="s">
        <v>13</v>
      </c>
      <c r="B15" s="2">
        <v>9.7287700000000005E-2</v>
      </c>
      <c r="C15" s="2">
        <v>0.20356850000000001</v>
      </c>
      <c r="D15" s="2">
        <v>0.22153020000000001</v>
      </c>
      <c r="E15" s="2">
        <v>0.34247820000000001</v>
      </c>
      <c r="F15" s="2">
        <v>0.38013970000000002</v>
      </c>
      <c r="G15" s="2">
        <v>0.44939570000000001</v>
      </c>
      <c r="H15" s="2">
        <v>0.33995839999999999</v>
      </c>
      <c r="I15" s="2">
        <v>0.432058</v>
      </c>
      <c r="J15" s="2">
        <v>0.43313430000000003</v>
      </c>
      <c r="K15" s="2">
        <v>0.53208789999999995</v>
      </c>
      <c r="L15" s="2">
        <v>0.51065990000000006</v>
      </c>
      <c r="M15" s="2">
        <v>0.59465000000000001</v>
      </c>
      <c r="N15" s="2">
        <v>0.59642130000000004</v>
      </c>
      <c r="O15" s="2">
        <v>0.61320019999999997</v>
      </c>
      <c r="P15" s="2">
        <v>0.52275780000000005</v>
      </c>
      <c r="Q15" s="2">
        <v>0.59632819999999997</v>
      </c>
      <c r="R15" s="2">
        <v>0.60130779999999995</v>
      </c>
    </row>
    <row r="18" spans="1:18">
      <c r="A18" t="s">
        <v>3</v>
      </c>
    </row>
    <row r="20" spans="1:18">
      <c r="A20" t="str">
        <f t="shared" ref="A20:A26" si="0">A3</f>
        <v>nthread</v>
      </c>
      <c r="B20">
        <f t="shared" ref="B20:R20" si="1">B3</f>
        <v>2</v>
      </c>
      <c r="C20">
        <f t="shared" si="1"/>
        <v>3</v>
      </c>
      <c r="D20">
        <f t="shared" si="1"/>
        <v>4</v>
      </c>
      <c r="E20">
        <f t="shared" si="1"/>
        <v>5</v>
      </c>
      <c r="F20">
        <f t="shared" si="1"/>
        <v>6</v>
      </c>
      <c r="G20">
        <f t="shared" si="1"/>
        <v>7</v>
      </c>
      <c r="H20">
        <f t="shared" si="1"/>
        <v>8</v>
      </c>
      <c r="I20">
        <f t="shared" si="1"/>
        <v>9</v>
      </c>
      <c r="J20">
        <f t="shared" si="1"/>
        <v>10</v>
      </c>
      <c r="K20">
        <f t="shared" si="1"/>
        <v>11</v>
      </c>
      <c r="L20">
        <f t="shared" si="1"/>
        <v>12</v>
      </c>
      <c r="M20">
        <f t="shared" si="1"/>
        <v>13</v>
      </c>
      <c r="N20">
        <f t="shared" si="1"/>
        <v>14</v>
      </c>
      <c r="O20">
        <f t="shared" si="1"/>
        <v>15</v>
      </c>
      <c r="P20">
        <f t="shared" si="1"/>
        <v>16</v>
      </c>
      <c r="Q20">
        <f t="shared" si="1"/>
        <v>17</v>
      </c>
      <c r="R20">
        <f t="shared" si="1"/>
        <v>18</v>
      </c>
    </row>
    <row r="21" spans="1:18">
      <c r="A21" t="str">
        <f t="shared" si="0"/>
        <v>OMP BARRIER</v>
      </c>
      <c r="B21" s="2">
        <f>B$4/B4</f>
        <v>1</v>
      </c>
      <c r="C21" s="2">
        <f t="shared" ref="C21:R21" si="2">C$4/C4</f>
        <v>1</v>
      </c>
      <c r="D21" s="2">
        <f t="shared" si="2"/>
        <v>1</v>
      </c>
      <c r="E21" s="2">
        <f t="shared" si="2"/>
        <v>1</v>
      </c>
      <c r="F21" s="2">
        <f t="shared" si="2"/>
        <v>1</v>
      </c>
      <c r="G21" s="2">
        <f t="shared" si="2"/>
        <v>1</v>
      </c>
      <c r="H21" s="2">
        <f t="shared" si="2"/>
        <v>1</v>
      </c>
      <c r="I21" s="2">
        <f t="shared" si="2"/>
        <v>1</v>
      </c>
      <c r="J21" s="2">
        <f t="shared" si="2"/>
        <v>1</v>
      </c>
      <c r="K21" s="2">
        <f t="shared" si="2"/>
        <v>1</v>
      </c>
      <c r="L21" s="2">
        <f t="shared" si="2"/>
        <v>1</v>
      </c>
      <c r="M21" s="2">
        <f t="shared" si="2"/>
        <v>1</v>
      </c>
      <c r="N21" s="2">
        <f t="shared" si="2"/>
        <v>1</v>
      </c>
      <c r="O21" s="2">
        <f t="shared" si="2"/>
        <v>1</v>
      </c>
      <c r="P21" s="2">
        <f t="shared" si="2"/>
        <v>1</v>
      </c>
      <c r="Q21" s="2">
        <f t="shared" si="2"/>
        <v>1</v>
      </c>
      <c r="R21" s="2">
        <f t="shared" si="2"/>
        <v>1</v>
      </c>
    </row>
    <row r="22" spans="1:18">
      <c r="A22" t="str">
        <f t="shared" si="0"/>
        <v>CENTRALIZED BARRIER</v>
      </c>
      <c r="B22" s="2">
        <f t="shared" ref="B22:R22" si="3">B$4/B5</f>
        <v>1.7919928395015112</v>
      </c>
      <c r="C22" s="2">
        <f t="shared" si="3"/>
        <v>0.89883445194628664</v>
      </c>
      <c r="D22" s="2">
        <f t="shared" si="3"/>
        <v>1.6221139574908645</v>
      </c>
      <c r="E22" s="2">
        <f t="shared" si="3"/>
        <v>1.7437543306091403</v>
      </c>
      <c r="F22" s="2">
        <f t="shared" si="3"/>
        <v>1.5579029748591862</v>
      </c>
      <c r="G22" s="2">
        <f t="shared" si="3"/>
        <v>1.5154146019019201</v>
      </c>
      <c r="H22" s="2">
        <f t="shared" si="3"/>
        <v>1.6464498779292296</v>
      </c>
      <c r="I22" s="2">
        <f t="shared" si="3"/>
        <v>1.2682749658756161</v>
      </c>
      <c r="J22" s="2">
        <f t="shared" si="3"/>
        <v>1.1330785190010071</v>
      </c>
      <c r="K22" s="2">
        <f t="shared" si="3"/>
        <v>1.1264366034282447</v>
      </c>
      <c r="L22" s="2">
        <f t="shared" si="3"/>
        <v>1.1897299273118551</v>
      </c>
      <c r="M22" s="2">
        <f t="shared" si="3"/>
        <v>1.2820277355854406</v>
      </c>
      <c r="N22" s="2">
        <f t="shared" si="3"/>
        <v>1.0667700685399286</v>
      </c>
      <c r="O22" s="2">
        <f t="shared" si="3"/>
        <v>0.98716754857780686</v>
      </c>
      <c r="P22" s="2">
        <f t="shared" si="3"/>
        <v>0.9038888438719076</v>
      </c>
      <c r="Q22" s="2">
        <f t="shared" si="3"/>
        <v>0.98917510631825489</v>
      </c>
      <c r="R22" s="2">
        <f t="shared" si="3"/>
        <v>0.86604159512209444</v>
      </c>
    </row>
    <row r="23" spans="1:18">
      <c r="A23" t="str">
        <f t="shared" si="0"/>
        <v>LINEAR CENTRALIZED BARRIER</v>
      </c>
      <c r="B23" s="2">
        <f t="shared" ref="B23:R23" si="4">B$4/B6</f>
        <v>1.6035208428521515</v>
      </c>
      <c r="C23" s="2">
        <f t="shared" si="4"/>
        <v>1.1183593268766283</v>
      </c>
      <c r="D23" s="2">
        <f t="shared" si="4"/>
        <v>1.1532163496500742</v>
      </c>
      <c r="E23" s="2">
        <f t="shared" si="4"/>
        <v>1.2012967661182277</v>
      </c>
      <c r="F23" s="2">
        <f t="shared" si="4"/>
        <v>1.1150963372911695</v>
      </c>
      <c r="G23" s="2">
        <f t="shared" si="4"/>
        <v>1.1590490254507717</v>
      </c>
      <c r="H23" s="2">
        <f t="shared" si="4"/>
        <v>1.1612006163362529</v>
      </c>
      <c r="I23" s="2">
        <f t="shared" si="4"/>
        <v>1.2657404549408504</v>
      </c>
      <c r="J23" s="2">
        <f t="shared" si="4"/>
        <v>1.1986776875323</v>
      </c>
      <c r="K23" s="2">
        <f t="shared" si="4"/>
        <v>1.2153767341457984</v>
      </c>
      <c r="L23" s="2">
        <f t="shared" si="4"/>
        <v>1.0944999486405977</v>
      </c>
      <c r="M23" s="2">
        <f t="shared" si="4"/>
        <v>1.4853120690774178</v>
      </c>
      <c r="N23" s="2">
        <f t="shared" si="4"/>
        <v>1.2102931926829659</v>
      </c>
      <c r="O23" s="2">
        <f t="shared" si="4"/>
        <v>1.2134282826820644</v>
      </c>
      <c r="P23" s="2">
        <f t="shared" si="4"/>
        <v>1.2981221611886029</v>
      </c>
      <c r="Q23" s="2">
        <f t="shared" si="4"/>
        <v>1.2066567271268838</v>
      </c>
      <c r="R23" s="2">
        <f t="shared" si="4"/>
        <v>1.2528954055816675</v>
      </c>
    </row>
    <row r="24" spans="1:18">
      <c r="A24" t="str">
        <f t="shared" si="0"/>
        <v>COMBINING TREE BARRIER</v>
      </c>
      <c r="B24" s="2">
        <f t="shared" ref="B24:R24" si="5">B$4/B7</f>
        <v>2.4702947978321452</v>
      </c>
      <c r="C24" s="2">
        <f t="shared" si="5"/>
        <v>1.3584594809830854</v>
      </c>
      <c r="D24" s="2">
        <f t="shared" si="5"/>
        <v>1.5499410691870101</v>
      </c>
      <c r="E24" s="2">
        <f t="shared" si="5"/>
        <v>1.4139996827682133</v>
      </c>
      <c r="F24" s="2">
        <f t="shared" si="5"/>
        <v>1.5484308954296859</v>
      </c>
      <c r="G24" s="2">
        <f t="shared" si="5"/>
        <v>1.7556348330674589</v>
      </c>
      <c r="H24" s="2">
        <f t="shared" si="5"/>
        <v>2.0383513157006217</v>
      </c>
      <c r="I24" s="2">
        <f t="shared" si="5"/>
        <v>1.6043881551445582</v>
      </c>
      <c r="J24" s="2">
        <f t="shared" si="5"/>
        <v>1.5753626162750354</v>
      </c>
      <c r="K24" s="2">
        <f t="shared" si="5"/>
        <v>1.7101501886522095</v>
      </c>
      <c r="L24" s="2">
        <f t="shared" si="5"/>
        <v>1.659619764444715</v>
      </c>
      <c r="M24" s="2">
        <f t="shared" si="5"/>
        <v>2.0080017340028422</v>
      </c>
      <c r="N24" s="2">
        <f t="shared" si="5"/>
        <v>1.9942529790244605</v>
      </c>
      <c r="O24" s="2">
        <f t="shared" si="5"/>
        <v>1.9631535401568276</v>
      </c>
      <c r="P24" s="2">
        <f t="shared" si="5"/>
        <v>1.8248288554994097</v>
      </c>
      <c r="Q24" s="2">
        <f t="shared" si="5"/>
        <v>1.8144843254170968</v>
      </c>
      <c r="R24" s="2">
        <f t="shared" si="5"/>
        <v>1.6658022116826516</v>
      </c>
    </row>
    <row r="25" spans="1:18">
      <c r="A25" t="str">
        <f t="shared" si="0"/>
        <v>DISSEMINATION BARRIER</v>
      </c>
      <c r="B25" s="2">
        <f t="shared" ref="B25:R25" si="6">B$4/B8</f>
        <v>1.0942052907258242</v>
      </c>
      <c r="C25" s="2">
        <f t="shared" si="6"/>
        <v>1.3083442411501198</v>
      </c>
      <c r="D25" s="2">
        <f t="shared" si="6"/>
        <v>1.2642871552387041</v>
      </c>
      <c r="E25" s="2">
        <f t="shared" si="6"/>
        <v>1.6230529824071225</v>
      </c>
      <c r="F25" s="2">
        <f t="shared" si="6"/>
        <v>1.5382898852586757</v>
      </c>
      <c r="G25" s="2">
        <f t="shared" si="6"/>
        <v>1.6740426229974203</v>
      </c>
      <c r="H25" s="2">
        <f t="shared" si="6"/>
        <v>1.8136958368734071</v>
      </c>
      <c r="I25" s="2">
        <f t="shared" si="6"/>
        <v>1.9219550780780057</v>
      </c>
      <c r="J25" s="2">
        <f t="shared" si="6"/>
        <v>1.6596827233756855</v>
      </c>
      <c r="K25" s="2">
        <f t="shared" si="6"/>
        <v>1.5999706551214898</v>
      </c>
      <c r="L25" s="2">
        <f t="shared" si="6"/>
        <v>1.4971208538844671</v>
      </c>
      <c r="M25" s="2">
        <f t="shared" si="6"/>
        <v>1.8265414469463161</v>
      </c>
      <c r="N25" s="2">
        <f t="shared" si="6"/>
        <v>1.7861647950124635</v>
      </c>
      <c r="O25" s="2">
        <f t="shared" si="6"/>
        <v>1.7289904425776845</v>
      </c>
      <c r="P25" s="2">
        <f t="shared" si="6"/>
        <v>1.6698615825254743</v>
      </c>
      <c r="Q25" s="2">
        <f t="shared" si="6"/>
        <v>1.9150405006587123</v>
      </c>
      <c r="R25" s="2">
        <f t="shared" si="6"/>
        <v>1.6026291592458304</v>
      </c>
    </row>
    <row r="26" spans="1:18">
      <c r="A26" t="str">
        <f t="shared" si="0"/>
        <v>EXTENDED BUTTERFLY BARRIER</v>
      </c>
      <c r="B26" s="2">
        <f t="shared" ref="B26:R26" si="7">B$4/B9</f>
        <v>3.0756959166380309</v>
      </c>
      <c r="C26" s="2">
        <f t="shared" si="7"/>
        <v>1.5650120080401659</v>
      </c>
      <c r="D26" s="2">
        <f t="shared" si="7"/>
        <v>1.5535634818744415</v>
      </c>
      <c r="E26" s="2">
        <f t="shared" si="7"/>
        <v>1.590318393022305</v>
      </c>
      <c r="F26" s="2">
        <f t="shared" si="7"/>
        <v>1.5211126292949981</v>
      </c>
      <c r="G26" s="2">
        <f t="shared" si="7"/>
        <v>1.4840353177055252</v>
      </c>
      <c r="H26" s="2">
        <f t="shared" si="7"/>
        <v>2.0428712032636942</v>
      </c>
      <c r="I26" s="2">
        <f t="shared" si="7"/>
        <v>1.9968470523533048</v>
      </c>
      <c r="J26" s="2">
        <f t="shared" si="7"/>
        <v>1.8703778739265398</v>
      </c>
      <c r="K26" s="2">
        <f t="shared" si="7"/>
        <v>1.9080317222856982</v>
      </c>
      <c r="L26" s="2">
        <f t="shared" si="7"/>
        <v>1.695897296605642</v>
      </c>
      <c r="M26" s="2">
        <f t="shared" si="7"/>
        <v>1.8980082216007319</v>
      </c>
      <c r="N26" s="2">
        <f t="shared" si="7"/>
        <v>1.8542202666341256</v>
      </c>
      <c r="O26" s="2">
        <f t="shared" si="7"/>
        <v>1.8306705224435518</v>
      </c>
      <c r="P26" s="2">
        <f t="shared" si="7"/>
        <v>2.0131175292464141</v>
      </c>
      <c r="Q26" s="2">
        <f t="shared" si="7"/>
        <v>2.0707464214955142</v>
      </c>
      <c r="R26" s="2">
        <f t="shared" si="7"/>
        <v>1.96726063507803</v>
      </c>
    </row>
    <row r="28" spans="1:18">
      <c r="A28" t="str">
        <f>A11</f>
        <v>nthread</v>
      </c>
      <c r="B28">
        <f t="shared" ref="B28:R28" si="8">B11</f>
        <v>2</v>
      </c>
      <c r="C28">
        <f t="shared" si="8"/>
        <v>3</v>
      </c>
      <c r="D28">
        <f t="shared" si="8"/>
        <v>4</v>
      </c>
      <c r="E28">
        <f t="shared" si="8"/>
        <v>5</v>
      </c>
      <c r="F28">
        <f t="shared" si="8"/>
        <v>6</v>
      </c>
      <c r="G28">
        <f t="shared" si="8"/>
        <v>7</v>
      </c>
      <c r="H28">
        <f t="shared" si="8"/>
        <v>8</v>
      </c>
      <c r="I28">
        <f t="shared" si="8"/>
        <v>9</v>
      </c>
      <c r="J28">
        <f t="shared" si="8"/>
        <v>10</v>
      </c>
      <c r="K28">
        <f t="shared" si="8"/>
        <v>11</v>
      </c>
      <c r="L28">
        <f t="shared" si="8"/>
        <v>12</v>
      </c>
      <c r="M28">
        <f t="shared" si="8"/>
        <v>13</v>
      </c>
      <c r="N28">
        <f t="shared" si="8"/>
        <v>14</v>
      </c>
      <c r="O28">
        <f t="shared" si="8"/>
        <v>15</v>
      </c>
      <c r="P28">
        <f t="shared" si="8"/>
        <v>16</v>
      </c>
      <c r="Q28">
        <f t="shared" si="8"/>
        <v>17</v>
      </c>
      <c r="R28">
        <f t="shared" si="8"/>
        <v>18</v>
      </c>
    </row>
    <row r="29" spans="1:18">
      <c r="A29" t="str">
        <f>A12</f>
        <v>OMP FOR REDUCTION</v>
      </c>
      <c r="B29" s="2">
        <f>B$12/B12</f>
        <v>1</v>
      </c>
      <c r="C29" s="2">
        <f t="shared" ref="C29:R29" si="9">C$12/C12</f>
        <v>1</v>
      </c>
      <c r="D29" s="2">
        <f t="shared" si="9"/>
        <v>1</v>
      </c>
      <c r="E29" s="2">
        <f t="shared" si="9"/>
        <v>1</v>
      </c>
      <c r="F29" s="2">
        <f t="shared" si="9"/>
        <v>1</v>
      </c>
      <c r="G29" s="2">
        <f t="shared" si="9"/>
        <v>1</v>
      </c>
      <c r="H29" s="2">
        <f t="shared" si="9"/>
        <v>1</v>
      </c>
      <c r="I29" s="2">
        <f t="shared" si="9"/>
        <v>1</v>
      </c>
      <c r="J29" s="2">
        <f t="shared" si="9"/>
        <v>1</v>
      </c>
      <c r="K29" s="2">
        <f t="shared" si="9"/>
        <v>1</v>
      </c>
      <c r="L29" s="2">
        <f t="shared" si="9"/>
        <v>1</v>
      </c>
      <c r="M29" s="2">
        <f t="shared" si="9"/>
        <v>1</v>
      </c>
      <c r="N29" s="2">
        <f t="shared" si="9"/>
        <v>1</v>
      </c>
      <c r="O29" s="2">
        <f t="shared" si="9"/>
        <v>1</v>
      </c>
      <c r="P29" s="2">
        <f t="shared" si="9"/>
        <v>1</v>
      </c>
      <c r="Q29" s="2">
        <f t="shared" si="9"/>
        <v>1</v>
      </c>
      <c r="R29" s="2">
        <f t="shared" si="9"/>
        <v>1</v>
      </c>
    </row>
    <row r="30" spans="1:18">
      <c r="A30" t="str">
        <f>A13</f>
        <v>OMP REDUCTION</v>
      </c>
      <c r="B30" s="2">
        <f t="shared" ref="B30:R30" si="10">B$12/B13</f>
        <v>0.46086924774248894</v>
      </c>
      <c r="C30" s="2">
        <f t="shared" si="10"/>
        <v>0.62297149301920585</v>
      </c>
      <c r="D30" s="2">
        <f t="shared" si="10"/>
        <v>0.70841884581418824</v>
      </c>
      <c r="E30" s="2">
        <f t="shared" si="10"/>
        <v>0.76790288336415313</v>
      </c>
      <c r="F30" s="2">
        <f t="shared" si="10"/>
        <v>0.8064190895679304</v>
      </c>
      <c r="G30" s="2">
        <f t="shared" si="10"/>
        <v>0.83275869575713002</v>
      </c>
      <c r="H30" s="2">
        <f t="shared" si="10"/>
        <v>0.85370589962462762</v>
      </c>
      <c r="I30" s="2">
        <f t="shared" si="10"/>
        <v>0.8702598060785115</v>
      </c>
      <c r="J30" s="2">
        <f t="shared" si="10"/>
        <v>0.88358668524077544</v>
      </c>
      <c r="K30" s="2">
        <f t="shared" si="10"/>
        <v>0.89418202653096901</v>
      </c>
      <c r="L30" s="2">
        <f t="shared" si="10"/>
        <v>0.89676148472074579</v>
      </c>
      <c r="M30" s="2">
        <f t="shared" si="10"/>
        <v>0.91108954347433302</v>
      </c>
      <c r="N30" s="2">
        <f t="shared" si="10"/>
        <v>0.91818925265694917</v>
      </c>
      <c r="O30" s="2">
        <f t="shared" si="10"/>
        <v>0.92199390550149951</v>
      </c>
      <c r="P30" s="2">
        <f t="shared" si="10"/>
        <v>0.92757645781731934</v>
      </c>
      <c r="Q30" s="2">
        <f t="shared" si="10"/>
        <v>0.93399377132950168</v>
      </c>
      <c r="R30" s="2">
        <f t="shared" si="10"/>
        <v>0.93795198673008084</v>
      </c>
    </row>
    <row r="31" spans="1:18">
      <c r="A31" t="str">
        <f>A14</f>
        <v>LINEAR CENTRALIZED REDUCTION</v>
      </c>
      <c r="B31" s="2">
        <f t="shared" ref="B31:R31" si="11">B$12/B14</f>
        <v>0.45073767790397445</v>
      </c>
      <c r="C31" s="2">
        <f t="shared" si="11"/>
        <v>0.67692549423452231</v>
      </c>
      <c r="D31" s="2">
        <f t="shared" si="11"/>
        <v>0.91697587366533484</v>
      </c>
      <c r="E31" s="2">
        <f t="shared" si="11"/>
        <v>0.96077556824632959</v>
      </c>
      <c r="F31" s="2">
        <f t="shared" si="11"/>
        <v>1.177339186949697</v>
      </c>
      <c r="G31" s="2">
        <f t="shared" si="11"/>
        <v>1.1138358125350096</v>
      </c>
      <c r="H31" s="2">
        <f t="shared" si="11"/>
        <v>1.2967925756728953</v>
      </c>
      <c r="I31" s="2">
        <f t="shared" si="11"/>
        <v>1.3798265129196516</v>
      </c>
      <c r="J31" s="2">
        <f t="shared" si="11"/>
        <v>1.4686888051127547</v>
      </c>
      <c r="K31" s="2">
        <f t="shared" si="11"/>
        <v>1.4766439596557985</v>
      </c>
      <c r="L31" s="2">
        <f t="shared" si="11"/>
        <v>1.4436447432892863</v>
      </c>
      <c r="M31" s="2">
        <f t="shared" si="11"/>
        <v>1.595716649708488</v>
      </c>
      <c r="N31" s="2">
        <f t="shared" si="11"/>
        <v>1.6705889699782632</v>
      </c>
      <c r="O31" s="2">
        <f t="shared" si="11"/>
        <v>1.6996066879121601</v>
      </c>
      <c r="P31" s="2">
        <f t="shared" si="11"/>
        <v>1.6376293788118648</v>
      </c>
      <c r="Q31" s="2">
        <f t="shared" si="11"/>
        <v>1.6912764409620331</v>
      </c>
      <c r="R31" s="2">
        <f t="shared" si="11"/>
        <v>1.688991425312008</v>
      </c>
    </row>
    <row r="32" spans="1:18">
      <c r="A32" t="str">
        <f>A15</f>
        <v>EXTENDED BUTTERFLY REDUCTION (1 double)</v>
      </c>
      <c r="B32" s="2">
        <f t="shared" ref="B32:R32" si="12">B$12/B15</f>
        <v>1.1288384862629088</v>
      </c>
      <c r="C32" s="2">
        <f t="shared" si="12"/>
        <v>1.0772143037847211</v>
      </c>
      <c r="D32" s="2">
        <f t="shared" si="12"/>
        <v>1.4911741153124947</v>
      </c>
      <c r="E32" s="2">
        <f t="shared" si="12"/>
        <v>1.3095315263862051</v>
      </c>
      <c r="F32" s="2">
        <f t="shared" si="12"/>
        <v>1.4711678364559133</v>
      </c>
      <c r="G32" s="2">
        <f t="shared" si="12"/>
        <v>1.48537424812921</v>
      </c>
      <c r="H32" s="2">
        <f t="shared" si="12"/>
        <v>2.2844030328416656</v>
      </c>
      <c r="I32" s="2">
        <f t="shared" si="12"/>
        <v>2.0507658693971642</v>
      </c>
      <c r="J32" s="2">
        <f t="shared" si="12"/>
        <v>2.297631011905545</v>
      </c>
      <c r="K32" s="2">
        <f t="shared" si="12"/>
        <v>2.0765929839787751</v>
      </c>
      <c r="L32" s="2">
        <f t="shared" si="12"/>
        <v>2.4399605295030993</v>
      </c>
      <c r="M32" s="2">
        <f t="shared" si="12"/>
        <v>2.4421642983267469</v>
      </c>
      <c r="N32" s="2">
        <f t="shared" si="12"/>
        <v>2.6373890402639875</v>
      </c>
      <c r="O32" s="2">
        <f t="shared" si="12"/>
        <v>2.7601980560345543</v>
      </c>
      <c r="P32" s="2">
        <f t="shared" si="12"/>
        <v>3.504556029580046</v>
      </c>
      <c r="Q32" s="2">
        <f t="shared" si="12"/>
        <v>3.3489008234056348</v>
      </c>
      <c r="R32" s="2">
        <f t="shared" si="12"/>
        <v>3.5283227658114535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barrier reduction</vt:lpstr>
      <vt:lpstr>EPCC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Guignon</dc:creator>
  <cp:lastModifiedBy>MOHAMED EL MAAROUF Aboul Karim</cp:lastModifiedBy>
  <cp:revision>1</cp:revision>
  <cp:lastPrinted>2022-01-18T01:49:33Z</cp:lastPrinted>
  <dcterms:created xsi:type="dcterms:W3CDTF">2022-01-10T15:38:29Z</dcterms:created>
  <dcterms:modified xsi:type="dcterms:W3CDTF">2022-01-18T03:07:54Z</dcterms:modified>
</cp:coreProperties>
</file>