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Mobile-Robot-development-platform\"/>
    </mc:Choice>
  </mc:AlternateContent>
  <xr:revisionPtr revIDLastSave="0" documentId="13_ncr:1_{537587AB-FE74-4B2B-A0B6-D1FE432E66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G3" i="1"/>
  <c r="G4" i="1"/>
  <c r="G5" i="1"/>
  <c r="G6" i="1"/>
  <c r="G7" i="1"/>
  <c r="G8" i="1"/>
  <c r="G9" i="1"/>
  <c r="G10" i="1"/>
  <c r="G11" i="1"/>
  <c r="G12" i="1"/>
  <c r="G2" i="1"/>
  <c r="D10" i="1"/>
  <c r="D3" i="1"/>
  <c r="D4" i="1"/>
  <c r="D5" i="1"/>
  <c r="D6" i="1"/>
  <c r="D7" i="1"/>
  <c r="D8" i="1"/>
  <c r="D9" i="1"/>
  <c r="D11" i="1"/>
  <c r="D12" i="1"/>
  <c r="D2" i="1"/>
  <c r="J15" i="1" l="1"/>
  <c r="G15" i="1"/>
  <c r="D15" i="1"/>
</calcChain>
</file>

<file path=xl/sharedStrings.xml><?xml version="1.0" encoding="utf-8"?>
<sst xmlns="http://schemas.openxmlformats.org/spreadsheetml/2006/main" count="53" uniqueCount="49">
  <si>
    <t>Item</t>
  </si>
  <si>
    <t>Amazon UK</t>
  </si>
  <si>
    <t>Amazon US</t>
  </si>
  <si>
    <t>Aliexpress</t>
  </si>
  <si>
    <t xml:space="preserve">  MD13S</t>
  </si>
  <si>
    <t>Amount</t>
  </si>
  <si>
    <t>https://amzn.to/469Av5D</t>
  </si>
  <si>
    <t>https://amzn.to/43MUS6W</t>
  </si>
  <si>
    <t>https://amzn.to/3JkuOYO</t>
  </si>
  <si>
    <t>https://amzn.to/3PjdtTO</t>
  </si>
  <si>
    <t>Stainless steel  wheel axe</t>
  </si>
  <si>
    <t>https://amzn.to/446CRjX</t>
  </si>
  <si>
    <t xml:space="preserve">  100mm spacer</t>
  </si>
  <si>
    <t>https://amzn.to/3pcidA4</t>
  </si>
  <si>
    <t xml:space="preserve">  RPLIDAR A1</t>
  </si>
  <si>
    <t>https://amzn.to/4697vuS</t>
  </si>
  <si>
    <t>https://amzn.to/4643zeK</t>
  </si>
  <si>
    <t>24V Dc motor with planetary gearbox and bracket</t>
  </si>
  <si>
    <t>https://amzn.to/3CDJ4YM</t>
  </si>
  <si>
    <t>Motor Encoder</t>
  </si>
  <si>
    <t>https://amzn.to/3pb6aTI</t>
  </si>
  <si>
    <t xml:space="preserve">  Mecanum wheel 127mm Left pair</t>
  </si>
  <si>
    <t xml:space="preserve">  Mecanum wheel 127mm Right pair</t>
  </si>
  <si>
    <t>10pcs set of  Pillow Block P08</t>
  </si>
  <si>
    <t>10pcs set of GT2 Pulley 20 Teeth 8mm Bore</t>
  </si>
  <si>
    <t>Total Cost</t>
  </si>
  <si>
    <t>Total</t>
  </si>
  <si>
    <t>Amazon US Price</t>
  </si>
  <si>
    <t>Amazon UK Price</t>
  </si>
  <si>
    <t>Aliexpress Price</t>
  </si>
  <si>
    <t>3D printed  motor support</t>
  </si>
  <si>
    <t>https://amzn.to/42Rv6xl</t>
  </si>
  <si>
    <t>https://amzn.to/42Pd4eY</t>
  </si>
  <si>
    <t>https://amzn.to/3NFPgpq</t>
  </si>
  <si>
    <t>https://www.amazon.co.uk/uxcell-100mm-Stainless-Steel-Solid/dp/B082ZNFMXV?crid=1Q5VXEY9SXVP&amp;keywords=uxcell+8mm+x+100mm+304+Stainless+Steel+Solid+Round+Rod+for+DIY+Craft&amp;qid=1687284803&amp;sprefix=uxcell+8mm+x+100mm+304+stainless+steel+solid+round+rod+for+diy+craft%2Caps%2C113&amp;sr=8-2&amp;linkCode=sl1&amp;tag=mkeshk-21&amp;linkId=e972eecd57d27501cd172feb3130fbbc&amp;language=en_GB&amp;ref_=as_li_ss_tl</t>
  </si>
  <si>
    <t>https://amzn.to/3XjynnG</t>
  </si>
  <si>
    <t>https://amzn.to/3qL7LQm</t>
  </si>
  <si>
    <t>https://amzn.to/3pb38yN</t>
  </si>
  <si>
    <t>https://amzn.to/3qOruyJ</t>
  </si>
  <si>
    <t>https://amzn.to/3NkPTne</t>
  </si>
  <si>
    <t>included in top link</t>
  </si>
  <si>
    <t>https://s.click.aliexpress.com/e/_DFvlsDf</t>
  </si>
  <si>
    <t>Included in motors kit</t>
  </si>
  <si>
    <t>https://s.click.aliexpress.com/e/_DBqQOZn</t>
  </si>
  <si>
    <t>https://s.click.aliexpress.com/e/_DkUjHAV</t>
  </si>
  <si>
    <t>https://s.click.aliexpress.com/e/_DkFHzQV</t>
  </si>
  <si>
    <t>https://s.click.aliexpress.com/e/_DBefJ8t</t>
  </si>
  <si>
    <t>https://s.click.aliexpress.com/e/_DnEKlpT</t>
  </si>
  <si>
    <t>https://www.aliexpress.com/item/32566994011.html?spm=a2g0o.productlist.main.17.3f3c29884fD4j6&amp;algo_pvid=fb474dd6-0012-435e-9f79-31e775a1b10c&amp;algo_exp_id=fb474dd6-0012-435e-9f79-31e775a1b10c-8&amp;pdp_npi=3%40dis%21USD%219.08%217.17%21%21%21%21%21%40212278bd16874657618123638d07cd%2112000030636613730%21sea%21EG%21187121825&amp;curPageLogUid=4jLBiABnk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</si>
</sst>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8" fillId="33" borderId="10" xfId="42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 wrapText="1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to/3CDJ4YM" TargetMode="External"/><Relationship Id="rId2" Type="http://schemas.openxmlformats.org/officeDocument/2006/relationships/hyperlink" Target="https://amzn.to/3pb6aTI" TargetMode="External"/><Relationship Id="rId1" Type="http://schemas.openxmlformats.org/officeDocument/2006/relationships/hyperlink" Target="https://amzn.to/43MUS6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mzn.to/446CRjX" TargetMode="External"/><Relationship Id="rId4" Type="http://schemas.openxmlformats.org/officeDocument/2006/relationships/hyperlink" Target="https://amzn.to/4643z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pane xSplit="1" topLeftCell="B1" activePane="topRight" state="frozen"/>
      <selection pane="topRight" activeCell="J4" sqref="J4"/>
    </sheetView>
  </sheetViews>
  <sheetFormatPr defaultRowHeight="15" x14ac:dyDescent="0.25"/>
  <cols>
    <col min="1" max="1" width="46.5703125" style="1" customWidth="1"/>
    <col min="2" max="2" width="24.5703125" style="1" customWidth="1"/>
    <col min="3" max="3" width="25.85546875" style="1" customWidth="1"/>
    <col min="4" max="4" width="16.7109375" style="1" customWidth="1"/>
    <col min="5" max="5" width="16.7109375" style="2" customWidth="1"/>
    <col min="6" max="6" width="25.85546875" style="1" customWidth="1"/>
    <col min="7" max="7" width="16.7109375" style="1" customWidth="1"/>
    <col min="8" max="8" width="16.7109375" style="2" customWidth="1"/>
    <col min="9" max="9" width="25.85546875" style="1" customWidth="1"/>
    <col min="10" max="10" width="16.7109375" style="1" customWidth="1"/>
    <col min="11" max="11" width="23" style="2" customWidth="1"/>
  </cols>
  <sheetData>
    <row r="1" spans="1:11" ht="15" customHeight="1" x14ac:dyDescent="0.25">
      <c r="A1" s="1" t="s">
        <v>0</v>
      </c>
      <c r="B1" s="1" t="s">
        <v>5</v>
      </c>
      <c r="C1" s="3" t="s">
        <v>27</v>
      </c>
      <c r="D1" s="3" t="s">
        <v>26</v>
      </c>
      <c r="E1" s="4" t="s">
        <v>2</v>
      </c>
      <c r="F1" s="6" t="s">
        <v>28</v>
      </c>
      <c r="G1" s="6" t="s">
        <v>26</v>
      </c>
      <c r="H1" s="8" t="s">
        <v>1</v>
      </c>
      <c r="I1" s="7" t="s">
        <v>29</v>
      </c>
      <c r="J1" s="7" t="s">
        <v>26</v>
      </c>
      <c r="K1" s="9" t="s">
        <v>3</v>
      </c>
    </row>
    <row r="2" spans="1:11" s="17" customFormat="1" ht="15" customHeight="1" x14ac:dyDescent="0.25">
      <c r="A2" s="10" t="s">
        <v>19</v>
      </c>
      <c r="B2" s="10">
        <v>4</v>
      </c>
      <c r="C2" s="11">
        <v>11.9</v>
      </c>
      <c r="D2" s="11">
        <f>C2*B2</f>
        <v>47.6</v>
      </c>
      <c r="E2" s="12" t="s">
        <v>20</v>
      </c>
      <c r="F2" s="13">
        <v>27.28</v>
      </c>
      <c r="G2" s="13">
        <f>F2*B2</f>
        <v>109.12</v>
      </c>
      <c r="H2" s="14" t="s">
        <v>31</v>
      </c>
      <c r="I2" s="15">
        <v>0</v>
      </c>
      <c r="J2" s="15">
        <f>I2</f>
        <v>0</v>
      </c>
      <c r="K2" s="16" t="s">
        <v>42</v>
      </c>
    </row>
    <row r="3" spans="1:11" ht="15" customHeight="1" x14ac:dyDescent="0.25">
      <c r="A3" s="1" t="s">
        <v>17</v>
      </c>
      <c r="B3" s="1">
        <v>4</v>
      </c>
      <c r="C3" s="3">
        <v>34.799999999999997</v>
      </c>
      <c r="D3" s="3">
        <f t="shared" ref="D3:D12" si="0">C3*B3</f>
        <v>139.19999999999999</v>
      </c>
      <c r="E3" s="5" t="s">
        <v>18</v>
      </c>
      <c r="F3" s="6">
        <v>28.08</v>
      </c>
      <c r="G3" s="6">
        <f t="shared" ref="G3:G12" si="1">F3*B3</f>
        <v>112.32</v>
      </c>
      <c r="H3" s="8" t="s">
        <v>32</v>
      </c>
      <c r="I3" s="7">
        <v>341.98</v>
      </c>
      <c r="J3" s="15">
        <f t="shared" ref="J3:J12" si="2">I3</f>
        <v>341.98</v>
      </c>
      <c r="K3" s="9" t="s">
        <v>41</v>
      </c>
    </row>
    <row r="4" spans="1:11" s="17" customFormat="1" ht="15" customHeight="1" x14ac:dyDescent="0.25">
      <c r="A4" s="10" t="s">
        <v>23</v>
      </c>
      <c r="B4" s="10">
        <v>1</v>
      </c>
      <c r="C4" s="11">
        <v>19.989999999999998</v>
      </c>
      <c r="D4" s="11">
        <f t="shared" si="0"/>
        <v>19.989999999999998</v>
      </c>
      <c r="E4" s="12" t="s">
        <v>16</v>
      </c>
      <c r="F4" s="13">
        <v>26.5</v>
      </c>
      <c r="G4" s="13">
        <f t="shared" si="1"/>
        <v>26.5</v>
      </c>
      <c r="H4" s="14" t="s">
        <v>33</v>
      </c>
      <c r="I4" s="15">
        <v>1.54</v>
      </c>
      <c r="J4" s="15">
        <f t="shared" si="2"/>
        <v>1.54</v>
      </c>
      <c r="K4" s="16" t="s">
        <v>43</v>
      </c>
    </row>
    <row r="5" spans="1:11" ht="15" customHeight="1" x14ac:dyDescent="0.25">
      <c r="A5" s="1" t="s">
        <v>10</v>
      </c>
      <c r="B5" s="1">
        <v>2</v>
      </c>
      <c r="C5" s="3">
        <v>6.99</v>
      </c>
      <c r="D5" s="3">
        <f t="shared" si="0"/>
        <v>13.98</v>
      </c>
      <c r="E5" s="5" t="s">
        <v>11</v>
      </c>
      <c r="F5" s="6">
        <v>13.27</v>
      </c>
      <c r="G5" s="6">
        <f t="shared" si="1"/>
        <v>26.54</v>
      </c>
      <c r="H5" s="8" t="s">
        <v>34</v>
      </c>
      <c r="I5" s="7">
        <v>5.77</v>
      </c>
      <c r="J5" s="15">
        <f t="shared" si="2"/>
        <v>5.77</v>
      </c>
      <c r="K5" s="9" t="s">
        <v>44</v>
      </c>
    </row>
    <row r="6" spans="1:11" s="17" customFormat="1" ht="15" customHeight="1" x14ac:dyDescent="0.25">
      <c r="A6" s="10" t="s">
        <v>4</v>
      </c>
      <c r="B6" s="10">
        <v>4</v>
      </c>
      <c r="C6" s="11">
        <v>13.9</v>
      </c>
      <c r="D6" s="11">
        <f t="shared" si="0"/>
        <v>55.6</v>
      </c>
      <c r="E6" s="18" t="s">
        <v>9</v>
      </c>
      <c r="F6" s="13">
        <v>0</v>
      </c>
      <c r="G6" s="13">
        <f t="shared" si="1"/>
        <v>0</v>
      </c>
      <c r="H6" s="14" t="s">
        <v>35</v>
      </c>
      <c r="I6" s="15">
        <v>26.73</v>
      </c>
      <c r="J6" s="15">
        <f t="shared" si="2"/>
        <v>26.73</v>
      </c>
      <c r="K6" s="16" t="s">
        <v>45</v>
      </c>
    </row>
    <row r="7" spans="1:11" ht="15" customHeight="1" x14ac:dyDescent="0.25">
      <c r="A7" s="1" t="s">
        <v>14</v>
      </c>
      <c r="B7" s="1">
        <v>1</v>
      </c>
      <c r="C7" s="3">
        <v>99</v>
      </c>
      <c r="D7" s="3">
        <f t="shared" si="0"/>
        <v>99</v>
      </c>
      <c r="E7" s="4" t="s">
        <v>15</v>
      </c>
      <c r="F7" s="6">
        <v>99.9</v>
      </c>
      <c r="G7" s="6">
        <f t="shared" si="1"/>
        <v>99.9</v>
      </c>
      <c r="H7" s="8" t="s">
        <v>36</v>
      </c>
      <c r="I7" s="7">
        <v>84.15</v>
      </c>
      <c r="J7" s="15">
        <f t="shared" si="2"/>
        <v>84.15</v>
      </c>
      <c r="K7" s="9" t="s">
        <v>46</v>
      </c>
    </row>
    <row r="8" spans="1:11" s="17" customFormat="1" ht="15" customHeight="1" x14ac:dyDescent="0.25">
      <c r="A8" s="10" t="s">
        <v>24</v>
      </c>
      <c r="B8" s="10">
        <v>1</v>
      </c>
      <c r="C8" s="11">
        <v>9.99</v>
      </c>
      <c r="D8" s="11">
        <f t="shared" si="0"/>
        <v>9.99</v>
      </c>
      <c r="E8" s="12" t="s">
        <v>6</v>
      </c>
      <c r="F8" s="13">
        <v>7.8</v>
      </c>
      <c r="G8" s="13">
        <f t="shared" si="1"/>
        <v>7.8</v>
      </c>
      <c r="H8" s="14" t="s">
        <v>37</v>
      </c>
      <c r="I8" s="15">
        <v>0.42</v>
      </c>
      <c r="J8" s="15">
        <f t="shared" si="2"/>
        <v>0.42</v>
      </c>
      <c r="K8" s="16" t="s">
        <v>47</v>
      </c>
    </row>
    <row r="9" spans="1:11" ht="15" customHeight="1" x14ac:dyDescent="0.25">
      <c r="A9" s="1" t="s">
        <v>12</v>
      </c>
      <c r="B9" s="1">
        <v>4</v>
      </c>
      <c r="C9" s="3">
        <v>9.67</v>
      </c>
      <c r="D9" s="3">
        <f t="shared" si="0"/>
        <v>38.68</v>
      </c>
      <c r="E9" s="4" t="s">
        <v>13</v>
      </c>
      <c r="F9" s="6">
        <v>16.62</v>
      </c>
      <c r="G9" s="6">
        <f t="shared" si="1"/>
        <v>66.48</v>
      </c>
      <c r="H9" s="8" t="s">
        <v>38</v>
      </c>
      <c r="I9" s="7">
        <v>7.17</v>
      </c>
      <c r="J9" s="15">
        <f t="shared" si="2"/>
        <v>7.17</v>
      </c>
      <c r="K9" s="9" t="s">
        <v>48</v>
      </c>
    </row>
    <row r="10" spans="1:11" s="17" customFormat="1" ht="15" customHeight="1" x14ac:dyDescent="0.25">
      <c r="A10" s="10" t="s">
        <v>30</v>
      </c>
      <c r="B10" s="10">
        <v>4</v>
      </c>
      <c r="C10" s="11">
        <v>0</v>
      </c>
      <c r="D10" s="11">
        <f t="shared" si="0"/>
        <v>0</v>
      </c>
      <c r="E10" s="19"/>
      <c r="F10" s="13">
        <v>0</v>
      </c>
      <c r="G10" s="13">
        <f t="shared" si="1"/>
        <v>0</v>
      </c>
      <c r="H10" s="20"/>
      <c r="I10" s="15">
        <v>0</v>
      </c>
      <c r="J10" s="15">
        <f t="shared" si="2"/>
        <v>0</v>
      </c>
      <c r="K10" s="21"/>
    </row>
    <row r="11" spans="1:11" ht="15" customHeight="1" x14ac:dyDescent="0.25">
      <c r="A11" s="1" t="s">
        <v>21</v>
      </c>
      <c r="B11" s="1">
        <v>1</v>
      </c>
      <c r="C11" s="3">
        <v>97.99</v>
      </c>
      <c r="D11" s="3">
        <f t="shared" si="0"/>
        <v>97.99</v>
      </c>
      <c r="E11" s="5" t="s">
        <v>7</v>
      </c>
      <c r="F11" s="6">
        <v>286.14999999999998</v>
      </c>
      <c r="G11" s="6">
        <f t="shared" si="1"/>
        <v>286.14999999999998</v>
      </c>
      <c r="H11" s="8" t="s">
        <v>39</v>
      </c>
      <c r="I11" s="7">
        <v>0</v>
      </c>
      <c r="J11" s="15">
        <f t="shared" si="2"/>
        <v>0</v>
      </c>
      <c r="K11" s="16" t="s">
        <v>42</v>
      </c>
    </row>
    <row r="12" spans="1:11" s="17" customFormat="1" ht="15" customHeight="1" x14ac:dyDescent="0.25">
      <c r="A12" s="10" t="s">
        <v>22</v>
      </c>
      <c r="B12" s="10">
        <v>1</v>
      </c>
      <c r="C12" s="11">
        <v>97.99</v>
      </c>
      <c r="D12" s="11">
        <f t="shared" si="0"/>
        <v>97.99</v>
      </c>
      <c r="E12" s="18" t="s">
        <v>8</v>
      </c>
      <c r="F12" s="13"/>
      <c r="G12" s="13">
        <f t="shared" si="1"/>
        <v>0</v>
      </c>
      <c r="H12" s="14" t="s">
        <v>40</v>
      </c>
      <c r="I12" s="15">
        <v>0</v>
      </c>
      <c r="J12" s="15">
        <f t="shared" si="2"/>
        <v>0</v>
      </c>
      <c r="K12" s="16" t="s">
        <v>42</v>
      </c>
    </row>
    <row r="14" spans="1:11" s="17" customFormat="1" x14ac:dyDescent="0.25">
      <c r="A14" s="10"/>
      <c r="B14" s="10"/>
      <c r="C14" s="10"/>
      <c r="D14" s="10"/>
      <c r="E14" s="22"/>
      <c r="F14" s="10"/>
      <c r="G14" s="10"/>
      <c r="H14" s="22"/>
      <c r="I14" s="10"/>
      <c r="J14" s="10"/>
      <c r="K14" s="22"/>
    </row>
    <row r="15" spans="1:11" x14ac:dyDescent="0.25">
      <c r="A15" s="1" t="s">
        <v>25</v>
      </c>
      <c r="D15" s="1">
        <f>SUM(D2:D12)</f>
        <v>620.02</v>
      </c>
      <c r="G15" s="1">
        <f>SUM(G2:G12)</f>
        <v>734.81</v>
      </c>
      <c r="J15" s="1">
        <f>SUM(J2:J12)</f>
        <v>467.7600000000001</v>
      </c>
    </row>
  </sheetData>
  <hyperlinks>
    <hyperlink ref="E11" r:id="rId1" xr:uid="{95DFBB8B-4F45-46F7-BA94-733FF5054F4D}"/>
    <hyperlink ref="E2" r:id="rId2" xr:uid="{1A130983-C69E-4030-8D88-D06B49F73BB3}"/>
    <hyperlink ref="E3" r:id="rId3" xr:uid="{1AB1A372-E249-4D7B-832D-BA7E26469B56}"/>
    <hyperlink ref="E4" r:id="rId4" xr:uid="{C1696A17-DDD5-4F59-BA26-932C770DA6AB}"/>
    <hyperlink ref="E5" r:id="rId5" xr:uid="{380DC7EE-76E6-4540-806C-B277DA6F1B74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Keshk</cp:lastModifiedBy>
  <dcterms:created xsi:type="dcterms:W3CDTF">2023-06-17T21:03:28Z</dcterms:created>
  <dcterms:modified xsi:type="dcterms:W3CDTF">2023-06-22T20:31:24Z</dcterms:modified>
</cp:coreProperties>
</file>