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3.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32"/>
  <workbookPr hidePivotFieldList="1" defaultThemeVersion="124226"/>
  <mc:AlternateContent xmlns:mc="http://schemas.openxmlformats.org/markup-compatibility/2006">
    <mc:Choice Requires="x15">
      <x15ac:absPath xmlns:x15ac="http://schemas.microsoft.com/office/spreadsheetml/2010/11/ac" url="C:\Users\Amr\OneDrive\Documents\Downloads\"/>
    </mc:Choice>
  </mc:AlternateContent>
  <xr:revisionPtr revIDLastSave="0" documentId="13_ncr:1_{AE00EE8C-A765-407D-8CA6-6C42DF5E3C70}" xr6:coauthVersionLast="47" xr6:coauthVersionMax="47" xr10:uidLastSave="{00000000-0000-0000-0000-000000000000}"/>
  <bookViews>
    <workbookView xWindow="-120" yWindow="-120" windowWidth="29040" windowHeight="15840" activeTab="1" xr2:uid="{00000000-000D-0000-FFFF-FFFF00000000}"/>
  </bookViews>
  <sheets>
    <sheet name="Sales of Month" sheetId="3" r:id="rId1"/>
    <sheet name="Dashboard" sheetId="7" r:id="rId2"/>
    <sheet name="Sales of Region" sheetId="5" r:id="rId3"/>
    <sheet name="Sales of Product" sheetId="4" r:id="rId4"/>
    <sheet name="Sheet1" sheetId="1" r:id="rId5"/>
  </sheets>
  <definedNames>
    <definedName name="Slicer_month">#N/A</definedName>
    <definedName name="Slicer_Product">#N/A</definedName>
    <definedName name="Slicer_Region">#N/A</definedName>
  </definedNames>
  <calcPr calcId="191029"/>
  <pivotCaches>
    <pivotCache cacheId="9" r:id="rId6"/>
  </pivotCaches>
  <extLst>
    <ext xmlns:x14="http://schemas.microsoft.com/office/spreadsheetml/2009/9/main" uri="{BBE1A952-AA13-448e-AADC-164F8A28A991}">
      <x14:slicerCaches>
        <x14:slicerCache r:id="rId7"/>
        <x14:slicerCache r:id="rId8"/>
        <x14:slicerCache r:id="rId9"/>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xlwcv="http://schemas.microsoft.com/office/spreadsheetml/2024/workbookCompatibilityVersion" uri="{D14903EA-33C4-47F7-8F05-3474C54BE107}">
      <xlwcv:version setVersion="1"/>
    </ext>
  </extLst>
</workbook>
</file>

<file path=xl/calcChain.xml><?xml version="1.0" encoding="utf-8"?>
<calcChain xmlns="http://schemas.openxmlformats.org/spreadsheetml/2006/main">
  <c r="I3" i="1" l="1"/>
  <c r="I4" i="1"/>
  <c r="I5" i="1"/>
  <c r="I6" i="1"/>
  <c r="I7" i="1"/>
  <c r="I8" i="1"/>
  <c r="I9" i="1"/>
  <c r="I10" i="1"/>
  <c r="I11" i="1"/>
  <c r="I12" i="1"/>
  <c r="I13" i="1"/>
  <c r="I14" i="1"/>
  <c r="I15" i="1"/>
  <c r="I16" i="1"/>
  <c r="I17" i="1"/>
  <c r="I18" i="1"/>
  <c r="I19" i="1"/>
  <c r="I20" i="1"/>
  <c r="I21" i="1"/>
  <c r="I22" i="1"/>
  <c r="I23" i="1"/>
  <c r="I24" i="1"/>
  <c r="I25" i="1"/>
  <c r="I26" i="1"/>
  <c r="I27" i="1"/>
  <c r="I28" i="1"/>
  <c r="I29" i="1"/>
  <c r="I30" i="1"/>
  <c r="I31" i="1"/>
  <c r="I32" i="1"/>
  <c r="I33" i="1"/>
  <c r="I34" i="1"/>
  <c r="I35" i="1"/>
  <c r="I36" i="1"/>
  <c r="I37" i="1"/>
  <c r="I38" i="1"/>
  <c r="I39" i="1"/>
  <c r="I40" i="1"/>
  <c r="I41" i="1"/>
  <c r="I42" i="1"/>
  <c r="I43" i="1"/>
  <c r="I44" i="1"/>
  <c r="I45" i="1"/>
  <c r="I46" i="1"/>
  <c r="I47" i="1"/>
  <c r="I48" i="1"/>
  <c r="I49" i="1"/>
  <c r="I50" i="1"/>
  <c r="I51" i="1"/>
  <c r="I52" i="1"/>
  <c r="I53" i="1"/>
  <c r="I54" i="1"/>
  <c r="I55" i="1"/>
  <c r="I56" i="1"/>
  <c r="I57" i="1"/>
  <c r="I58" i="1"/>
  <c r="I59" i="1"/>
  <c r="I60" i="1"/>
  <c r="I61" i="1"/>
  <c r="I62" i="1"/>
  <c r="I63" i="1"/>
  <c r="I64" i="1"/>
  <c r="I65" i="1"/>
  <c r="I66" i="1"/>
  <c r="I67" i="1"/>
  <c r="I68" i="1"/>
  <c r="I69" i="1"/>
  <c r="I70" i="1"/>
  <c r="I71" i="1"/>
  <c r="I72" i="1"/>
  <c r="I73" i="1"/>
  <c r="I74" i="1"/>
  <c r="I75" i="1"/>
  <c r="I76" i="1"/>
  <c r="I77" i="1"/>
  <c r="I78" i="1"/>
  <c r="I79" i="1"/>
  <c r="I80" i="1"/>
  <c r="I81" i="1"/>
  <c r="I82" i="1"/>
  <c r="I83" i="1"/>
  <c r="I84" i="1"/>
  <c r="I85" i="1"/>
  <c r="I86" i="1"/>
  <c r="I87" i="1"/>
  <c r="I88" i="1"/>
  <c r="I89" i="1"/>
  <c r="I90" i="1"/>
  <c r="I91" i="1"/>
  <c r="I92" i="1"/>
  <c r="I93" i="1"/>
  <c r="I94" i="1"/>
  <c r="I95" i="1"/>
  <c r="I96" i="1"/>
  <c r="I97" i="1"/>
  <c r="I98" i="1"/>
  <c r="I99" i="1"/>
  <c r="I100" i="1"/>
  <c r="I101" i="1"/>
  <c r="I102" i="1"/>
  <c r="I103" i="1"/>
  <c r="I104" i="1"/>
  <c r="I105" i="1"/>
  <c r="I106" i="1"/>
  <c r="I107" i="1"/>
  <c r="I108" i="1"/>
  <c r="I109" i="1"/>
  <c r="I110" i="1"/>
  <c r="I111" i="1"/>
  <c r="I112" i="1"/>
  <c r="I113" i="1"/>
  <c r="I114" i="1"/>
  <c r="I115" i="1"/>
  <c r="I116" i="1"/>
  <c r="I117" i="1"/>
  <c r="I118" i="1"/>
  <c r="I119" i="1"/>
  <c r="I120" i="1"/>
  <c r="I121" i="1"/>
  <c r="I122" i="1"/>
  <c r="I123" i="1"/>
  <c r="I124" i="1"/>
  <c r="I125" i="1"/>
  <c r="I126" i="1"/>
  <c r="I127" i="1"/>
  <c r="I128" i="1"/>
  <c r="I129" i="1"/>
  <c r="I130" i="1"/>
  <c r="I131" i="1"/>
  <c r="I132" i="1"/>
  <c r="I133" i="1"/>
  <c r="I134" i="1"/>
  <c r="I135" i="1"/>
  <c r="I136" i="1"/>
  <c r="I137" i="1"/>
  <c r="I138" i="1"/>
  <c r="I139" i="1"/>
  <c r="I140" i="1"/>
  <c r="I141" i="1"/>
  <c r="I142" i="1"/>
  <c r="I143" i="1"/>
  <c r="I144" i="1"/>
  <c r="I145" i="1"/>
  <c r="I146" i="1"/>
  <c r="I147" i="1"/>
  <c r="I148" i="1"/>
  <c r="I149" i="1"/>
  <c r="I150" i="1"/>
  <c r="I151" i="1"/>
  <c r="I152" i="1"/>
  <c r="I153" i="1"/>
  <c r="I154" i="1"/>
  <c r="I155" i="1"/>
  <c r="I156" i="1"/>
  <c r="I157" i="1"/>
  <c r="I158" i="1"/>
  <c r="I159" i="1"/>
  <c r="I160" i="1"/>
  <c r="I161" i="1"/>
  <c r="I162" i="1"/>
  <c r="I163" i="1"/>
  <c r="I164" i="1"/>
  <c r="I165" i="1"/>
  <c r="I166" i="1"/>
  <c r="I167" i="1"/>
  <c r="I168" i="1"/>
  <c r="I169" i="1"/>
  <c r="I170" i="1"/>
  <c r="I171" i="1"/>
  <c r="I172" i="1"/>
  <c r="I173" i="1"/>
  <c r="I174" i="1"/>
  <c r="I175" i="1"/>
  <c r="I176" i="1"/>
  <c r="I177" i="1"/>
  <c r="I178" i="1"/>
  <c r="I179" i="1"/>
  <c r="I180" i="1"/>
  <c r="I181" i="1"/>
  <c r="I182" i="1"/>
  <c r="I183" i="1"/>
  <c r="I184" i="1"/>
  <c r="I185" i="1"/>
  <c r="I186" i="1"/>
  <c r="I187" i="1"/>
  <c r="I188" i="1"/>
  <c r="I189" i="1"/>
  <c r="I190" i="1"/>
  <c r="I191" i="1"/>
  <c r="I192" i="1"/>
  <c r="I193" i="1"/>
  <c r="I194" i="1"/>
  <c r="I195" i="1"/>
  <c r="I196" i="1"/>
  <c r="I197" i="1"/>
  <c r="I198" i="1"/>
  <c r="I199" i="1"/>
  <c r="I200" i="1"/>
  <c r="I201" i="1"/>
  <c r="I2" i="1"/>
  <c r="H3" i="1"/>
  <c r="H4" i="1"/>
  <c r="H5" i="1"/>
  <c r="H6" i="1"/>
  <c r="H7" i="1"/>
  <c r="H8" i="1"/>
  <c r="H9" i="1"/>
  <c r="H10" i="1"/>
  <c r="H11" i="1"/>
  <c r="H12" i="1"/>
  <c r="H13" i="1"/>
  <c r="H14" i="1"/>
  <c r="H15" i="1"/>
  <c r="H16" i="1"/>
  <c r="H17" i="1"/>
  <c r="H18" i="1"/>
  <c r="H19" i="1"/>
  <c r="H20" i="1"/>
  <c r="H21" i="1"/>
  <c r="H22" i="1"/>
  <c r="H23" i="1"/>
  <c r="H24" i="1"/>
  <c r="H25" i="1"/>
  <c r="H26" i="1"/>
  <c r="H27" i="1"/>
  <c r="H28" i="1"/>
  <c r="H29" i="1"/>
  <c r="H30" i="1"/>
  <c r="H31" i="1"/>
  <c r="H32" i="1"/>
  <c r="H33" i="1"/>
  <c r="H34" i="1"/>
  <c r="H35" i="1"/>
  <c r="H36" i="1"/>
  <c r="H37" i="1"/>
  <c r="H38" i="1"/>
  <c r="H39" i="1"/>
  <c r="H40" i="1"/>
  <c r="H41" i="1"/>
  <c r="H42" i="1"/>
  <c r="H43" i="1"/>
  <c r="H44" i="1"/>
  <c r="H45" i="1"/>
  <c r="H46" i="1"/>
  <c r="H47" i="1"/>
  <c r="H48" i="1"/>
  <c r="H49" i="1"/>
  <c r="H50" i="1"/>
  <c r="H51" i="1"/>
  <c r="H52" i="1"/>
  <c r="H53" i="1"/>
  <c r="H54" i="1"/>
  <c r="H55" i="1"/>
  <c r="H56" i="1"/>
  <c r="H57" i="1"/>
  <c r="H58" i="1"/>
  <c r="H59" i="1"/>
  <c r="H60" i="1"/>
  <c r="H61" i="1"/>
  <c r="H62" i="1"/>
  <c r="H63" i="1"/>
  <c r="H64" i="1"/>
  <c r="H65" i="1"/>
  <c r="H66" i="1"/>
  <c r="H67" i="1"/>
  <c r="H68" i="1"/>
  <c r="H69" i="1"/>
  <c r="H70" i="1"/>
  <c r="H71" i="1"/>
  <c r="H72" i="1"/>
  <c r="H73" i="1"/>
  <c r="H74" i="1"/>
  <c r="H75" i="1"/>
  <c r="H76" i="1"/>
  <c r="H77" i="1"/>
  <c r="H78" i="1"/>
  <c r="H79" i="1"/>
  <c r="H80" i="1"/>
  <c r="H81" i="1"/>
  <c r="H82" i="1"/>
  <c r="H83" i="1"/>
  <c r="H84" i="1"/>
  <c r="H85" i="1"/>
  <c r="H86" i="1"/>
  <c r="H87" i="1"/>
  <c r="H88" i="1"/>
  <c r="H89" i="1"/>
  <c r="H90" i="1"/>
  <c r="H91" i="1"/>
  <c r="H92" i="1"/>
  <c r="H93" i="1"/>
  <c r="H94" i="1"/>
  <c r="H95" i="1"/>
  <c r="H96" i="1"/>
  <c r="H97" i="1"/>
  <c r="H98" i="1"/>
  <c r="H99" i="1"/>
  <c r="H100" i="1"/>
  <c r="H101" i="1"/>
  <c r="H102" i="1"/>
  <c r="H103" i="1"/>
  <c r="H104" i="1"/>
  <c r="H105" i="1"/>
  <c r="H106" i="1"/>
  <c r="H107" i="1"/>
  <c r="H108" i="1"/>
  <c r="H109" i="1"/>
  <c r="H110" i="1"/>
  <c r="H111" i="1"/>
  <c r="H112" i="1"/>
  <c r="H113" i="1"/>
  <c r="H114" i="1"/>
  <c r="H115" i="1"/>
  <c r="H116" i="1"/>
  <c r="H117" i="1"/>
  <c r="H118" i="1"/>
  <c r="H119" i="1"/>
  <c r="H120" i="1"/>
  <c r="H121" i="1"/>
  <c r="H122" i="1"/>
  <c r="H123" i="1"/>
  <c r="H124" i="1"/>
  <c r="H125" i="1"/>
  <c r="H126" i="1"/>
  <c r="H127" i="1"/>
  <c r="H128" i="1"/>
  <c r="H129" i="1"/>
  <c r="H130" i="1"/>
  <c r="H131" i="1"/>
  <c r="H132" i="1"/>
  <c r="H133" i="1"/>
  <c r="H134" i="1"/>
  <c r="H135" i="1"/>
  <c r="H136" i="1"/>
  <c r="H137" i="1"/>
  <c r="H138" i="1"/>
  <c r="H139" i="1"/>
  <c r="H140" i="1"/>
  <c r="H141" i="1"/>
  <c r="H142" i="1"/>
  <c r="H143" i="1"/>
  <c r="H144" i="1"/>
  <c r="H145" i="1"/>
  <c r="H146" i="1"/>
  <c r="H147" i="1"/>
  <c r="H148" i="1"/>
  <c r="H149" i="1"/>
  <c r="H150" i="1"/>
  <c r="H151" i="1"/>
  <c r="H152" i="1"/>
  <c r="H153" i="1"/>
  <c r="H154" i="1"/>
  <c r="H155" i="1"/>
  <c r="H156" i="1"/>
  <c r="H157" i="1"/>
  <c r="H158" i="1"/>
  <c r="H159" i="1"/>
  <c r="H160" i="1"/>
  <c r="H161" i="1"/>
  <c r="H162" i="1"/>
  <c r="H163" i="1"/>
  <c r="H164" i="1"/>
  <c r="H165" i="1"/>
  <c r="H166" i="1"/>
  <c r="H167" i="1"/>
  <c r="H168" i="1"/>
  <c r="H169" i="1"/>
  <c r="H170" i="1"/>
  <c r="H171" i="1"/>
  <c r="H172" i="1"/>
  <c r="H173" i="1"/>
  <c r="H174" i="1"/>
  <c r="H175" i="1"/>
  <c r="H176" i="1"/>
  <c r="H177" i="1"/>
  <c r="H178" i="1"/>
  <c r="H179" i="1"/>
  <c r="H180" i="1"/>
  <c r="H181" i="1"/>
  <c r="H182" i="1"/>
  <c r="H183" i="1"/>
  <c r="H184" i="1"/>
  <c r="H185" i="1"/>
  <c r="H186" i="1"/>
  <c r="H187" i="1"/>
  <c r="H188" i="1"/>
  <c r="H189" i="1"/>
  <c r="H190" i="1"/>
  <c r="H191" i="1"/>
  <c r="H192" i="1"/>
  <c r="H193" i="1"/>
  <c r="H194" i="1"/>
  <c r="H195" i="1"/>
  <c r="H196" i="1"/>
  <c r="H197" i="1"/>
  <c r="H198" i="1"/>
  <c r="H199" i="1"/>
  <c r="H200" i="1"/>
  <c r="H201" i="1"/>
  <c r="H2" i="1"/>
</calcChain>
</file>

<file path=xl/sharedStrings.xml><?xml version="1.0" encoding="utf-8"?>
<sst xmlns="http://schemas.openxmlformats.org/spreadsheetml/2006/main" count="633" uniqueCount="31">
  <si>
    <t>Date</t>
  </si>
  <si>
    <t>Product</t>
  </si>
  <si>
    <t>Customer</t>
  </si>
  <si>
    <t>Region</t>
  </si>
  <si>
    <t>Quantity</t>
  </si>
  <si>
    <t>UnitPrice</t>
  </si>
  <si>
    <t>Total</t>
  </si>
  <si>
    <t>Mouse</t>
  </si>
  <si>
    <t>Keyboard</t>
  </si>
  <si>
    <t>Laptop</t>
  </si>
  <si>
    <t>Headset</t>
  </si>
  <si>
    <t>Monitor</t>
  </si>
  <si>
    <t>Mona</t>
  </si>
  <si>
    <t>Omar</t>
  </si>
  <si>
    <t>Sara</t>
  </si>
  <si>
    <t>Youssef</t>
  </si>
  <si>
    <t>Ali</t>
  </si>
  <si>
    <t>Cairo</t>
  </si>
  <si>
    <t>Alex</t>
  </si>
  <si>
    <t>Mansoura</t>
  </si>
  <si>
    <t>Giza</t>
  </si>
  <si>
    <t>month</t>
  </si>
  <si>
    <t>Row Labels</t>
  </si>
  <si>
    <t>Grand Total</t>
  </si>
  <si>
    <t>Sum of Total</t>
  </si>
  <si>
    <t>Sales Dashboard 2024</t>
  </si>
  <si>
    <t>Total Sales</t>
  </si>
  <si>
    <t>Top Product</t>
  </si>
  <si>
    <t xml:space="preserve">Customers </t>
  </si>
  <si>
    <t>Customer ID</t>
  </si>
  <si>
    <t>MOHAMED ASHRAF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</si>
</sst>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6">
    <font>
      <sz val="11"/>
      <color theme="1"/>
      <name val="Calibri"/>
      <family val="2"/>
      <scheme val="minor"/>
    </font>
    <font>
      <b/>
      <sz val="11"/>
      <color theme="1"/>
      <name val="Calibri"/>
      <family val="2"/>
      <scheme val="minor"/>
    </font>
    <font>
      <sz val="24"/>
      <color theme="1"/>
      <name val="Bold"/>
    </font>
    <font>
      <sz val="18"/>
      <color theme="1"/>
      <name val="Calibri"/>
      <family val="2"/>
      <scheme val="minor"/>
    </font>
    <font>
      <sz val="28"/>
      <color theme="1"/>
      <name val="Calibri"/>
      <family val="2"/>
      <scheme val="minor"/>
    </font>
    <font>
      <sz val="12"/>
      <color theme="1"/>
      <name val="Calibri"/>
      <family val="2"/>
      <scheme val="minor"/>
    </font>
  </fonts>
  <fills count="6">
    <fill>
      <patternFill patternType="none"/>
    </fill>
    <fill>
      <patternFill patternType="gray125"/>
    </fill>
    <fill>
      <patternFill patternType="solid">
        <fgColor theme="0"/>
        <bgColor indexed="64"/>
      </patternFill>
    </fill>
    <fill>
      <patternFill patternType="solid">
        <fgColor rgb="FF00B050"/>
        <bgColor indexed="64"/>
      </patternFill>
    </fill>
    <fill>
      <patternFill patternType="solid">
        <fgColor theme="9" tint="-0.249977111117893"/>
        <bgColor indexed="64"/>
      </patternFill>
    </fill>
    <fill>
      <patternFill patternType="solid">
        <fgColor rgb="FF0070C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4">
    <xf numFmtId="0" fontId="0" fillId="0" borderId="0" xfId="0"/>
    <xf numFmtId="0" fontId="1" fillId="0" borderId="1" xfId="0" applyFont="1" applyBorder="1" applyAlignment="1">
      <alignment horizontal="center" vertical="top"/>
    </xf>
    <xf numFmtId="164" fontId="1" fillId="0" borderId="1" xfId="0" applyNumberFormat="1" applyFont="1" applyBorder="1" applyAlignment="1">
      <alignment horizontal="center" vertical="top"/>
    </xf>
    <xf numFmtId="164" fontId="0" fillId="0" borderId="0" xfId="0" applyNumberFormat="1"/>
    <xf numFmtId="0" fontId="0" fillId="0" borderId="0" xfId="0" pivotButton="1"/>
    <xf numFmtId="0" fontId="0" fillId="0" borderId="0" xfId="0" applyAlignment="1">
      <alignment horizontal="left"/>
    </xf>
    <xf numFmtId="0" fontId="0" fillId="0" borderId="0" xfId="0" applyNumberFormat="1"/>
    <xf numFmtId="0" fontId="2" fillId="0" borderId="0" xfId="0" applyFont="1"/>
    <xf numFmtId="0" fontId="0" fillId="2" borderId="0" xfId="0" applyFill="1" applyAlignment="1">
      <alignment horizontal="left"/>
    </xf>
    <xf numFmtId="0" fontId="3" fillId="3" borderId="0" xfId="0" applyFont="1" applyFill="1"/>
    <xf numFmtId="0" fontId="3" fillId="5" borderId="0" xfId="0" applyFont="1" applyFill="1"/>
    <xf numFmtId="0" fontId="3" fillId="4" borderId="0" xfId="0" applyFont="1" applyFill="1"/>
    <xf numFmtId="0" fontId="4" fillId="0" borderId="0" xfId="0" applyFont="1"/>
    <xf numFmtId="0" fontId="5" fillId="0" borderId="0" xfId="0" applyFont="1"/>
  </cellXfs>
  <cellStyles count="1">
    <cellStyle name="Normal" xfId="0" builtinId="0"/>
  </cellStyles>
  <dxfs count="26">
    <dxf>
      <fill>
        <patternFill patternType="solid">
          <bgColor rgb="FFFFFF00"/>
        </patternFill>
      </fill>
    </dxf>
    <dxf>
      <fill>
        <patternFill>
          <bgColor theme="0"/>
        </patternFill>
      </fill>
    </dxf>
    <dxf>
      <fill>
        <patternFill patternType="solid">
          <bgColor rgb="FFFFFF00"/>
        </patternFill>
      </fill>
    </dxf>
    <dxf>
      <fill>
        <patternFill>
          <bgColor theme="0"/>
        </patternFill>
      </fill>
    </dxf>
    <dxf>
      <fill>
        <patternFill patternType="solid">
          <bgColor rgb="FFFFFF00"/>
        </patternFill>
      </fill>
    </dxf>
    <dxf>
      <fill>
        <patternFill>
          <bgColor theme="0"/>
        </patternFill>
      </fill>
    </dxf>
    <dxf>
      <fill>
        <patternFill patternType="solid">
          <bgColor rgb="FFFFFF00"/>
        </patternFill>
      </fill>
    </dxf>
    <dxf>
      <fill>
        <patternFill>
          <bgColor theme="0"/>
        </patternFill>
      </fill>
    </dxf>
    <dxf>
      <fill>
        <patternFill patternType="solid">
          <bgColor rgb="FFFFFF00"/>
        </patternFill>
      </fill>
    </dxf>
    <dxf>
      <fill>
        <patternFill>
          <bgColor theme="0"/>
        </patternFill>
      </fill>
    </dxf>
    <dxf>
      <fill>
        <patternFill patternType="solid">
          <bgColor rgb="FFFFFF00"/>
        </patternFill>
      </fill>
    </dxf>
    <dxf>
      <fill>
        <patternFill>
          <bgColor theme="0"/>
        </patternFill>
      </fill>
    </dxf>
    <dxf>
      <fill>
        <patternFill patternType="solid">
          <bgColor rgb="FFFFFF00"/>
        </patternFill>
      </fill>
    </dxf>
    <dxf>
      <fill>
        <patternFill>
          <bgColor theme="0"/>
        </patternFill>
      </fill>
    </dxf>
    <dxf>
      <fill>
        <patternFill patternType="solid">
          <bgColor rgb="FFFFFF00"/>
        </patternFill>
      </fill>
    </dxf>
    <dxf>
      <fill>
        <patternFill>
          <bgColor theme="0"/>
        </patternFill>
      </fill>
    </dxf>
    <dxf>
      <fill>
        <patternFill patternType="solid">
          <bgColor rgb="FFFFFF00"/>
        </patternFill>
      </fill>
    </dxf>
    <dxf>
      <fill>
        <patternFill>
          <bgColor theme="0"/>
        </patternFill>
      </fill>
    </dxf>
    <dxf>
      <fill>
        <patternFill patternType="solid">
          <bgColor rgb="FFFFFF00"/>
        </patternFill>
      </fill>
    </dxf>
    <dxf>
      <fill>
        <patternFill>
          <bgColor theme="0"/>
        </patternFill>
      </fill>
    </dxf>
    <dxf>
      <fill>
        <patternFill patternType="solid">
          <bgColor rgb="FFFFFF00"/>
        </patternFill>
      </fill>
    </dxf>
    <dxf>
      <fill>
        <patternFill>
          <bgColor theme="0"/>
        </patternFill>
      </fill>
    </dxf>
    <dxf>
      <fill>
        <patternFill patternType="solid">
          <bgColor rgb="FFFFFF00"/>
        </patternFill>
      </fill>
    </dxf>
    <dxf>
      <fill>
        <patternFill>
          <bgColor theme="0"/>
        </patternFill>
      </fill>
    </dxf>
    <dxf>
      <fill>
        <patternFill>
          <bgColor theme="0"/>
        </patternFill>
      </fill>
    </dxf>
    <dxf>
      <fill>
        <patternFill patternType="solid">
          <bgColor rgb="FFFFFF00"/>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2.xml"/><Relationship Id="rId13" Type="http://schemas.openxmlformats.org/officeDocument/2006/relationships/calcChain" Target="calcChain.xml"/><Relationship Id="rId3" Type="http://schemas.openxmlformats.org/officeDocument/2006/relationships/worksheet" Target="worksheets/sheet3.xml"/><Relationship Id="rId7" Type="http://schemas.microsoft.com/office/2007/relationships/slicerCache" Target="slicerCaches/slicerCache1.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microsoft.com/office/2007/relationships/slicerCache" Target="slicerCaches/slicerCache3.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[Sales_Project.xlsx]Sales of Month!المبيعات الشهريه</c:name>
    <c:fmtId val="17"/>
  </c:pivotSource>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a:t>SALES</a:t>
            </a:r>
            <a:r>
              <a:rPr lang="en-US" baseline="0"/>
              <a:t> OF MONTH</a:t>
            </a:r>
            <a:endParaRPr lang="en-US"/>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ivotFmts>
      <c:pivotFmt>
        <c:idx val="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w="31750" cap="rnd">
            <a:solidFill>
              <a:schemeClr val="accent1"/>
            </a:solidFill>
            <a:round/>
          </a:ln>
          <a:effectLst>
            <a:outerShdw blurRad="40000" dist="23000" dir="5400000" rotWithShape="0">
              <a:srgbClr val="000000">
                <a:alpha val="35000"/>
              </a:srgbClr>
            </a:outerShdw>
          </a:effectLst>
        </c:spPr>
        <c:marker>
          <c:symbol val="circle"/>
          <c:size val="6"/>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w="12700">
              <a:solidFill>
                <a:schemeClr val="lt2"/>
              </a:solidFill>
              <a:round/>
            </a:ln>
            <a:effectLst>
              <a:outerShdw blurRad="40000" dist="23000" dir="5400000" rotWithShape="0">
                <a:srgbClr val="000000">
                  <a:alpha val="35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w="31750" cap="rnd">
            <a:solidFill>
              <a:schemeClr val="accent1"/>
            </a:solidFill>
            <a:round/>
          </a:ln>
          <a:effectLst>
            <a:outerShdw blurRad="40000" dist="23000" dir="5400000" rotWithShape="0">
              <a:srgbClr val="000000">
                <a:alpha val="35000"/>
              </a:srgbClr>
            </a:outerShdw>
          </a:effectLst>
        </c:spPr>
        <c:marker>
          <c:symbol val="circle"/>
          <c:size val="6"/>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w="12700">
              <a:solidFill>
                <a:schemeClr val="lt2"/>
              </a:solidFill>
              <a:round/>
            </a:ln>
            <a:effectLst>
              <a:outerShdw blurRad="40000" dist="23000" dir="5400000" rotWithShape="0">
                <a:srgbClr val="000000">
                  <a:alpha val="35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31750" cap="rnd">
            <a:solidFill>
              <a:schemeClr val="accent1"/>
            </a:solidFill>
            <a:round/>
          </a:ln>
          <a:effectLst>
            <a:outerShdw blurRad="40000" dist="23000" dir="5400000" rotWithShape="0">
              <a:srgbClr val="000000">
                <a:alpha val="35000"/>
              </a:srgbClr>
            </a:outerShdw>
          </a:effectLst>
        </c:spPr>
        <c:marker>
          <c:symbol val="circle"/>
          <c:size val="6"/>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w="12700">
              <a:solidFill>
                <a:schemeClr val="lt2"/>
              </a:solidFill>
              <a:round/>
            </a:ln>
            <a:effectLst>
              <a:outerShdw blurRad="40000" dist="23000" dir="5400000" rotWithShape="0">
                <a:srgbClr val="000000">
                  <a:alpha val="35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'Sales of Month'!$B$3</c:f>
              <c:strCache>
                <c:ptCount val="1"/>
                <c:pt idx="0">
                  <c:v>Total</c:v>
                </c:pt>
              </c:strCache>
            </c:strRef>
          </c:tx>
          <c:spPr>
            <a:ln w="31750" cap="rnd">
              <a:solidFill>
                <a:schemeClr val="accent1"/>
              </a:solidFill>
              <a:round/>
            </a:ln>
            <a:effectLst>
              <a:outerShdw blurRad="40000" dist="23000" dir="5400000" rotWithShape="0">
                <a:srgbClr val="000000">
                  <a:alpha val="35000"/>
                </a:srgbClr>
              </a:outerShdw>
            </a:effectLst>
          </c:spPr>
          <c:marker>
            <c:symbol val="circle"/>
            <c:size val="6"/>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w="12700">
                <a:solidFill>
                  <a:schemeClr val="lt2"/>
                </a:solidFill>
                <a:round/>
              </a:ln>
              <a:effectLst>
                <a:outerShdw blurRad="40000" dist="23000" dir="5400000" rotWithShape="0">
                  <a:srgbClr val="000000">
                    <a:alpha val="35000"/>
                  </a:srgbClr>
                </a:outerShdw>
              </a:effectLst>
            </c:spPr>
          </c:marker>
          <c:cat>
            <c:strRef>
              <c:f>'Sales of Month'!$A$4:$A$16</c:f>
              <c:strCache>
                <c:ptCount val="12"/>
                <c:pt idx="0">
                  <c:v>12</c:v>
                </c:pt>
                <c:pt idx="1">
                  <c:v>11</c:v>
                </c:pt>
                <c:pt idx="2">
                  <c:v>10</c:v>
                </c:pt>
                <c:pt idx="3">
                  <c:v>9</c:v>
                </c:pt>
                <c:pt idx="4">
                  <c:v>8</c:v>
                </c:pt>
                <c:pt idx="5">
                  <c:v>7</c:v>
                </c:pt>
                <c:pt idx="6">
                  <c:v>6</c:v>
                </c:pt>
                <c:pt idx="7">
                  <c:v>5</c:v>
                </c:pt>
                <c:pt idx="8">
                  <c:v>4</c:v>
                </c:pt>
                <c:pt idx="9">
                  <c:v>3</c:v>
                </c:pt>
                <c:pt idx="10">
                  <c:v>2</c:v>
                </c:pt>
                <c:pt idx="11">
                  <c:v>1</c:v>
                </c:pt>
              </c:strCache>
            </c:strRef>
          </c:cat>
          <c:val>
            <c:numRef>
              <c:f>'Sales of Month'!$B$4:$B$16</c:f>
              <c:numCache>
                <c:formatCode>General</c:formatCode>
                <c:ptCount val="12"/>
                <c:pt idx="0">
                  <c:v>53752</c:v>
                </c:pt>
                <c:pt idx="1">
                  <c:v>32408</c:v>
                </c:pt>
                <c:pt idx="2">
                  <c:v>42806</c:v>
                </c:pt>
                <c:pt idx="3">
                  <c:v>40858</c:v>
                </c:pt>
                <c:pt idx="4">
                  <c:v>64937</c:v>
                </c:pt>
                <c:pt idx="5">
                  <c:v>32403</c:v>
                </c:pt>
                <c:pt idx="6">
                  <c:v>38897</c:v>
                </c:pt>
                <c:pt idx="7">
                  <c:v>52877</c:v>
                </c:pt>
                <c:pt idx="8">
                  <c:v>31014</c:v>
                </c:pt>
                <c:pt idx="9">
                  <c:v>24727</c:v>
                </c:pt>
                <c:pt idx="10">
                  <c:v>67575</c:v>
                </c:pt>
                <c:pt idx="11">
                  <c:v>38220</c:v>
                </c:pt>
              </c:numCache>
            </c:numRef>
          </c:val>
          <c:smooth val="0"/>
          <c:extLst>
            <c:ext xmlns:c16="http://schemas.microsoft.com/office/drawing/2014/chart" uri="{C3380CC4-5D6E-409C-BE32-E72D297353CC}">
              <c16:uniqueId val="{00000000-2EF5-49FC-9BB5-C6C4B1DED0E2}"/>
            </c:ext>
          </c:extLst>
        </c:ser>
        <c:dLbls>
          <c:showLegendKey val="0"/>
          <c:showVal val="0"/>
          <c:showCatName val="0"/>
          <c:showSerName val="0"/>
          <c:showPercent val="0"/>
          <c:showBubbleSize val="0"/>
        </c:dLbls>
        <c:marker val="1"/>
        <c:smooth val="0"/>
        <c:axId val="120931968"/>
        <c:axId val="120934368"/>
      </c:lineChart>
      <c:catAx>
        <c:axId val="120931968"/>
        <c:scaling>
          <c:orientation val="minMax"/>
        </c:scaling>
        <c:delete val="0"/>
        <c:axPos val="b"/>
        <c:numFmt formatCode="General" sourceLinked="1"/>
        <c:majorTickMark val="out"/>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20934368"/>
        <c:crosses val="autoZero"/>
        <c:auto val="1"/>
        <c:lblAlgn val="ctr"/>
        <c:lblOffset val="100"/>
        <c:noMultiLvlLbl val="0"/>
      </c:catAx>
      <c:valAx>
        <c:axId val="120934368"/>
        <c:scaling>
          <c:orientation val="minMax"/>
        </c:scaling>
        <c:delete val="0"/>
        <c:axPos val="l"/>
        <c:majorGridlines>
          <c:spPr>
            <a:ln w="9525" cap="flat" cmpd="sng" algn="ctr">
              <a:solidFill>
                <a:schemeClr val="tx2">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2093196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[Sales_Project.xlsx]Sales of Product!PivotTable3</c:name>
    <c:fmtId val="1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SALES OF PRODUCT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'Sales of Product'!$B$3</c:f>
              <c:strCache>
                <c:ptCount val="1"/>
                <c:pt idx="0">
                  <c:v>Total</c:v>
                </c:pt>
              </c:strCache>
            </c:strRef>
          </c:tx>
          <c:spPr>
            <a:solidFill>
              <a:schemeClr val="accent1"/>
            </a:solidFill>
            <a:ln>
              <a:noFill/>
            </a:ln>
            <a:effectLst/>
          </c:spPr>
          <c:invertIfNegative val="0"/>
          <c:cat>
            <c:strRef>
              <c:f>'Sales of Product'!$A$4:$A$9</c:f>
              <c:strCache>
                <c:ptCount val="5"/>
                <c:pt idx="0">
                  <c:v>Monitor</c:v>
                </c:pt>
                <c:pt idx="1">
                  <c:v>Mouse</c:v>
                </c:pt>
                <c:pt idx="2">
                  <c:v>Keyboard</c:v>
                </c:pt>
                <c:pt idx="3">
                  <c:v>Headset</c:v>
                </c:pt>
                <c:pt idx="4">
                  <c:v>Laptop</c:v>
                </c:pt>
              </c:strCache>
            </c:strRef>
          </c:cat>
          <c:val>
            <c:numRef>
              <c:f>'Sales of Product'!$B$4:$B$9</c:f>
              <c:numCache>
                <c:formatCode>General</c:formatCode>
                <c:ptCount val="5"/>
                <c:pt idx="0">
                  <c:v>114253</c:v>
                </c:pt>
                <c:pt idx="1">
                  <c:v>104813</c:v>
                </c:pt>
                <c:pt idx="2">
                  <c:v>100976</c:v>
                </c:pt>
                <c:pt idx="3">
                  <c:v>100633</c:v>
                </c:pt>
                <c:pt idx="4">
                  <c:v>99799</c:v>
                </c:pt>
              </c:numCache>
            </c:numRef>
          </c:val>
          <c:extLst>
            <c:ext xmlns:c16="http://schemas.microsoft.com/office/drawing/2014/chart" uri="{C3380CC4-5D6E-409C-BE32-E72D297353CC}">
              <c16:uniqueId val="{00000000-BAE3-4FC3-B7CF-F79B098CA10C}"/>
            </c:ext>
          </c:extLst>
        </c:ser>
        <c:dLbls>
          <c:showLegendKey val="0"/>
          <c:showVal val="0"/>
          <c:showCatName val="0"/>
          <c:showSerName val="0"/>
          <c:showPercent val="0"/>
          <c:showBubbleSize val="0"/>
        </c:dLbls>
        <c:gapWidth val="219"/>
        <c:overlap val="-27"/>
        <c:axId val="120932928"/>
        <c:axId val="120932448"/>
      </c:barChart>
      <c:catAx>
        <c:axId val="12093292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0932448"/>
        <c:crosses val="autoZero"/>
        <c:auto val="1"/>
        <c:lblAlgn val="ctr"/>
        <c:lblOffset val="100"/>
        <c:noMultiLvlLbl val="0"/>
      </c:catAx>
      <c:valAx>
        <c:axId val="12093244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093292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[Sales_Project.xlsx]Sales of Region!PivotTable4</c:name>
    <c:fmtId val="15"/>
  </c:pivotSource>
  <c:chart>
    <c:title>
      <c:tx>
        <c:rich>
          <a:bodyPr rot="0" spcFirstLastPara="1" vertOverflow="ellipsis" vert="horz" wrap="square" anchor="ctr" anchorCtr="1"/>
          <a:lstStyle/>
          <a:p>
            <a:pPr>
              <a:defRPr sz="1600" b="1" i="0" u="none" strike="noStrike" kern="1200" cap="all" baseline="0">
                <a:solidFill>
                  <a:schemeClr val="tx1">
                    <a:lumMod val="65000"/>
                    <a:lumOff val="35000"/>
                  </a:schemeClr>
                </a:solidFill>
                <a:latin typeface="+mn-lt"/>
                <a:ea typeface="+mn-ea"/>
                <a:cs typeface="+mn-cs"/>
              </a:defRPr>
            </a:pPr>
            <a:r>
              <a:rPr lang="en-US"/>
              <a:t>sales</a:t>
            </a:r>
            <a:r>
              <a:rPr lang="en-US" baseline="0"/>
              <a:t> of region</a:t>
            </a:r>
            <a:endParaRPr lang="en-US"/>
          </a:p>
        </c:rich>
      </c:tx>
      <c:overlay val="0"/>
      <c:spPr>
        <a:noFill/>
        <a:ln>
          <a:noFill/>
        </a:ln>
        <a:effectLst/>
      </c:spPr>
      <c:txPr>
        <a:bodyPr rot="0" spcFirstLastPara="1" vertOverflow="ellipsis" vert="horz" wrap="square" anchor="ctr" anchorCtr="1"/>
        <a:lstStyle/>
        <a:p>
          <a:pPr>
            <a:defRPr sz="1600" b="1" i="0" u="none" strike="noStrike" kern="1200" cap="all" baseline="0">
              <a:solidFill>
                <a:schemeClr val="tx1">
                  <a:lumMod val="65000"/>
                  <a:lumOff val="3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pivotFmt>
      <c:pivotFmt>
        <c:idx val="3"/>
      </c:pivotFmt>
      <c:pivotFmt>
        <c:idx val="4"/>
      </c:pivotFmt>
      <c:pivotFmt>
        <c:idx val="5"/>
      </c:pivotFmt>
      <c:pivotFmt>
        <c:idx val="6"/>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7"/>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8"/>
        <c:spPr>
          <a:solidFill>
            <a:schemeClr val="accent2"/>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9"/>
        <c:spPr>
          <a:solidFill>
            <a:schemeClr val="accent3"/>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10"/>
        <c:spPr>
          <a:solidFill>
            <a:schemeClr val="accent4"/>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'Sales of Region'!$B$3</c:f>
              <c:strCache>
                <c:ptCount val="1"/>
                <c:pt idx="0">
                  <c:v>Total</c:v>
                </c:pt>
              </c:strCache>
            </c:strRef>
          </c:tx>
          <c:dPt>
            <c:idx val="0"/>
            <c:bubble3D val="0"/>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01-C5C7-4DA8-8A67-A9EAEEF7E33E}"/>
              </c:ext>
            </c:extLst>
          </c:dPt>
          <c:dPt>
            <c:idx val="1"/>
            <c:bubble3D val="0"/>
            <c:spPr>
              <a:solidFill>
                <a:schemeClr val="accent2"/>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03-C5C7-4DA8-8A67-A9EAEEF7E33E}"/>
              </c:ext>
            </c:extLst>
          </c:dPt>
          <c:dPt>
            <c:idx val="2"/>
            <c:bubble3D val="0"/>
            <c:spPr>
              <a:solidFill>
                <a:schemeClr val="accent3"/>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05-C5C7-4DA8-8A67-A9EAEEF7E33E}"/>
              </c:ext>
            </c:extLst>
          </c:dPt>
          <c:dPt>
            <c:idx val="3"/>
            <c:bubble3D val="0"/>
            <c:spPr>
              <a:solidFill>
                <a:schemeClr val="accent4"/>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07-C5C7-4DA8-8A67-A9EAEEF7E33E}"/>
              </c:ext>
            </c:extLst>
          </c:dPt>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'Sales of Region'!$A$4:$A$8</c:f>
              <c:strCache>
                <c:ptCount val="4"/>
                <c:pt idx="0">
                  <c:v>Cairo</c:v>
                </c:pt>
                <c:pt idx="1">
                  <c:v>Mansoura</c:v>
                </c:pt>
                <c:pt idx="2">
                  <c:v>Alex</c:v>
                </c:pt>
                <c:pt idx="3">
                  <c:v>Giza</c:v>
                </c:pt>
              </c:strCache>
            </c:strRef>
          </c:cat>
          <c:val>
            <c:numRef>
              <c:f>'Sales of Region'!$B$4:$B$8</c:f>
              <c:numCache>
                <c:formatCode>General</c:formatCode>
                <c:ptCount val="4"/>
                <c:pt idx="0">
                  <c:v>150888</c:v>
                </c:pt>
                <c:pt idx="1">
                  <c:v>131628</c:v>
                </c:pt>
                <c:pt idx="2">
                  <c:v>119034</c:v>
                </c:pt>
                <c:pt idx="3">
                  <c:v>118924</c:v>
                </c:pt>
              </c:numCache>
            </c:numRef>
          </c:val>
          <c:extLst>
            <c:ext xmlns:c16="http://schemas.microsoft.com/office/drawing/2014/chart" uri="{C3380CC4-5D6E-409C-BE32-E72D297353CC}">
              <c16:uniqueId val="{00000008-C5C7-4DA8-8A67-A9EAEEF7E33E}"/>
            </c:ext>
          </c:extLst>
        </c:ser>
        <c:dLbls>
          <c:dLblPos val="outEnd"/>
          <c:showLegendKey val="0"/>
          <c:showVal val="0"/>
          <c:showCatName val="0"/>
          <c:showSerName val="0"/>
          <c:showPercent val="1"/>
          <c:showBubbleSize val="0"/>
          <c:showLeaderLines val="1"/>
        </c:dLbls>
      </c:pie3D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[Sales_Project.xlsx]Sales of Region!PivotTable4</c:name>
    <c:fmtId val="18"/>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bar"/>
        <c:grouping val="clustered"/>
        <c:varyColors val="0"/>
        <c:ser>
          <c:idx val="0"/>
          <c:order val="0"/>
          <c:tx>
            <c:strRef>
              <c:f>'Sales of Region'!$B$3</c:f>
              <c:strCache>
                <c:ptCount val="1"/>
                <c:pt idx="0">
                  <c:v>Total</c:v>
                </c:pt>
              </c:strCache>
            </c:strRef>
          </c:tx>
          <c:spPr>
            <a:solidFill>
              <a:schemeClr val="accent1"/>
            </a:solidFill>
            <a:ln>
              <a:noFill/>
            </a:ln>
            <a:effectLst/>
            <a:sp3d/>
          </c:spPr>
          <c:invertIfNegative val="0"/>
          <c:cat>
            <c:strRef>
              <c:f>'Sales of Region'!$A$4:$A$8</c:f>
              <c:strCache>
                <c:ptCount val="4"/>
                <c:pt idx="0">
                  <c:v>Cairo</c:v>
                </c:pt>
                <c:pt idx="1">
                  <c:v>Mansoura</c:v>
                </c:pt>
                <c:pt idx="2">
                  <c:v>Alex</c:v>
                </c:pt>
                <c:pt idx="3">
                  <c:v>Giza</c:v>
                </c:pt>
              </c:strCache>
            </c:strRef>
          </c:cat>
          <c:val>
            <c:numRef>
              <c:f>'Sales of Region'!$B$4:$B$8</c:f>
              <c:numCache>
                <c:formatCode>General</c:formatCode>
                <c:ptCount val="4"/>
                <c:pt idx="0">
                  <c:v>150888</c:v>
                </c:pt>
                <c:pt idx="1">
                  <c:v>131628</c:v>
                </c:pt>
                <c:pt idx="2">
                  <c:v>119034</c:v>
                </c:pt>
                <c:pt idx="3">
                  <c:v>118924</c:v>
                </c:pt>
              </c:numCache>
            </c:numRef>
          </c:val>
          <c:extLst>
            <c:ext xmlns:c16="http://schemas.microsoft.com/office/drawing/2014/chart" uri="{C3380CC4-5D6E-409C-BE32-E72D297353CC}">
              <c16:uniqueId val="{00000000-D97E-406A-90BF-F3125AD02890}"/>
            </c:ext>
          </c:extLst>
        </c:ser>
        <c:dLbls>
          <c:showLegendKey val="0"/>
          <c:showVal val="0"/>
          <c:showCatName val="0"/>
          <c:showSerName val="0"/>
          <c:showPercent val="0"/>
          <c:showBubbleSize val="0"/>
        </c:dLbls>
        <c:gapWidth val="150"/>
        <c:shape val="box"/>
        <c:axId val="1983886607"/>
        <c:axId val="1983888527"/>
        <c:axId val="0"/>
      </c:bar3DChart>
      <c:catAx>
        <c:axId val="1983886607"/>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83888527"/>
        <c:crosses val="autoZero"/>
        <c:auto val="1"/>
        <c:lblAlgn val="ctr"/>
        <c:lblOffset val="100"/>
        <c:noMultiLvlLbl val="0"/>
      </c:catAx>
      <c:valAx>
        <c:axId val="1983888527"/>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8388660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31">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9">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cs:styleClr val="auto"/>
    </cs:fontRef>
    <cs:defRPr sz="1000" b="1" i="0" u="none" strike="noStrike" kern="1200" spc="0" baseline="0"/>
  </cs:dataLabel>
  <cs:dataLabelCallout>
    <cs:lnRef idx="0">
      <cs:styleClr val="auto"/>
    </cs:lnRef>
    <cs:fillRef idx="0"/>
    <cs:effectRef idx="0"/>
    <cs:fontRef idx="minor">
      <cs:styleClr val="auto"/>
    </cs:fontRef>
    <cs:spPr>
      <a:solidFill>
        <a:schemeClr val="lt1"/>
      </a:solidFill>
      <a:ln>
        <a:solidFill>
          <a:schemeClr val="phClr"/>
        </a:solidFill>
      </a:ln>
    </cs:spPr>
    <cs:defRPr sz="10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635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88900" sx="102000" sy="102000" algn="ctr" rotWithShape="0">
          <a:prstClr val="black">
            <a:alpha val="10000"/>
          </a:prstClr>
        </a:outerShdw>
      </a:effectLst>
      <a:scene3d>
        <a:camera prst="orthographicFront"/>
        <a:lightRig rig="threePt" dir="t"/>
      </a:scene3d>
      <a:sp3d>
        <a:bevelT w="127000" h="127000"/>
        <a:bevelB w="127000" h="127000"/>
      </a:sp3d>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editAs="oneCell">
    <xdr:from>
      <xdr:col>14</xdr:col>
      <xdr:colOff>781050</xdr:colOff>
      <xdr:row>6</xdr:row>
      <xdr:rowOff>171450</xdr:rowOff>
    </xdr:from>
    <xdr:to>
      <xdr:col>17</xdr:col>
      <xdr:colOff>257175</xdr:colOff>
      <xdr:row>20</xdr:row>
      <xdr:rowOff>28575</xdr:rowOff>
    </xdr:to>
    <mc:AlternateContent xmlns:mc="http://schemas.openxmlformats.org/markup-compatibility/2006">
      <mc:Choice xmlns:a14="http://schemas.microsoft.com/office/drawing/2010/main" Requires="a14">
        <xdr:graphicFrame macro="">
          <xdr:nvGraphicFramePr>
            <xdr:cNvPr id="8" name="month">
              <a:extLst>
                <a:ext uri="{FF2B5EF4-FFF2-40B4-BE49-F238E27FC236}">
                  <a16:creationId xmlns:a16="http://schemas.microsoft.com/office/drawing/2014/main" id="{186D537A-9A96-4FB9-A79A-E0C671714A8B}"/>
                </a:ext>
              </a:extLst>
            </xdr:cNvPr>
            <xdr:cNvGraphicFramePr/>
          </xdr:nvGraphicFramePr>
          <xdr:xfrm>
            <a:off x="0" y="0"/>
            <a:ext cx="0" cy="0"/>
          </xdr:xfrm>
          <a:graphic>
            <a:graphicData uri="http://schemas.microsoft.com/office/drawing/2010/slicer">
              <sle:slicer xmlns:sle="http://schemas.microsoft.com/office/drawing/2010/slicer" name="month"/>
            </a:graphicData>
          </a:graphic>
        </xdr:graphicFrame>
      </mc:Choice>
      <mc:Fallback>
        <xdr:sp macro="" textlink="">
          <xdr:nvSpPr>
            <xdr:cNvPr id="0" name=""/>
            <xdr:cNvSpPr>
              <a:spLocks noTextEdit="1"/>
            </xdr:cNvSpPr>
          </xdr:nvSpPr>
          <xdr:spPr>
            <a:xfrm>
              <a:off x="11353800" y="1800225"/>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9</xdr:col>
      <xdr:colOff>285750</xdr:colOff>
      <xdr:row>7</xdr:row>
      <xdr:rowOff>9525</xdr:rowOff>
    </xdr:from>
    <xdr:to>
      <xdr:col>12</xdr:col>
      <xdr:colOff>285750</xdr:colOff>
      <xdr:row>20</xdr:row>
      <xdr:rowOff>57150</xdr:rowOff>
    </xdr:to>
    <mc:AlternateContent xmlns:mc="http://schemas.openxmlformats.org/markup-compatibility/2006">
      <mc:Choice xmlns:a14="http://schemas.microsoft.com/office/drawing/2010/main" Requires="a14">
        <xdr:graphicFrame macro="">
          <xdr:nvGraphicFramePr>
            <xdr:cNvPr id="10" name="Product">
              <a:extLst>
                <a:ext uri="{FF2B5EF4-FFF2-40B4-BE49-F238E27FC236}">
                  <a16:creationId xmlns:a16="http://schemas.microsoft.com/office/drawing/2014/main" id="{5F32917E-92EB-49AC-9B0A-5F53A8A710C3}"/>
                </a:ext>
              </a:extLst>
            </xdr:cNvPr>
            <xdr:cNvGraphicFramePr/>
          </xdr:nvGraphicFramePr>
          <xdr:xfrm>
            <a:off x="0" y="0"/>
            <a:ext cx="0" cy="0"/>
          </xdr:xfrm>
          <a:graphic>
            <a:graphicData uri="http://schemas.microsoft.com/office/drawing/2010/slicer">
              <sle:slicer xmlns:sle="http://schemas.microsoft.com/office/drawing/2010/slicer" name="Product"/>
            </a:graphicData>
          </a:graphic>
        </xdr:graphicFrame>
      </mc:Choice>
      <mc:Fallback>
        <xdr:sp macro="" textlink="">
          <xdr:nvSpPr>
            <xdr:cNvPr id="0" name=""/>
            <xdr:cNvSpPr>
              <a:spLocks noTextEdit="1"/>
            </xdr:cNvSpPr>
          </xdr:nvSpPr>
          <xdr:spPr>
            <a:xfrm>
              <a:off x="6677025" y="1828800"/>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xdr:col>
      <xdr:colOff>285750</xdr:colOff>
      <xdr:row>4</xdr:row>
      <xdr:rowOff>266700</xdr:rowOff>
    </xdr:from>
    <xdr:to>
      <xdr:col>8</xdr:col>
      <xdr:colOff>590550</xdr:colOff>
      <xdr:row>19</xdr:row>
      <xdr:rowOff>152400</xdr:rowOff>
    </xdr:to>
    <xdr:graphicFrame macro="">
      <xdr:nvGraphicFramePr>
        <xdr:cNvPr id="12" name="Chart 11">
          <a:extLst>
            <a:ext uri="{FF2B5EF4-FFF2-40B4-BE49-F238E27FC236}">
              <a16:creationId xmlns:a16="http://schemas.microsoft.com/office/drawing/2014/main" id="{DEE70CC0-0E67-4DC6-8A61-BEEFA805B94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18</xdr:col>
      <xdr:colOff>9525</xdr:colOff>
      <xdr:row>4</xdr:row>
      <xdr:rowOff>266700</xdr:rowOff>
    </xdr:from>
    <xdr:to>
      <xdr:col>25</xdr:col>
      <xdr:colOff>314325</xdr:colOff>
      <xdr:row>19</xdr:row>
      <xdr:rowOff>152400</xdr:rowOff>
    </xdr:to>
    <xdr:graphicFrame macro="">
      <xdr:nvGraphicFramePr>
        <xdr:cNvPr id="14" name="Chart 13">
          <a:extLst>
            <a:ext uri="{FF2B5EF4-FFF2-40B4-BE49-F238E27FC236}">
              <a16:creationId xmlns:a16="http://schemas.microsoft.com/office/drawing/2014/main" id="{29659DED-C142-48A1-96F4-7FE4A1F7290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9</xdr:col>
      <xdr:colOff>19050</xdr:colOff>
      <xdr:row>20</xdr:row>
      <xdr:rowOff>180975</xdr:rowOff>
    </xdr:from>
    <xdr:to>
      <xdr:col>16</xdr:col>
      <xdr:colOff>323850</xdr:colOff>
      <xdr:row>35</xdr:row>
      <xdr:rowOff>66675</xdr:rowOff>
    </xdr:to>
    <xdr:graphicFrame macro="">
      <xdr:nvGraphicFramePr>
        <xdr:cNvPr id="16" name="Chart 15">
          <a:extLst>
            <a:ext uri="{FF2B5EF4-FFF2-40B4-BE49-F238E27FC236}">
              <a16:creationId xmlns:a16="http://schemas.microsoft.com/office/drawing/2014/main" id="{83EF2DDA-E987-4E87-820F-11EFCD22B68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12</xdr:col>
      <xdr:colOff>819150</xdr:colOff>
      <xdr:row>7</xdr:row>
      <xdr:rowOff>0</xdr:rowOff>
    </xdr:from>
    <xdr:to>
      <xdr:col>14</xdr:col>
      <xdr:colOff>295275</xdr:colOff>
      <xdr:row>20</xdr:row>
      <xdr:rowOff>47625</xdr:rowOff>
    </xdr:to>
    <mc:AlternateContent xmlns:mc="http://schemas.openxmlformats.org/markup-compatibility/2006">
      <mc:Choice xmlns:a14="http://schemas.microsoft.com/office/drawing/2010/main" Requires="a14">
        <xdr:graphicFrame macro="">
          <xdr:nvGraphicFramePr>
            <xdr:cNvPr id="17" name="Region">
              <a:extLst>
                <a:ext uri="{FF2B5EF4-FFF2-40B4-BE49-F238E27FC236}">
                  <a16:creationId xmlns:a16="http://schemas.microsoft.com/office/drawing/2014/main" id="{5029B330-CA78-4619-9AB1-18EB1082C2FE}"/>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9039225" y="1819275"/>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7</xdr:col>
      <xdr:colOff>304800</xdr:colOff>
      <xdr:row>6</xdr:row>
      <xdr:rowOff>128587</xdr:rowOff>
    </xdr:from>
    <xdr:to>
      <xdr:col>15</xdr:col>
      <xdr:colOff>0</xdr:colOff>
      <xdr:row>21</xdr:row>
      <xdr:rowOff>14287</xdr:rowOff>
    </xdr:to>
    <xdr:graphicFrame macro="">
      <xdr:nvGraphicFramePr>
        <xdr:cNvPr id="2" name="Chart 1">
          <a:extLst>
            <a:ext uri="{FF2B5EF4-FFF2-40B4-BE49-F238E27FC236}">
              <a16:creationId xmlns:a16="http://schemas.microsoft.com/office/drawing/2014/main" id="{9D30CFE0-BA0E-5D1D-99B9-E3509F61903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luffy" refreshedDate="45926.644956481483" createdVersion="8" refreshedVersion="8" minRefreshableVersion="3" recordCount="200" xr:uid="{D76518DA-8D1B-4D10-BF0B-AD91B120736A}">
  <cacheSource type="worksheet">
    <worksheetSource ref="A1:H201" sheet="Sheet1"/>
  </cacheSource>
  <cacheFields count="8">
    <cacheField name="Date" numFmtId="164">
      <sharedItems containsSemiMixedTypes="0" containsNonDate="0" containsDate="1" containsString="0" minDate="2024-01-02T00:00:00" maxDate="2024-12-30T00:00:00"/>
    </cacheField>
    <cacheField name="Product" numFmtId="0">
      <sharedItems count="5">
        <s v="Mouse"/>
        <s v="Keyboard"/>
        <s v="Laptop"/>
        <s v="Headset"/>
        <s v="Monitor"/>
      </sharedItems>
    </cacheField>
    <cacheField name="Customer" numFmtId="0">
      <sharedItems/>
    </cacheField>
    <cacheField name="Region" numFmtId="0">
      <sharedItems count="4">
        <s v="Cairo"/>
        <s v="Alex"/>
        <s v="Mansoura"/>
        <s v="Giza"/>
      </sharedItems>
    </cacheField>
    <cacheField name="Quantity" numFmtId="0">
      <sharedItems containsSemiMixedTypes="0" containsString="0" containsNumber="1" containsInteger="1" minValue="1" maxValue="9"/>
    </cacheField>
    <cacheField name="UnitPrice" numFmtId="0">
      <sharedItems containsSemiMixedTypes="0" containsString="0" containsNumber="1" containsInteger="1" minValue="100" maxValue="987"/>
    </cacheField>
    <cacheField name="Total" numFmtId="0">
      <sharedItems containsSemiMixedTypes="0" containsString="0" containsNumber="1" containsInteger="1" minValue="100" maxValue="8883"/>
    </cacheField>
    <cacheField name="month" numFmtId="0">
      <sharedItems containsSemiMixedTypes="0" containsString="0" containsNumber="1" containsInteger="1" minValue="1" maxValue="12" count="12">
        <n v="4"/>
        <n v="12"/>
        <n v="9"/>
        <n v="3"/>
        <n v="7"/>
        <n v="1"/>
        <n v="5"/>
        <n v="8"/>
        <n v="11"/>
        <n v="10"/>
        <n v="6"/>
        <n v="2"/>
      </sharedItems>
    </cacheField>
  </cacheFields>
  <extLst>
    <ext xmlns:x14="http://schemas.microsoft.com/office/spreadsheetml/2009/9/main" uri="{725AE2AE-9491-48be-B2B4-4EB974FC3084}">
      <x14:pivotCacheDefinition pivotCacheId="407586473"/>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00">
  <r>
    <d v="2024-04-12T00:00:00"/>
    <x v="0"/>
    <s v="Mona"/>
    <x v="0"/>
    <n v="7"/>
    <n v="824"/>
    <n v="5768"/>
    <x v="0"/>
  </r>
  <r>
    <d v="2024-12-14T00:00:00"/>
    <x v="1"/>
    <s v="Omar"/>
    <x v="1"/>
    <n v="5"/>
    <n v="264"/>
    <n v="1320"/>
    <x v="1"/>
  </r>
  <r>
    <d v="2024-09-27T00:00:00"/>
    <x v="2"/>
    <s v="Sara"/>
    <x v="2"/>
    <n v="5"/>
    <n v="104"/>
    <n v="520"/>
    <x v="2"/>
  </r>
  <r>
    <d v="2024-04-16T00:00:00"/>
    <x v="3"/>
    <s v="Sara"/>
    <x v="1"/>
    <n v="2"/>
    <n v="950"/>
    <n v="1900"/>
    <x v="0"/>
  </r>
  <r>
    <d v="2024-03-12T00:00:00"/>
    <x v="2"/>
    <s v="Youssef"/>
    <x v="1"/>
    <n v="3"/>
    <n v="478"/>
    <n v="1434"/>
    <x v="3"/>
  </r>
  <r>
    <d v="2024-07-07T00:00:00"/>
    <x v="2"/>
    <s v="Sara"/>
    <x v="2"/>
    <n v="7"/>
    <n v="177"/>
    <n v="1239"/>
    <x v="4"/>
  </r>
  <r>
    <d v="2024-01-21T00:00:00"/>
    <x v="1"/>
    <s v="Youssef"/>
    <x v="2"/>
    <n v="6"/>
    <n v="509"/>
    <n v="3054"/>
    <x v="5"/>
  </r>
  <r>
    <d v="2024-04-12T00:00:00"/>
    <x v="2"/>
    <s v="Ali"/>
    <x v="2"/>
    <n v="2"/>
    <n v="673"/>
    <n v="1346"/>
    <x v="0"/>
  </r>
  <r>
    <d v="2024-05-01T00:00:00"/>
    <x v="0"/>
    <s v="Omar"/>
    <x v="0"/>
    <n v="6"/>
    <n v="231"/>
    <n v="1386"/>
    <x v="6"/>
  </r>
  <r>
    <d v="2024-08-02T00:00:00"/>
    <x v="0"/>
    <s v="Youssef"/>
    <x v="3"/>
    <n v="2"/>
    <n v="700"/>
    <n v="1400"/>
    <x v="7"/>
  </r>
  <r>
    <d v="2024-11-26T00:00:00"/>
    <x v="4"/>
    <s v="Ali"/>
    <x v="0"/>
    <n v="2"/>
    <n v="848"/>
    <n v="1696"/>
    <x v="8"/>
  </r>
  <r>
    <d v="2024-03-28T00:00:00"/>
    <x v="3"/>
    <s v="Sara"/>
    <x v="3"/>
    <n v="2"/>
    <n v="141"/>
    <n v="282"/>
    <x v="3"/>
  </r>
  <r>
    <d v="2024-04-09T00:00:00"/>
    <x v="2"/>
    <s v="Sara"/>
    <x v="0"/>
    <n v="3"/>
    <n v="188"/>
    <n v="564"/>
    <x v="0"/>
  </r>
  <r>
    <d v="2024-12-25T00:00:00"/>
    <x v="2"/>
    <s v="Ali"/>
    <x v="3"/>
    <n v="2"/>
    <n v="501"/>
    <n v="1002"/>
    <x v="1"/>
  </r>
  <r>
    <d v="2024-05-31T00:00:00"/>
    <x v="1"/>
    <s v="Sara"/>
    <x v="0"/>
    <n v="4"/>
    <n v="395"/>
    <n v="1580"/>
    <x v="6"/>
  </r>
  <r>
    <d v="2024-05-10T00:00:00"/>
    <x v="0"/>
    <s v="Ali"/>
    <x v="2"/>
    <n v="9"/>
    <n v="939"/>
    <n v="8451"/>
    <x v="6"/>
  </r>
  <r>
    <d v="2024-05-29T00:00:00"/>
    <x v="3"/>
    <s v="Youssef"/>
    <x v="1"/>
    <n v="6"/>
    <n v="394"/>
    <n v="2364"/>
    <x v="6"/>
  </r>
  <r>
    <d v="2024-11-04T00:00:00"/>
    <x v="4"/>
    <s v="Youssef"/>
    <x v="0"/>
    <n v="1"/>
    <n v="715"/>
    <n v="715"/>
    <x v="8"/>
  </r>
  <r>
    <d v="2024-09-14T00:00:00"/>
    <x v="0"/>
    <s v="Ali"/>
    <x v="3"/>
    <n v="8"/>
    <n v="625"/>
    <n v="5000"/>
    <x v="2"/>
  </r>
  <r>
    <d v="2024-12-09T00:00:00"/>
    <x v="4"/>
    <s v="Youssef"/>
    <x v="2"/>
    <n v="7"/>
    <n v="899"/>
    <n v="6293"/>
    <x v="1"/>
  </r>
  <r>
    <d v="2024-10-20T00:00:00"/>
    <x v="1"/>
    <s v="Youssef"/>
    <x v="0"/>
    <n v="3"/>
    <n v="790"/>
    <n v="2370"/>
    <x v="9"/>
  </r>
  <r>
    <d v="2024-07-10T00:00:00"/>
    <x v="1"/>
    <s v="Youssef"/>
    <x v="0"/>
    <n v="1"/>
    <n v="736"/>
    <n v="736"/>
    <x v="4"/>
  </r>
  <r>
    <d v="2024-10-03T00:00:00"/>
    <x v="2"/>
    <s v="Mona"/>
    <x v="2"/>
    <n v="5"/>
    <n v="521"/>
    <n v="2605"/>
    <x v="9"/>
  </r>
  <r>
    <d v="2024-06-09T00:00:00"/>
    <x v="3"/>
    <s v="Omar"/>
    <x v="0"/>
    <n v="4"/>
    <n v="964"/>
    <n v="3856"/>
    <x v="10"/>
  </r>
  <r>
    <d v="2024-11-09T00:00:00"/>
    <x v="4"/>
    <s v="Sara"/>
    <x v="1"/>
    <n v="8"/>
    <n v="122"/>
    <n v="976"/>
    <x v="8"/>
  </r>
  <r>
    <d v="2024-01-22T00:00:00"/>
    <x v="0"/>
    <s v="Mona"/>
    <x v="0"/>
    <n v="1"/>
    <n v="674"/>
    <n v="674"/>
    <x v="5"/>
  </r>
  <r>
    <d v="2024-09-09T00:00:00"/>
    <x v="1"/>
    <s v="Youssef"/>
    <x v="1"/>
    <n v="1"/>
    <n v="242"/>
    <n v="242"/>
    <x v="2"/>
  </r>
  <r>
    <d v="2024-08-23T00:00:00"/>
    <x v="2"/>
    <s v="Ali"/>
    <x v="1"/>
    <n v="4"/>
    <n v="764"/>
    <n v="3056"/>
    <x v="7"/>
  </r>
  <r>
    <d v="2024-12-10T00:00:00"/>
    <x v="2"/>
    <s v="Youssef"/>
    <x v="2"/>
    <n v="8"/>
    <n v="244"/>
    <n v="1952"/>
    <x v="1"/>
  </r>
  <r>
    <d v="2024-02-18T00:00:00"/>
    <x v="4"/>
    <s v="Omar"/>
    <x v="0"/>
    <n v="5"/>
    <n v="324"/>
    <n v="1620"/>
    <x v="11"/>
  </r>
  <r>
    <d v="2024-02-28T00:00:00"/>
    <x v="1"/>
    <s v="Youssef"/>
    <x v="2"/>
    <n v="2"/>
    <n v="602"/>
    <n v="1204"/>
    <x v="11"/>
  </r>
  <r>
    <d v="2024-06-18T00:00:00"/>
    <x v="3"/>
    <s v="Ali"/>
    <x v="0"/>
    <n v="6"/>
    <n v="920"/>
    <n v="5520"/>
    <x v="10"/>
  </r>
  <r>
    <d v="2024-07-06T00:00:00"/>
    <x v="1"/>
    <s v="Omar"/>
    <x v="0"/>
    <n v="5"/>
    <n v="715"/>
    <n v="3575"/>
    <x v="4"/>
  </r>
  <r>
    <d v="2024-09-27T00:00:00"/>
    <x v="4"/>
    <s v="Youssef"/>
    <x v="3"/>
    <n v="2"/>
    <n v="203"/>
    <n v="406"/>
    <x v="2"/>
  </r>
  <r>
    <d v="2024-07-08T00:00:00"/>
    <x v="4"/>
    <s v="Omar"/>
    <x v="0"/>
    <n v="3"/>
    <n v="138"/>
    <n v="414"/>
    <x v="4"/>
  </r>
  <r>
    <d v="2024-06-23T00:00:00"/>
    <x v="1"/>
    <s v="Sara"/>
    <x v="2"/>
    <n v="9"/>
    <n v="297"/>
    <n v="2673"/>
    <x v="10"/>
  </r>
  <r>
    <d v="2024-02-20T00:00:00"/>
    <x v="4"/>
    <s v="Sara"/>
    <x v="1"/>
    <n v="7"/>
    <n v="745"/>
    <n v="5215"/>
    <x v="11"/>
  </r>
  <r>
    <d v="2024-12-29T00:00:00"/>
    <x v="1"/>
    <s v="Youssef"/>
    <x v="0"/>
    <n v="7"/>
    <n v="678"/>
    <n v="4746"/>
    <x v="1"/>
  </r>
  <r>
    <d v="2024-02-24T00:00:00"/>
    <x v="0"/>
    <s v="Omar"/>
    <x v="3"/>
    <n v="6"/>
    <n v="490"/>
    <n v="2940"/>
    <x v="11"/>
  </r>
  <r>
    <d v="2024-08-31T00:00:00"/>
    <x v="1"/>
    <s v="Ali"/>
    <x v="2"/>
    <n v="8"/>
    <n v="278"/>
    <n v="2224"/>
    <x v="7"/>
  </r>
  <r>
    <d v="2024-11-15T00:00:00"/>
    <x v="1"/>
    <s v="Youssef"/>
    <x v="0"/>
    <n v="4"/>
    <n v="653"/>
    <n v="2612"/>
    <x v="8"/>
  </r>
  <r>
    <d v="2024-05-10T00:00:00"/>
    <x v="4"/>
    <s v="Sara"/>
    <x v="2"/>
    <n v="8"/>
    <n v="547"/>
    <n v="4376"/>
    <x v="6"/>
  </r>
  <r>
    <d v="2024-11-02T00:00:00"/>
    <x v="4"/>
    <s v="Sara"/>
    <x v="3"/>
    <n v="4"/>
    <n v="599"/>
    <n v="2396"/>
    <x v="8"/>
  </r>
  <r>
    <d v="2024-05-14T00:00:00"/>
    <x v="2"/>
    <s v="Youssef"/>
    <x v="3"/>
    <n v="8"/>
    <n v="114"/>
    <n v="912"/>
    <x v="6"/>
  </r>
  <r>
    <d v="2024-01-21T00:00:00"/>
    <x v="2"/>
    <s v="Omar"/>
    <x v="2"/>
    <n v="9"/>
    <n v="722"/>
    <n v="6498"/>
    <x v="5"/>
  </r>
  <r>
    <d v="2024-11-24T00:00:00"/>
    <x v="0"/>
    <s v="Sara"/>
    <x v="0"/>
    <n v="3"/>
    <n v="768"/>
    <n v="2304"/>
    <x v="8"/>
  </r>
  <r>
    <d v="2024-06-15T00:00:00"/>
    <x v="2"/>
    <s v="Omar"/>
    <x v="1"/>
    <n v="3"/>
    <n v="388"/>
    <n v="1164"/>
    <x v="10"/>
  </r>
  <r>
    <d v="2024-09-30T00:00:00"/>
    <x v="1"/>
    <s v="Sara"/>
    <x v="3"/>
    <n v="2"/>
    <n v="577"/>
    <n v="1154"/>
    <x v="2"/>
  </r>
  <r>
    <d v="2024-03-29T00:00:00"/>
    <x v="4"/>
    <s v="Sara"/>
    <x v="0"/>
    <n v="3"/>
    <n v="330"/>
    <n v="990"/>
    <x v="3"/>
  </r>
  <r>
    <d v="2024-11-11T00:00:00"/>
    <x v="2"/>
    <s v="Mona"/>
    <x v="0"/>
    <n v="3"/>
    <n v="519"/>
    <n v="1557"/>
    <x v="8"/>
  </r>
  <r>
    <d v="2024-01-14T00:00:00"/>
    <x v="2"/>
    <s v="Sara"/>
    <x v="1"/>
    <n v="5"/>
    <n v="256"/>
    <n v="1280"/>
    <x v="5"/>
  </r>
  <r>
    <d v="2024-08-29T00:00:00"/>
    <x v="0"/>
    <s v="Ali"/>
    <x v="3"/>
    <n v="5"/>
    <n v="649"/>
    <n v="3245"/>
    <x v="7"/>
  </r>
  <r>
    <d v="2024-09-21T00:00:00"/>
    <x v="0"/>
    <s v="Youssef"/>
    <x v="3"/>
    <n v="2"/>
    <n v="540"/>
    <n v="1080"/>
    <x v="2"/>
  </r>
  <r>
    <d v="2024-12-11T00:00:00"/>
    <x v="1"/>
    <s v="Youssef"/>
    <x v="0"/>
    <n v="6"/>
    <n v="196"/>
    <n v="1176"/>
    <x v="1"/>
  </r>
  <r>
    <d v="2024-02-22T00:00:00"/>
    <x v="4"/>
    <s v="Omar"/>
    <x v="0"/>
    <n v="5"/>
    <n v="510"/>
    <n v="2550"/>
    <x v="11"/>
  </r>
  <r>
    <d v="2024-12-05T00:00:00"/>
    <x v="0"/>
    <s v="Sara"/>
    <x v="1"/>
    <n v="6"/>
    <n v="388"/>
    <n v="2328"/>
    <x v="1"/>
  </r>
  <r>
    <d v="2024-04-01T00:00:00"/>
    <x v="2"/>
    <s v="Ali"/>
    <x v="1"/>
    <n v="1"/>
    <n v="353"/>
    <n v="353"/>
    <x v="0"/>
  </r>
  <r>
    <d v="2024-09-20T00:00:00"/>
    <x v="4"/>
    <s v="Omar"/>
    <x v="3"/>
    <n v="5"/>
    <n v="295"/>
    <n v="1475"/>
    <x v="2"/>
  </r>
  <r>
    <d v="2024-02-04T00:00:00"/>
    <x v="4"/>
    <s v="Mona"/>
    <x v="2"/>
    <n v="9"/>
    <n v="697"/>
    <n v="6273"/>
    <x v="11"/>
  </r>
  <r>
    <d v="2024-07-24T00:00:00"/>
    <x v="2"/>
    <s v="Omar"/>
    <x v="3"/>
    <n v="2"/>
    <n v="933"/>
    <n v="1866"/>
    <x v="4"/>
  </r>
  <r>
    <d v="2024-03-21T00:00:00"/>
    <x v="0"/>
    <s v="Omar"/>
    <x v="0"/>
    <n v="1"/>
    <n v="621"/>
    <n v="621"/>
    <x v="3"/>
  </r>
  <r>
    <d v="2024-02-19T00:00:00"/>
    <x v="2"/>
    <s v="Sara"/>
    <x v="3"/>
    <n v="9"/>
    <n v="616"/>
    <n v="5544"/>
    <x v="11"/>
  </r>
  <r>
    <d v="2024-12-25T00:00:00"/>
    <x v="4"/>
    <s v="Mona"/>
    <x v="2"/>
    <n v="9"/>
    <n v="734"/>
    <n v="6606"/>
    <x v="1"/>
  </r>
  <r>
    <d v="2024-01-02T00:00:00"/>
    <x v="3"/>
    <s v="Omar"/>
    <x v="1"/>
    <n v="9"/>
    <n v="941"/>
    <n v="8469"/>
    <x v="5"/>
  </r>
  <r>
    <d v="2024-02-23T00:00:00"/>
    <x v="3"/>
    <s v="Ali"/>
    <x v="2"/>
    <n v="6"/>
    <n v="964"/>
    <n v="5784"/>
    <x v="11"/>
  </r>
  <r>
    <d v="2024-04-15T00:00:00"/>
    <x v="1"/>
    <s v="Ali"/>
    <x v="2"/>
    <n v="8"/>
    <n v="217"/>
    <n v="1736"/>
    <x v="0"/>
  </r>
  <r>
    <d v="2024-09-16T00:00:00"/>
    <x v="2"/>
    <s v="Youssef"/>
    <x v="2"/>
    <n v="1"/>
    <n v="905"/>
    <n v="905"/>
    <x v="2"/>
  </r>
  <r>
    <d v="2024-11-05T00:00:00"/>
    <x v="2"/>
    <s v="Mona"/>
    <x v="1"/>
    <n v="4"/>
    <n v="258"/>
    <n v="1032"/>
    <x v="8"/>
  </r>
  <r>
    <d v="2024-07-09T00:00:00"/>
    <x v="1"/>
    <s v="Mona"/>
    <x v="2"/>
    <n v="1"/>
    <n v="914"/>
    <n v="914"/>
    <x v="4"/>
  </r>
  <r>
    <d v="2024-08-05T00:00:00"/>
    <x v="1"/>
    <s v="Youssef"/>
    <x v="2"/>
    <n v="8"/>
    <n v="327"/>
    <n v="2616"/>
    <x v="7"/>
  </r>
  <r>
    <d v="2024-02-13T00:00:00"/>
    <x v="1"/>
    <s v="Omar"/>
    <x v="2"/>
    <n v="1"/>
    <n v="976"/>
    <n v="976"/>
    <x v="11"/>
  </r>
  <r>
    <d v="2024-06-10T00:00:00"/>
    <x v="4"/>
    <s v="Mona"/>
    <x v="0"/>
    <n v="3"/>
    <n v="315"/>
    <n v="945"/>
    <x v="10"/>
  </r>
  <r>
    <d v="2024-07-20T00:00:00"/>
    <x v="2"/>
    <s v="Ali"/>
    <x v="2"/>
    <n v="4"/>
    <n v="795"/>
    <n v="3180"/>
    <x v="4"/>
  </r>
  <r>
    <d v="2024-09-26T00:00:00"/>
    <x v="4"/>
    <s v="Ali"/>
    <x v="1"/>
    <n v="8"/>
    <n v="114"/>
    <n v="912"/>
    <x v="2"/>
  </r>
  <r>
    <d v="2024-12-16T00:00:00"/>
    <x v="1"/>
    <s v="Sara"/>
    <x v="2"/>
    <n v="6"/>
    <n v="256"/>
    <n v="1536"/>
    <x v="1"/>
  </r>
  <r>
    <d v="2024-10-30T00:00:00"/>
    <x v="2"/>
    <s v="Mona"/>
    <x v="2"/>
    <n v="7"/>
    <n v="747"/>
    <n v="5229"/>
    <x v="9"/>
  </r>
  <r>
    <d v="2024-09-27T00:00:00"/>
    <x v="4"/>
    <s v="Omar"/>
    <x v="1"/>
    <n v="8"/>
    <n v="360"/>
    <n v="2880"/>
    <x v="2"/>
  </r>
  <r>
    <d v="2024-08-02T00:00:00"/>
    <x v="4"/>
    <s v="Youssef"/>
    <x v="2"/>
    <n v="2"/>
    <n v="256"/>
    <n v="512"/>
    <x v="7"/>
  </r>
  <r>
    <d v="2024-09-08T00:00:00"/>
    <x v="1"/>
    <s v="Youssef"/>
    <x v="1"/>
    <n v="8"/>
    <n v="146"/>
    <n v="1168"/>
    <x v="2"/>
  </r>
  <r>
    <d v="2024-07-08T00:00:00"/>
    <x v="2"/>
    <s v="Omar"/>
    <x v="2"/>
    <n v="3"/>
    <n v="423"/>
    <n v="1269"/>
    <x v="4"/>
  </r>
  <r>
    <d v="2024-10-22T00:00:00"/>
    <x v="1"/>
    <s v="Sara"/>
    <x v="1"/>
    <n v="7"/>
    <n v="943"/>
    <n v="6601"/>
    <x v="9"/>
  </r>
  <r>
    <d v="2024-07-31T00:00:00"/>
    <x v="2"/>
    <s v="Youssef"/>
    <x v="2"/>
    <n v="3"/>
    <n v="784"/>
    <n v="2352"/>
    <x v="4"/>
  </r>
  <r>
    <d v="2024-07-26T00:00:00"/>
    <x v="3"/>
    <s v="Mona"/>
    <x v="2"/>
    <n v="7"/>
    <n v="229"/>
    <n v="1603"/>
    <x v="4"/>
  </r>
  <r>
    <d v="2024-08-24T00:00:00"/>
    <x v="0"/>
    <s v="Sara"/>
    <x v="0"/>
    <n v="2"/>
    <n v="510"/>
    <n v="1020"/>
    <x v="7"/>
  </r>
  <r>
    <d v="2024-12-03T00:00:00"/>
    <x v="0"/>
    <s v="Mona"/>
    <x v="0"/>
    <n v="6"/>
    <n v="194"/>
    <n v="1164"/>
    <x v="1"/>
  </r>
  <r>
    <d v="2024-02-22T00:00:00"/>
    <x v="0"/>
    <s v="Ali"/>
    <x v="2"/>
    <n v="3"/>
    <n v="726"/>
    <n v="2178"/>
    <x v="11"/>
  </r>
  <r>
    <d v="2024-10-06T00:00:00"/>
    <x v="1"/>
    <s v="Sara"/>
    <x v="2"/>
    <n v="3"/>
    <n v="854"/>
    <n v="2562"/>
    <x v="9"/>
  </r>
  <r>
    <d v="2024-08-04T00:00:00"/>
    <x v="3"/>
    <s v="Youssef"/>
    <x v="3"/>
    <n v="9"/>
    <n v="391"/>
    <n v="3519"/>
    <x v="7"/>
  </r>
  <r>
    <d v="2024-09-08T00:00:00"/>
    <x v="2"/>
    <s v="Sara"/>
    <x v="1"/>
    <n v="7"/>
    <n v="893"/>
    <n v="6251"/>
    <x v="2"/>
  </r>
  <r>
    <d v="2024-07-06T00:00:00"/>
    <x v="4"/>
    <s v="Sara"/>
    <x v="3"/>
    <n v="5"/>
    <n v="910"/>
    <n v="4550"/>
    <x v="4"/>
  </r>
  <r>
    <d v="2024-02-10T00:00:00"/>
    <x v="2"/>
    <s v="Sara"/>
    <x v="0"/>
    <n v="7"/>
    <n v="382"/>
    <n v="2674"/>
    <x v="11"/>
  </r>
  <r>
    <d v="2024-06-05T00:00:00"/>
    <x v="4"/>
    <s v="Sara"/>
    <x v="0"/>
    <n v="9"/>
    <n v="168"/>
    <n v="1512"/>
    <x v="10"/>
  </r>
  <r>
    <d v="2024-01-15T00:00:00"/>
    <x v="2"/>
    <s v="Mona"/>
    <x v="0"/>
    <n v="1"/>
    <n v="759"/>
    <n v="759"/>
    <x v="5"/>
  </r>
  <r>
    <d v="2024-10-27T00:00:00"/>
    <x v="3"/>
    <s v="Ali"/>
    <x v="0"/>
    <n v="7"/>
    <n v="110"/>
    <n v="770"/>
    <x v="9"/>
  </r>
  <r>
    <d v="2024-03-05T00:00:00"/>
    <x v="4"/>
    <s v="Omar"/>
    <x v="2"/>
    <n v="6"/>
    <n v="353"/>
    <n v="2118"/>
    <x v="3"/>
  </r>
  <r>
    <d v="2024-12-10T00:00:00"/>
    <x v="1"/>
    <s v="Sara"/>
    <x v="0"/>
    <n v="9"/>
    <n v="941"/>
    <n v="8469"/>
    <x v="1"/>
  </r>
  <r>
    <d v="2024-11-22T00:00:00"/>
    <x v="2"/>
    <s v="Youssef"/>
    <x v="2"/>
    <n v="1"/>
    <n v="971"/>
    <n v="971"/>
    <x v="8"/>
  </r>
  <r>
    <d v="2024-01-09T00:00:00"/>
    <x v="2"/>
    <s v="Sara"/>
    <x v="2"/>
    <n v="4"/>
    <n v="649"/>
    <n v="2596"/>
    <x v="5"/>
  </r>
  <r>
    <d v="2024-12-09T00:00:00"/>
    <x v="4"/>
    <s v="Youssef"/>
    <x v="0"/>
    <n v="9"/>
    <n v="233"/>
    <n v="2097"/>
    <x v="1"/>
  </r>
  <r>
    <d v="2024-05-08T00:00:00"/>
    <x v="1"/>
    <s v="Mona"/>
    <x v="0"/>
    <n v="4"/>
    <n v="811"/>
    <n v="3244"/>
    <x v="6"/>
  </r>
  <r>
    <d v="2024-05-15T00:00:00"/>
    <x v="1"/>
    <s v="Youssef"/>
    <x v="1"/>
    <n v="3"/>
    <n v="122"/>
    <n v="366"/>
    <x v="6"/>
  </r>
  <r>
    <d v="2024-03-03T00:00:00"/>
    <x v="3"/>
    <s v="Omar"/>
    <x v="3"/>
    <n v="9"/>
    <n v="914"/>
    <n v="8226"/>
    <x v="3"/>
  </r>
  <r>
    <d v="2024-05-18T00:00:00"/>
    <x v="1"/>
    <s v="Ali"/>
    <x v="0"/>
    <n v="2"/>
    <n v="445"/>
    <n v="890"/>
    <x v="6"/>
  </r>
  <r>
    <d v="2024-03-21T00:00:00"/>
    <x v="1"/>
    <s v="Youssef"/>
    <x v="1"/>
    <n v="4"/>
    <n v="401"/>
    <n v="1604"/>
    <x v="3"/>
  </r>
  <r>
    <d v="2024-06-11T00:00:00"/>
    <x v="1"/>
    <s v="Youssef"/>
    <x v="1"/>
    <n v="6"/>
    <n v="462"/>
    <n v="2772"/>
    <x v="10"/>
  </r>
  <r>
    <d v="2024-10-15T00:00:00"/>
    <x v="0"/>
    <s v="Ali"/>
    <x v="3"/>
    <n v="2"/>
    <n v="495"/>
    <n v="990"/>
    <x v="9"/>
  </r>
  <r>
    <d v="2024-09-17T00:00:00"/>
    <x v="3"/>
    <s v="Omar"/>
    <x v="2"/>
    <n v="8"/>
    <n v="317"/>
    <n v="2536"/>
    <x v="2"/>
  </r>
  <r>
    <d v="2024-08-18T00:00:00"/>
    <x v="2"/>
    <s v="Sara"/>
    <x v="0"/>
    <n v="8"/>
    <n v="240"/>
    <n v="1920"/>
    <x v="7"/>
  </r>
  <r>
    <d v="2024-02-10T00:00:00"/>
    <x v="4"/>
    <s v="Youssef"/>
    <x v="3"/>
    <n v="1"/>
    <n v="715"/>
    <n v="715"/>
    <x v="11"/>
  </r>
  <r>
    <d v="2024-01-28T00:00:00"/>
    <x v="2"/>
    <s v="Ali"/>
    <x v="0"/>
    <n v="3"/>
    <n v="309"/>
    <n v="927"/>
    <x v="5"/>
  </r>
  <r>
    <d v="2024-05-14T00:00:00"/>
    <x v="3"/>
    <s v="Mona"/>
    <x v="1"/>
    <n v="9"/>
    <n v="722"/>
    <n v="6498"/>
    <x v="6"/>
  </r>
  <r>
    <d v="2024-07-19T00:00:00"/>
    <x v="4"/>
    <s v="Ali"/>
    <x v="1"/>
    <n v="5"/>
    <n v="715"/>
    <n v="3575"/>
    <x v="4"/>
  </r>
  <r>
    <d v="2024-11-23T00:00:00"/>
    <x v="3"/>
    <s v="Mona"/>
    <x v="2"/>
    <n v="6"/>
    <n v="927"/>
    <n v="5562"/>
    <x v="8"/>
  </r>
  <r>
    <d v="2024-09-24T00:00:00"/>
    <x v="1"/>
    <s v="Omar"/>
    <x v="1"/>
    <n v="4"/>
    <n v="782"/>
    <n v="3128"/>
    <x v="2"/>
  </r>
  <r>
    <d v="2024-02-02T00:00:00"/>
    <x v="4"/>
    <s v="Sara"/>
    <x v="1"/>
    <n v="2"/>
    <n v="559"/>
    <n v="1118"/>
    <x v="11"/>
  </r>
  <r>
    <d v="2024-02-17T00:00:00"/>
    <x v="1"/>
    <s v="Ali"/>
    <x v="3"/>
    <n v="8"/>
    <n v="455"/>
    <n v="3640"/>
    <x v="11"/>
  </r>
  <r>
    <d v="2024-03-02T00:00:00"/>
    <x v="2"/>
    <s v="Youssef"/>
    <x v="0"/>
    <n v="6"/>
    <n v="423"/>
    <n v="2538"/>
    <x v="3"/>
  </r>
  <r>
    <d v="2024-08-03T00:00:00"/>
    <x v="2"/>
    <s v="Omar"/>
    <x v="0"/>
    <n v="5"/>
    <n v="232"/>
    <n v="1160"/>
    <x v="7"/>
  </r>
  <r>
    <d v="2024-10-19T00:00:00"/>
    <x v="4"/>
    <s v="Ali"/>
    <x v="3"/>
    <n v="9"/>
    <n v="987"/>
    <n v="8883"/>
    <x v="9"/>
  </r>
  <r>
    <d v="2024-04-08T00:00:00"/>
    <x v="4"/>
    <s v="Youssef"/>
    <x v="2"/>
    <n v="1"/>
    <n v="904"/>
    <n v="904"/>
    <x v="0"/>
  </r>
  <r>
    <d v="2024-06-20T00:00:00"/>
    <x v="3"/>
    <s v="Ali"/>
    <x v="0"/>
    <n v="5"/>
    <n v="939"/>
    <n v="4695"/>
    <x v="10"/>
  </r>
  <r>
    <d v="2024-12-25T00:00:00"/>
    <x v="3"/>
    <s v="Mona"/>
    <x v="1"/>
    <n v="6"/>
    <n v="226"/>
    <n v="1356"/>
    <x v="1"/>
  </r>
  <r>
    <d v="2024-08-01T00:00:00"/>
    <x v="1"/>
    <s v="Ali"/>
    <x v="0"/>
    <n v="5"/>
    <n v="205"/>
    <n v="1025"/>
    <x v="7"/>
  </r>
  <r>
    <d v="2024-02-04T00:00:00"/>
    <x v="4"/>
    <s v="Ali"/>
    <x v="1"/>
    <n v="6"/>
    <n v="703"/>
    <n v="4218"/>
    <x v="11"/>
  </r>
  <r>
    <d v="2024-08-14T00:00:00"/>
    <x v="2"/>
    <s v="Ali"/>
    <x v="2"/>
    <n v="6"/>
    <n v="898"/>
    <n v="5388"/>
    <x v="7"/>
  </r>
  <r>
    <d v="2024-04-10T00:00:00"/>
    <x v="3"/>
    <s v="Omar"/>
    <x v="3"/>
    <n v="7"/>
    <n v="477"/>
    <n v="3339"/>
    <x v="0"/>
  </r>
  <r>
    <d v="2024-05-10T00:00:00"/>
    <x v="3"/>
    <s v="Ali"/>
    <x v="0"/>
    <n v="4"/>
    <n v="150"/>
    <n v="600"/>
    <x v="6"/>
  </r>
  <r>
    <d v="2024-09-13T00:00:00"/>
    <x v="2"/>
    <s v="Youssef"/>
    <x v="3"/>
    <n v="8"/>
    <n v="128"/>
    <n v="1024"/>
    <x v="2"/>
  </r>
  <r>
    <d v="2024-01-05T00:00:00"/>
    <x v="3"/>
    <s v="Mona"/>
    <x v="0"/>
    <n v="7"/>
    <n v="561"/>
    <n v="3927"/>
    <x v="5"/>
  </r>
  <r>
    <d v="2024-08-05T00:00:00"/>
    <x v="1"/>
    <s v="Mona"/>
    <x v="1"/>
    <n v="9"/>
    <n v="395"/>
    <n v="3555"/>
    <x v="7"/>
  </r>
  <r>
    <d v="2024-09-11T00:00:00"/>
    <x v="4"/>
    <s v="Ali"/>
    <x v="3"/>
    <n v="7"/>
    <n v="396"/>
    <n v="2772"/>
    <x v="2"/>
  </r>
  <r>
    <d v="2024-12-24T00:00:00"/>
    <x v="2"/>
    <s v="Omar"/>
    <x v="0"/>
    <n v="3"/>
    <n v="825"/>
    <n v="2475"/>
    <x v="1"/>
  </r>
  <r>
    <d v="2024-10-09T00:00:00"/>
    <x v="4"/>
    <s v="Omar"/>
    <x v="1"/>
    <n v="3"/>
    <n v="878"/>
    <n v="2634"/>
    <x v="9"/>
  </r>
  <r>
    <d v="2024-07-25T00:00:00"/>
    <x v="3"/>
    <s v="Youssef"/>
    <x v="3"/>
    <n v="8"/>
    <n v="506"/>
    <n v="4048"/>
    <x v="4"/>
  </r>
  <r>
    <d v="2024-01-15T00:00:00"/>
    <x v="3"/>
    <s v="Ali"/>
    <x v="3"/>
    <n v="5"/>
    <n v="868"/>
    <n v="4340"/>
    <x v="5"/>
  </r>
  <r>
    <d v="2024-12-11T00:00:00"/>
    <x v="2"/>
    <s v="Mona"/>
    <x v="0"/>
    <n v="4"/>
    <n v="913"/>
    <n v="3652"/>
    <x v="1"/>
  </r>
  <r>
    <d v="2024-02-11T00:00:00"/>
    <x v="1"/>
    <s v="Omar"/>
    <x v="0"/>
    <n v="8"/>
    <n v="712"/>
    <n v="5696"/>
    <x v="11"/>
  </r>
  <r>
    <d v="2024-06-27T00:00:00"/>
    <x v="0"/>
    <s v="Ali"/>
    <x v="0"/>
    <n v="6"/>
    <n v="504"/>
    <n v="3024"/>
    <x v="10"/>
  </r>
  <r>
    <d v="2024-03-03T00:00:00"/>
    <x v="2"/>
    <s v="Omar"/>
    <x v="1"/>
    <n v="2"/>
    <n v="445"/>
    <n v="890"/>
    <x v="3"/>
  </r>
  <r>
    <d v="2024-12-17T00:00:00"/>
    <x v="0"/>
    <s v="Omar"/>
    <x v="0"/>
    <n v="4"/>
    <n v="721"/>
    <n v="2884"/>
    <x v="1"/>
  </r>
  <r>
    <d v="2024-08-18T00:00:00"/>
    <x v="0"/>
    <s v="Mona"/>
    <x v="3"/>
    <n v="4"/>
    <n v="519"/>
    <n v="2076"/>
    <x v="7"/>
  </r>
  <r>
    <d v="2024-08-28T00:00:00"/>
    <x v="1"/>
    <s v="Sara"/>
    <x v="3"/>
    <n v="6"/>
    <n v="281"/>
    <n v="1686"/>
    <x v="7"/>
  </r>
  <r>
    <d v="2024-02-21T00:00:00"/>
    <x v="0"/>
    <s v="Youssef"/>
    <x v="0"/>
    <n v="6"/>
    <n v="924"/>
    <n v="5544"/>
    <x v="11"/>
  </r>
  <r>
    <d v="2024-04-05T00:00:00"/>
    <x v="0"/>
    <s v="Youssef"/>
    <x v="0"/>
    <n v="1"/>
    <n v="100"/>
    <n v="100"/>
    <x v="0"/>
  </r>
  <r>
    <d v="2024-08-09T00:00:00"/>
    <x v="1"/>
    <s v="Mona"/>
    <x v="2"/>
    <n v="8"/>
    <n v="930"/>
    <n v="7440"/>
    <x v="7"/>
  </r>
  <r>
    <d v="2024-08-18T00:00:00"/>
    <x v="0"/>
    <s v="Omar"/>
    <x v="3"/>
    <n v="6"/>
    <n v="666"/>
    <n v="3996"/>
    <x v="7"/>
  </r>
  <r>
    <d v="2024-08-24T00:00:00"/>
    <x v="0"/>
    <s v="Ali"/>
    <x v="1"/>
    <n v="3"/>
    <n v="470"/>
    <n v="1410"/>
    <x v="7"/>
  </r>
  <r>
    <d v="2024-05-22T00:00:00"/>
    <x v="0"/>
    <s v="Omar"/>
    <x v="2"/>
    <n v="9"/>
    <n v="760"/>
    <n v="6840"/>
    <x v="6"/>
  </r>
  <r>
    <d v="2024-06-19T00:00:00"/>
    <x v="2"/>
    <s v="Mona"/>
    <x v="0"/>
    <n v="2"/>
    <n v="530"/>
    <n v="1060"/>
    <x v="10"/>
  </r>
  <r>
    <d v="2024-01-29T00:00:00"/>
    <x v="2"/>
    <s v="Youssef"/>
    <x v="0"/>
    <n v="8"/>
    <n v="408"/>
    <n v="3264"/>
    <x v="5"/>
  </r>
  <r>
    <d v="2024-02-05T00:00:00"/>
    <x v="2"/>
    <s v="Omar"/>
    <x v="3"/>
    <n v="3"/>
    <n v="236"/>
    <n v="708"/>
    <x v="11"/>
  </r>
  <r>
    <d v="2024-01-13T00:00:00"/>
    <x v="1"/>
    <s v="Youssef"/>
    <x v="0"/>
    <n v="5"/>
    <n v="301"/>
    <n v="1505"/>
    <x v="5"/>
  </r>
  <r>
    <d v="2024-06-08T00:00:00"/>
    <x v="3"/>
    <s v="Ali"/>
    <x v="1"/>
    <n v="6"/>
    <n v="535"/>
    <n v="3210"/>
    <x v="10"/>
  </r>
  <r>
    <d v="2024-11-22T00:00:00"/>
    <x v="0"/>
    <s v="Youssef"/>
    <x v="3"/>
    <n v="6"/>
    <n v="412"/>
    <n v="2472"/>
    <x v="8"/>
  </r>
  <r>
    <d v="2024-07-05T00:00:00"/>
    <x v="0"/>
    <s v="Youssef"/>
    <x v="0"/>
    <n v="4"/>
    <n v="216"/>
    <n v="864"/>
    <x v="4"/>
  </r>
  <r>
    <d v="2024-08-30T00:00:00"/>
    <x v="1"/>
    <s v="Sara"/>
    <x v="3"/>
    <n v="3"/>
    <n v="765"/>
    <n v="2295"/>
    <x v="7"/>
  </r>
  <r>
    <d v="2024-03-26T00:00:00"/>
    <x v="0"/>
    <s v="Sara"/>
    <x v="0"/>
    <n v="4"/>
    <n v="902"/>
    <n v="3608"/>
    <x v="3"/>
  </r>
  <r>
    <d v="2024-10-10T00:00:00"/>
    <x v="2"/>
    <s v="Sara"/>
    <x v="0"/>
    <n v="1"/>
    <n v="674"/>
    <n v="674"/>
    <x v="9"/>
  </r>
  <r>
    <d v="2024-03-06T00:00:00"/>
    <x v="3"/>
    <s v="Youssef"/>
    <x v="0"/>
    <n v="4"/>
    <n v="343"/>
    <n v="1372"/>
    <x v="3"/>
  </r>
  <r>
    <d v="2024-06-18T00:00:00"/>
    <x v="4"/>
    <s v="Mona"/>
    <x v="1"/>
    <n v="1"/>
    <n v="636"/>
    <n v="636"/>
    <x v="10"/>
  </r>
  <r>
    <d v="2024-02-14T00:00:00"/>
    <x v="0"/>
    <s v="Youssef"/>
    <x v="1"/>
    <n v="1"/>
    <n v="701"/>
    <n v="701"/>
    <x v="11"/>
  </r>
  <r>
    <d v="2024-03-02T00:00:00"/>
    <x v="2"/>
    <s v="Mona"/>
    <x v="3"/>
    <n v="6"/>
    <n v="174"/>
    <n v="1044"/>
    <x v="3"/>
  </r>
  <r>
    <d v="2024-05-13T00:00:00"/>
    <x v="4"/>
    <s v="Mona"/>
    <x v="0"/>
    <n v="5"/>
    <n v="905"/>
    <n v="4525"/>
    <x v="6"/>
  </r>
  <r>
    <d v="2024-10-10T00:00:00"/>
    <x v="3"/>
    <s v="Sara"/>
    <x v="0"/>
    <n v="4"/>
    <n v="485"/>
    <n v="1940"/>
    <x v="9"/>
  </r>
  <r>
    <d v="2024-01-28T00:00:00"/>
    <x v="4"/>
    <s v="Omar"/>
    <x v="1"/>
    <n v="3"/>
    <n v="309"/>
    <n v="927"/>
    <x v="5"/>
  </r>
  <r>
    <d v="2024-04-17T00:00:00"/>
    <x v="2"/>
    <s v="Ali"/>
    <x v="0"/>
    <n v="1"/>
    <n v="574"/>
    <n v="574"/>
    <x v="0"/>
  </r>
  <r>
    <d v="2024-02-13T00:00:00"/>
    <x v="4"/>
    <s v="Sara"/>
    <x v="1"/>
    <n v="6"/>
    <n v="517"/>
    <n v="3102"/>
    <x v="11"/>
  </r>
  <r>
    <d v="2024-12-05T00:00:00"/>
    <x v="1"/>
    <s v="Sara"/>
    <x v="0"/>
    <n v="2"/>
    <n v="446"/>
    <n v="892"/>
    <x v="1"/>
  </r>
  <r>
    <d v="2024-10-12T00:00:00"/>
    <x v="4"/>
    <s v="Omar"/>
    <x v="3"/>
    <n v="8"/>
    <n v="628"/>
    <n v="5024"/>
    <x v="9"/>
  </r>
  <r>
    <d v="2024-11-26T00:00:00"/>
    <x v="0"/>
    <s v="Ali"/>
    <x v="0"/>
    <n v="5"/>
    <n v="739"/>
    <n v="3695"/>
    <x v="8"/>
  </r>
  <r>
    <d v="2024-05-07T00:00:00"/>
    <x v="0"/>
    <s v="Youssef"/>
    <x v="0"/>
    <n v="7"/>
    <n v="975"/>
    <n v="6825"/>
    <x v="6"/>
  </r>
  <r>
    <d v="2024-12-13T00:00:00"/>
    <x v="1"/>
    <s v="Youssef"/>
    <x v="2"/>
    <n v="2"/>
    <n v="862"/>
    <n v="1724"/>
    <x v="1"/>
  </r>
  <r>
    <d v="2024-08-18T00:00:00"/>
    <x v="2"/>
    <s v="Sara"/>
    <x v="1"/>
    <n v="8"/>
    <n v="278"/>
    <n v="2224"/>
    <x v="7"/>
  </r>
  <r>
    <d v="2024-07-08T00:00:00"/>
    <x v="0"/>
    <s v="Ali"/>
    <x v="0"/>
    <n v="2"/>
    <n v="281"/>
    <n v="562"/>
    <x v="4"/>
  </r>
  <r>
    <d v="2024-08-12T00:00:00"/>
    <x v="3"/>
    <s v="Sara"/>
    <x v="0"/>
    <n v="4"/>
    <n v="763"/>
    <n v="3052"/>
    <x v="7"/>
  </r>
  <r>
    <d v="2024-10-09T00:00:00"/>
    <x v="0"/>
    <s v="Mona"/>
    <x v="2"/>
    <n v="1"/>
    <n v="124"/>
    <n v="124"/>
    <x v="9"/>
  </r>
  <r>
    <d v="2024-04-30T00:00:00"/>
    <x v="0"/>
    <s v="Sara"/>
    <x v="2"/>
    <n v="5"/>
    <n v="279"/>
    <n v="1395"/>
    <x v="0"/>
  </r>
  <r>
    <d v="2024-04-25T00:00:00"/>
    <x v="2"/>
    <s v="Sara"/>
    <x v="1"/>
    <n v="9"/>
    <n v="809"/>
    <n v="7281"/>
    <x v="0"/>
  </r>
  <r>
    <d v="2024-08-20T00:00:00"/>
    <x v="4"/>
    <s v="Youssef"/>
    <x v="2"/>
    <n v="1"/>
    <n v="600"/>
    <n v="600"/>
    <x v="7"/>
  </r>
  <r>
    <d v="2024-09-15T00:00:00"/>
    <x v="0"/>
    <s v="Youssef"/>
    <x v="3"/>
    <n v="9"/>
    <n v="955"/>
    <n v="8595"/>
    <x v="2"/>
  </r>
  <r>
    <d v="2024-12-24T00:00:00"/>
    <x v="1"/>
    <s v="Youssef"/>
    <x v="2"/>
    <n v="8"/>
    <n v="260"/>
    <n v="2080"/>
    <x v="1"/>
  </r>
  <r>
    <d v="2024-07-16T00:00:00"/>
    <x v="4"/>
    <s v="Mona"/>
    <x v="3"/>
    <n v="6"/>
    <n v="276"/>
    <n v="1656"/>
    <x v="4"/>
  </r>
  <r>
    <d v="2024-05-16T00:00:00"/>
    <x v="3"/>
    <s v="Youssef"/>
    <x v="1"/>
    <n v="7"/>
    <n v="384"/>
    <n v="2688"/>
    <x v="6"/>
  </r>
  <r>
    <d v="2024-11-13T00:00:00"/>
    <x v="2"/>
    <s v="Ali"/>
    <x v="1"/>
    <n v="3"/>
    <n v="162"/>
    <n v="486"/>
    <x v="8"/>
  </r>
  <r>
    <d v="2024-06-13T00:00:00"/>
    <x v="3"/>
    <s v="Omar"/>
    <x v="1"/>
    <n v="1"/>
    <n v="761"/>
    <n v="761"/>
    <x v="10"/>
  </r>
  <r>
    <d v="2024-08-12T00:00:00"/>
    <x v="4"/>
    <s v="Ali"/>
    <x v="1"/>
    <n v="5"/>
    <n v="765"/>
    <n v="3825"/>
    <x v="7"/>
  </r>
  <r>
    <d v="2024-11-02T00:00:00"/>
    <x v="4"/>
    <s v="Ali"/>
    <x v="1"/>
    <n v="2"/>
    <n v="255"/>
    <n v="510"/>
    <x v="8"/>
  </r>
  <r>
    <d v="2024-08-21T00:00:00"/>
    <x v="4"/>
    <s v="Youssef"/>
    <x v="3"/>
    <n v="5"/>
    <n v="981"/>
    <n v="4905"/>
    <x v="7"/>
  </r>
  <r>
    <d v="2024-06-20T00:00:00"/>
    <x v="3"/>
    <s v="Omar"/>
    <x v="3"/>
    <n v="8"/>
    <n v="568"/>
    <n v="4544"/>
    <x v="10"/>
  </r>
  <r>
    <d v="2024-05-31T00:00:00"/>
    <x v="4"/>
    <s v="Omar"/>
    <x v="1"/>
    <n v="9"/>
    <n v="148"/>
    <n v="1332"/>
    <x v="6"/>
  </r>
  <r>
    <d v="2024-11-10T00:00:00"/>
    <x v="3"/>
    <s v="Omar"/>
    <x v="2"/>
    <n v="2"/>
    <n v="948"/>
    <n v="1896"/>
    <x v="8"/>
  </r>
  <r>
    <d v="2024-06-08T00:00:00"/>
    <x v="4"/>
    <s v="Mona"/>
    <x v="0"/>
    <n v="3"/>
    <n v="183"/>
    <n v="549"/>
    <x v="10"/>
  </r>
  <r>
    <d v="2024-04-05T00:00:00"/>
    <x v="1"/>
    <s v="Youssef"/>
    <x v="1"/>
    <n v="3"/>
    <n v="460"/>
    <n v="1380"/>
    <x v="0"/>
  </r>
  <r>
    <d v="2024-08-20T00:00:00"/>
    <x v="4"/>
    <s v="Omar"/>
    <x v="2"/>
    <n v="1"/>
    <n v="788"/>
    <n v="788"/>
    <x v="7"/>
  </r>
  <r>
    <d v="2024-06-28T00:00:00"/>
    <x v="3"/>
    <s v="Mona"/>
    <x v="0"/>
    <n v="8"/>
    <n v="247"/>
    <n v="1976"/>
    <x v="10"/>
  </r>
  <r>
    <d v="2024-04-22T00:00:00"/>
    <x v="0"/>
    <s v="Sara"/>
    <x v="1"/>
    <n v="6"/>
    <n v="729"/>
    <n v="4374"/>
    <x v="0"/>
  </r>
  <r>
    <d v="2024-11-13T00:00:00"/>
    <x v="4"/>
    <s v="Sara"/>
    <x v="1"/>
    <n v="8"/>
    <n v="441"/>
    <n v="3528"/>
    <x v="8"/>
  </r>
  <r>
    <d v="2024-02-21T00:00:00"/>
    <x v="0"/>
    <s v="Mona"/>
    <x v="3"/>
    <n v="9"/>
    <n v="575"/>
    <n v="5175"/>
    <x v="11"/>
  </r>
  <r>
    <d v="2024-09-24T00:00:00"/>
    <x v="1"/>
    <s v="Mona"/>
    <x v="0"/>
    <n v="5"/>
    <n v="162"/>
    <n v="810"/>
    <x v="2"/>
  </r>
  <r>
    <d v="2024-10-21T00:00:00"/>
    <x v="2"/>
    <s v="Youssef"/>
    <x v="0"/>
    <n v="3"/>
    <n v="800"/>
    <n v="2400"/>
    <x v="9"/>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DCD4616-C535-4DA6-B7A6-E39076FF905F}" name="المبيعات الشهريه" cacheId="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9">
  <location ref="A3:B16" firstHeaderRow="1" firstDataRow="1" firstDataCol="1"/>
  <pivotFields count="8">
    <pivotField numFmtId="164" showAll="0"/>
    <pivotField showAll="0"/>
    <pivotField showAll="0"/>
    <pivotField showAll="0"/>
    <pivotField showAll="0"/>
    <pivotField showAll="0"/>
    <pivotField dataField="1" showAll="0"/>
    <pivotField axis="axisRow" showAll="0" sortType="descending">
      <items count="13">
        <item x="1"/>
        <item x="8"/>
        <item x="9"/>
        <item x="2"/>
        <item x="7"/>
        <item x="4"/>
        <item x="10"/>
        <item x="6"/>
        <item x="0"/>
        <item x="3"/>
        <item x="11"/>
        <item x="5"/>
        <item t="default"/>
      </items>
    </pivotField>
  </pivotFields>
  <rowFields count="1">
    <field x="7"/>
  </rowFields>
  <rowItems count="13">
    <i>
      <x/>
    </i>
    <i>
      <x v="1"/>
    </i>
    <i>
      <x v="2"/>
    </i>
    <i>
      <x v="3"/>
    </i>
    <i>
      <x v="4"/>
    </i>
    <i>
      <x v="5"/>
    </i>
    <i>
      <x v="6"/>
    </i>
    <i>
      <x v="7"/>
    </i>
    <i>
      <x v="8"/>
    </i>
    <i>
      <x v="9"/>
    </i>
    <i>
      <x v="10"/>
    </i>
    <i>
      <x v="11"/>
    </i>
    <i t="grand">
      <x/>
    </i>
  </rowItems>
  <colItems count="1">
    <i/>
  </colItems>
  <dataFields count="1">
    <dataField name="Sum of Total" fld="6" baseField="0" baseItem="0"/>
  </dataFields>
  <chartFormats count="1">
    <chartFormat chart="17"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E24A67E-EE09-4355-A524-000DEED6D4CD}" name="PivotTable4" cacheId="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0">
  <location ref="A3:B8" firstHeaderRow="1" firstDataRow="1" firstDataCol="1"/>
  <pivotFields count="8">
    <pivotField numFmtId="164" showAll="0"/>
    <pivotField showAll="0">
      <items count="6">
        <item x="3"/>
        <item x="1"/>
        <item x="2"/>
        <item x="4"/>
        <item x="0"/>
        <item t="default"/>
      </items>
    </pivotField>
    <pivotField showAll="0"/>
    <pivotField axis="axisRow" showAll="0" sortType="descending">
      <items count="5">
        <item x="1"/>
        <item x="0"/>
        <item x="3"/>
        <item x="2"/>
        <item t="default"/>
      </items>
      <autoSortScope>
        <pivotArea dataOnly="0" outline="0" fieldPosition="0">
          <references count="1">
            <reference field="4294967294" count="1" selected="0">
              <x v="0"/>
            </reference>
          </references>
        </pivotArea>
      </autoSortScope>
    </pivotField>
    <pivotField showAll="0"/>
    <pivotField showAll="0"/>
    <pivotField dataField="1" showAll="0"/>
    <pivotField showAll="0">
      <items count="13">
        <item x="5"/>
        <item x="11"/>
        <item x="3"/>
        <item x="0"/>
        <item x="6"/>
        <item x="10"/>
        <item x="4"/>
        <item x="7"/>
        <item x="2"/>
        <item x="9"/>
        <item x="8"/>
        <item x="1"/>
        <item t="default"/>
      </items>
    </pivotField>
  </pivotFields>
  <rowFields count="1">
    <field x="3"/>
  </rowFields>
  <rowItems count="5">
    <i>
      <x v="1"/>
    </i>
    <i>
      <x v="3"/>
    </i>
    <i>
      <x/>
    </i>
    <i>
      <x v="2"/>
    </i>
    <i t="grand">
      <x/>
    </i>
  </rowItems>
  <colItems count="1">
    <i/>
  </colItems>
  <dataFields count="1">
    <dataField name="Sum of Total" fld="6" baseField="0" baseItem="0"/>
  </dataFields>
  <chartFormats count="6">
    <chartFormat chart="15" format="6" series="1">
      <pivotArea type="data" outline="0" fieldPosition="0">
        <references count="1">
          <reference field="4294967294" count="1" selected="0">
            <x v="0"/>
          </reference>
        </references>
      </pivotArea>
    </chartFormat>
    <chartFormat chart="15" format="7">
      <pivotArea type="data" outline="0" fieldPosition="0">
        <references count="2">
          <reference field="4294967294" count="1" selected="0">
            <x v="0"/>
          </reference>
          <reference field="3" count="1" selected="0">
            <x v="1"/>
          </reference>
        </references>
      </pivotArea>
    </chartFormat>
    <chartFormat chart="15" format="8">
      <pivotArea type="data" outline="0" fieldPosition="0">
        <references count="2">
          <reference field="4294967294" count="1" selected="0">
            <x v="0"/>
          </reference>
          <reference field="3" count="1" selected="0">
            <x v="3"/>
          </reference>
        </references>
      </pivotArea>
    </chartFormat>
    <chartFormat chart="15" format="9">
      <pivotArea type="data" outline="0" fieldPosition="0">
        <references count="2">
          <reference field="4294967294" count="1" selected="0">
            <x v="0"/>
          </reference>
          <reference field="3" count="1" selected="0">
            <x v="0"/>
          </reference>
        </references>
      </pivotArea>
    </chartFormat>
    <chartFormat chart="15" format="10">
      <pivotArea type="data" outline="0" fieldPosition="0">
        <references count="2">
          <reference field="4294967294" count="1" selected="0">
            <x v="0"/>
          </reference>
          <reference field="3" count="1" selected="0">
            <x v="2"/>
          </reference>
        </references>
      </pivotArea>
    </chartFormat>
    <chartFormat chart="18"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44CD856-3BEA-46B5-9E4E-61995A92BC36}" name="PivotTable3" cacheId="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3">
  <location ref="A3:B9" firstHeaderRow="1" firstDataRow="1" firstDataCol="1"/>
  <pivotFields count="8">
    <pivotField numFmtId="164" showAll="0"/>
    <pivotField axis="axisRow" showAll="0" sortType="descending">
      <items count="6">
        <item x="3"/>
        <item x="1"/>
        <item x="2"/>
        <item x="4"/>
        <item x="0"/>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dataField="1" showAll="0"/>
    <pivotField showAll="0">
      <items count="13">
        <item x="5"/>
        <item x="11"/>
        <item x="3"/>
        <item x="0"/>
        <item x="6"/>
        <item x="10"/>
        <item x="4"/>
        <item x="7"/>
        <item x="2"/>
        <item x="9"/>
        <item x="8"/>
        <item x="1"/>
        <item t="default"/>
      </items>
    </pivotField>
  </pivotFields>
  <rowFields count="1">
    <field x="1"/>
  </rowFields>
  <rowItems count="6">
    <i>
      <x v="3"/>
    </i>
    <i>
      <x v="4"/>
    </i>
    <i>
      <x v="1"/>
    </i>
    <i>
      <x/>
    </i>
    <i>
      <x v="2"/>
    </i>
    <i t="grand">
      <x/>
    </i>
  </rowItems>
  <colItems count="1">
    <i/>
  </colItems>
  <dataFields count="1">
    <dataField name="Sum of Total" fld="6" baseField="0" baseItem="0"/>
  </dataFields>
  <formats count="2">
    <format dxfId="25">
      <pivotArea dataOnly="0" labelOnly="1" fieldPosition="0">
        <references count="1">
          <reference field="1" count="1">
            <x v="4"/>
          </reference>
        </references>
      </pivotArea>
    </format>
    <format dxfId="24">
      <pivotArea dataOnly="0" labelOnly="1" fieldPosition="0">
        <references count="1">
          <reference field="1" count="1">
            <x v="4"/>
          </reference>
        </references>
      </pivotArea>
    </format>
  </formats>
  <chartFormats count="1">
    <chartFormat chart="1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 xr10:uid="{C1A47262-2355-4898-A36B-800630195E0D}" sourceName="month">
  <pivotTables>
    <pivotTable tabId="3" name="المبيعات الشهريه"/>
    <pivotTable tabId="4" name="PivotTable3"/>
    <pivotTable tabId="5" name="PivotTable4"/>
  </pivotTables>
  <data>
    <tabular pivotCacheId="407586473">
      <items count="12">
        <i x="5" s="1"/>
        <i x="11" s="1"/>
        <i x="3" s="1"/>
        <i x="0" s="1"/>
        <i x="6" s="1"/>
        <i x="10" s="1"/>
        <i x="4" s="1"/>
        <i x="7" s="1"/>
        <i x="2" s="1"/>
        <i x="9" s="1"/>
        <i x="8"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 xr10:uid="{09218BD7-FF93-46E6-80DA-B92BFCB958AF}" sourceName="Product">
  <pivotTables>
    <pivotTable tabId="4" name="PivotTable3"/>
    <pivotTable tabId="5" name="PivotTable4"/>
  </pivotTables>
  <data>
    <tabular pivotCacheId="407586473">
      <items count="5">
        <i x="3" s="1"/>
        <i x="1" s="1"/>
        <i x="2" s="1"/>
        <i x="4"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AF744068-6F04-47D8-89E9-3D187A4A8AA6}" sourceName="Region">
  <pivotTables>
    <pivotTable tabId="5" name="PivotTable4"/>
  </pivotTables>
  <data>
    <tabular pivotCacheId="407586473">
      <items count="4">
        <i x="1" s="1"/>
        <i x="0" s="1"/>
        <i x="3" s="1"/>
        <i x="2"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nth" xr10:uid="{33915709-34A8-4BDB-9B06-A00545CEAA4B}" cache="Slicer_month" caption="month" rowHeight="241300"/>
  <slicer name="Product" xr10:uid="{615F0C6D-35C8-4D44-9CAB-9899DA37A214}" cache="Slicer_Product" caption="Product" rowHeight="241300"/>
  <slicer name="Region" xr10:uid="{C229DFF5-45DC-434D-82B7-F9556C5F8BEB}" cache="Slicer_Region" caption="Region" rowHeight="241300"/>
</slicer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B5BE72-F036-49D5-B6A0-7F63C92941AE}">
  <dimension ref="A3:B16"/>
  <sheetViews>
    <sheetView workbookViewId="0">
      <selection activeCell="C38" sqref="C38"/>
    </sheetView>
  </sheetViews>
  <sheetFormatPr defaultRowHeight="15"/>
  <cols>
    <col min="1" max="1" width="13.140625" bestFit="1" customWidth="1"/>
    <col min="2" max="2" width="12" bestFit="1" customWidth="1"/>
  </cols>
  <sheetData>
    <row r="3" spans="1:2">
      <c r="A3" s="4" t="s">
        <v>22</v>
      </c>
      <c r="B3" t="s">
        <v>24</v>
      </c>
    </row>
    <row r="4" spans="1:2">
      <c r="A4" s="5">
        <v>12</v>
      </c>
      <c r="B4" s="6">
        <v>53752</v>
      </c>
    </row>
    <row r="5" spans="1:2">
      <c r="A5" s="5">
        <v>11</v>
      </c>
      <c r="B5" s="6">
        <v>32408</v>
      </c>
    </row>
    <row r="6" spans="1:2">
      <c r="A6" s="5">
        <v>10</v>
      </c>
      <c r="B6" s="6">
        <v>42806</v>
      </c>
    </row>
    <row r="7" spans="1:2">
      <c r="A7" s="5">
        <v>9</v>
      </c>
      <c r="B7" s="6">
        <v>40858</v>
      </c>
    </row>
    <row r="8" spans="1:2">
      <c r="A8" s="5">
        <v>8</v>
      </c>
      <c r="B8" s="6">
        <v>64937</v>
      </c>
    </row>
    <row r="9" spans="1:2">
      <c r="A9" s="5">
        <v>7</v>
      </c>
      <c r="B9" s="6">
        <v>32403</v>
      </c>
    </row>
    <row r="10" spans="1:2">
      <c r="A10" s="5">
        <v>6</v>
      </c>
      <c r="B10" s="6">
        <v>38897</v>
      </c>
    </row>
    <row r="11" spans="1:2">
      <c r="A11" s="5">
        <v>5</v>
      </c>
      <c r="B11" s="6">
        <v>52877</v>
      </c>
    </row>
    <row r="12" spans="1:2">
      <c r="A12" s="5">
        <v>4</v>
      </c>
      <c r="B12" s="6">
        <v>31014</v>
      </c>
    </row>
    <row r="13" spans="1:2">
      <c r="A13" s="5">
        <v>3</v>
      </c>
      <c r="B13" s="6">
        <v>24727</v>
      </c>
    </row>
    <row r="14" spans="1:2">
      <c r="A14" s="5">
        <v>2</v>
      </c>
      <c r="B14" s="6">
        <v>67575</v>
      </c>
    </row>
    <row r="15" spans="1:2">
      <c r="A15" s="5">
        <v>1</v>
      </c>
      <c r="B15" s="6">
        <v>38220</v>
      </c>
    </row>
    <row r="16" spans="1:2">
      <c r="A16" s="5" t="s">
        <v>23</v>
      </c>
      <c r="B16" s="6">
        <v>520474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3F9564-D055-4592-B710-7A39DAF571CF}">
  <sheetPr>
    <tabColor rgb="FF00B050"/>
  </sheetPr>
  <dimension ref="C2:O5"/>
  <sheetViews>
    <sheetView tabSelected="1" topLeftCell="A2" workbookViewId="0">
      <selection activeCell="D31" sqref="D31"/>
    </sheetView>
  </sheetViews>
  <sheetFormatPr defaultRowHeight="15"/>
  <cols>
    <col min="2" max="2" width="10.42578125" bestFit="1" customWidth="1"/>
    <col min="3" max="3" width="19.7109375" bestFit="1" customWidth="1"/>
    <col min="4" max="4" width="10.85546875" bestFit="1" customWidth="1"/>
    <col min="13" max="13" width="16.5703125" bestFit="1" customWidth="1"/>
    <col min="14" max="14" width="18.7109375" bestFit="1" customWidth="1"/>
    <col min="15" max="15" width="17" bestFit="1" customWidth="1"/>
  </cols>
  <sheetData>
    <row r="2" spans="3:15" ht="36">
      <c r="H2" s="7"/>
      <c r="J2" s="7"/>
      <c r="M2" s="12" t="s">
        <v>25</v>
      </c>
    </row>
    <row r="3" spans="3:15" ht="15.75">
      <c r="C3" s="13" t="s">
        <v>30</v>
      </c>
    </row>
    <row r="4" spans="3:15" ht="23.25">
      <c r="M4" s="9" t="s">
        <v>26</v>
      </c>
      <c r="N4" s="10" t="s">
        <v>27</v>
      </c>
      <c r="O4" s="11" t="s">
        <v>28</v>
      </c>
    </row>
    <row r="5" spans="3:15" ht="23.25">
      <c r="M5" s="9">
        <v>520474</v>
      </c>
      <c r="N5" s="10" t="s">
        <v>11</v>
      </c>
      <c r="O5" s="11">
        <v>5</v>
      </c>
    </row>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02BEB6-4D8A-4302-BC8F-641EAC56E8C6}">
  <dimension ref="A3:B8"/>
  <sheetViews>
    <sheetView workbookViewId="0">
      <selection activeCell="B4" sqref="B4"/>
    </sheetView>
  </sheetViews>
  <sheetFormatPr defaultRowHeight="15"/>
  <cols>
    <col min="1" max="1" width="13.140625" bestFit="1" customWidth="1"/>
    <col min="2" max="2" width="12" bestFit="1" customWidth="1"/>
  </cols>
  <sheetData>
    <row r="3" spans="1:2">
      <c r="A3" s="4" t="s">
        <v>22</v>
      </c>
      <c r="B3" t="s">
        <v>24</v>
      </c>
    </row>
    <row r="4" spans="1:2">
      <c r="A4" s="5" t="s">
        <v>17</v>
      </c>
      <c r="B4" s="6">
        <v>150888</v>
      </c>
    </row>
    <row r="5" spans="1:2">
      <c r="A5" s="5" t="s">
        <v>19</v>
      </c>
      <c r="B5" s="6">
        <v>131628</v>
      </c>
    </row>
    <row r="6" spans="1:2">
      <c r="A6" s="5" t="s">
        <v>18</v>
      </c>
      <c r="B6" s="6">
        <v>119034</v>
      </c>
    </row>
    <row r="7" spans="1:2">
      <c r="A7" s="5" t="s">
        <v>20</v>
      </c>
      <c r="B7" s="6">
        <v>118924</v>
      </c>
    </row>
    <row r="8" spans="1:2">
      <c r="A8" s="5" t="s">
        <v>23</v>
      </c>
      <c r="B8" s="6">
        <v>520474</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FA393D-112F-46F2-966C-61DC6C34A4CA}">
  <dimension ref="A3:B9"/>
  <sheetViews>
    <sheetView workbookViewId="0">
      <selection activeCell="A4" sqref="A4"/>
    </sheetView>
  </sheetViews>
  <sheetFormatPr defaultRowHeight="15"/>
  <cols>
    <col min="1" max="1" width="13.140625" bestFit="1" customWidth="1"/>
    <col min="2" max="2" width="12" bestFit="1" customWidth="1"/>
  </cols>
  <sheetData>
    <row r="3" spans="1:2">
      <c r="A3" s="4" t="s">
        <v>22</v>
      </c>
      <c r="B3" t="s">
        <v>24</v>
      </c>
    </row>
    <row r="4" spans="1:2">
      <c r="A4" s="5" t="s">
        <v>11</v>
      </c>
      <c r="B4" s="6">
        <v>114253</v>
      </c>
    </row>
    <row r="5" spans="1:2">
      <c r="A5" s="8" t="s">
        <v>7</v>
      </c>
      <c r="B5" s="6">
        <v>104813</v>
      </c>
    </row>
    <row r="6" spans="1:2">
      <c r="A6" s="5" t="s">
        <v>8</v>
      </c>
      <c r="B6" s="6">
        <v>100976</v>
      </c>
    </row>
    <row r="7" spans="1:2">
      <c r="A7" s="5" t="s">
        <v>10</v>
      </c>
      <c r="B7" s="6">
        <v>100633</v>
      </c>
    </row>
    <row r="8" spans="1:2">
      <c r="A8" s="5" t="s">
        <v>9</v>
      </c>
      <c r="B8" s="6">
        <v>99799</v>
      </c>
    </row>
    <row r="9" spans="1:2">
      <c r="A9" s="5" t="s">
        <v>23</v>
      </c>
      <c r="B9" s="6">
        <v>520474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01"/>
  <sheetViews>
    <sheetView workbookViewId="0">
      <selection activeCell="L206" sqref="L206"/>
    </sheetView>
  </sheetViews>
  <sheetFormatPr defaultRowHeight="15"/>
  <cols>
    <col min="1" max="1" width="10.42578125" style="3" bestFit="1" customWidth="1"/>
    <col min="9" max="9" width="17.5703125" bestFit="1" customWidth="1"/>
    <col min="10" max="11" width="10.42578125" bestFit="1" customWidth="1"/>
    <col min="12" max="12" width="11.5703125" bestFit="1" customWidth="1"/>
  </cols>
  <sheetData>
    <row r="1" spans="1:9">
      <c r="A1" s="2" t="s">
        <v>0</v>
      </c>
      <c r="B1" s="1" t="s">
        <v>1</v>
      </c>
      <c r="C1" s="1" t="s">
        <v>2</v>
      </c>
      <c r="D1" s="1" t="s">
        <v>3</v>
      </c>
      <c r="E1" s="1" t="s">
        <v>4</v>
      </c>
      <c r="F1" s="1" t="s">
        <v>5</v>
      </c>
      <c r="G1" s="1" t="s">
        <v>6</v>
      </c>
      <c r="H1" s="1" t="s">
        <v>21</v>
      </c>
      <c r="I1" s="1" t="s">
        <v>29</v>
      </c>
    </row>
    <row r="2" spans="1:9">
      <c r="A2" s="3">
        <v>45394</v>
      </c>
      <c r="B2" t="s">
        <v>7</v>
      </c>
      <c r="C2" t="s">
        <v>12</v>
      </c>
      <c r="D2" t="s">
        <v>17</v>
      </c>
      <c r="E2">
        <v>7</v>
      </c>
      <c r="F2">
        <v>824</v>
      </c>
      <c r="G2">
        <v>5768</v>
      </c>
      <c r="H2">
        <f>MONTH(A2)</f>
        <v>4</v>
      </c>
      <c r="I2" t="str">
        <f>C2&amp;"-"&amp;D2</f>
        <v>Mona-Cairo</v>
      </c>
    </row>
    <row r="3" spans="1:9">
      <c r="A3" s="3">
        <v>45640</v>
      </c>
      <c r="B3" t="s">
        <v>8</v>
      </c>
      <c r="C3" t="s">
        <v>13</v>
      </c>
      <c r="D3" t="s">
        <v>18</v>
      </c>
      <c r="E3">
        <v>5</v>
      </c>
      <c r="F3">
        <v>264</v>
      </c>
      <c r="G3">
        <v>1320</v>
      </c>
      <c r="H3">
        <f t="shared" ref="H3:H66" si="0">MONTH(A3)</f>
        <v>12</v>
      </c>
      <c r="I3" t="str">
        <f t="shared" ref="I3:I66" si="1">C3&amp;"-"&amp;D3</f>
        <v>Omar-Alex</v>
      </c>
    </row>
    <row r="4" spans="1:9">
      <c r="A4" s="3">
        <v>45562</v>
      </c>
      <c r="B4" t="s">
        <v>9</v>
      </c>
      <c r="C4" t="s">
        <v>14</v>
      </c>
      <c r="D4" t="s">
        <v>19</v>
      </c>
      <c r="E4">
        <v>5</v>
      </c>
      <c r="F4">
        <v>104</v>
      </c>
      <c r="G4">
        <v>520</v>
      </c>
      <c r="H4">
        <f t="shared" si="0"/>
        <v>9</v>
      </c>
      <c r="I4" t="str">
        <f t="shared" si="1"/>
        <v>Sara-Mansoura</v>
      </c>
    </row>
    <row r="5" spans="1:9">
      <c r="A5" s="3">
        <v>45398</v>
      </c>
      <c r="B5" t="s">
        <v>10</v>
      </c>
      <c r="C5" t="s">
        <v>14</v>
      </c>
      <c r="D5" t="s">
        <v>18</v>
      </c>
      <c r="E5">
        <v>2</v>
      </c>
      <c r="F5">
        <v>950</v>
      </c>
      <c r="G5">
        <v>1900</v>
      </c>
      <c r="H5">
        <f t="shared" si="0"/>
        <v>4</v>
      </c>
      <c r="I5" t="str">
        <f t="shared" si="1"/>
        <v>Sara-Alex</v>
      </c>
    </row>
    <row r="6" spans="1:9">
      <c r="A6" s="3">
        <v>45363</v>
      </c>
      <c r="B6" t="s">
        <v>9</v>
      </c>
      <c r="C6" t="s">
        <v>15</v>
      </c>
      <c r="D6" t="s">
        <v>18</v>
      </c>
      <c r="E6">
        <v>3</v>
      </c>
      <c r="F6">
        <v>478</v>
      </c>
      <c r="G6">
        <v>1434</v>
      </c>
      <c r="H6">
        <f t="shared" si="0"/>
        <v>3</v>
      </c>
      <c r="I6" t="str">
        <f t="shared" si="1"/>
        <v>Youssef-Alex</v>
      </c>
    </row>
    <row r="7" spans="1:9">
      <c r="A7" s="3">
        <v>45480</v>
      </c>
      <c r="B7" t="s">
        <v>9</v>
      </c>
      <c r="C7" t="s">
        <v>14</v>
      </c>
      <c r="D7" t="s">
        <v>19</v>
      </c>
      <c r="E7">
        <v>7</v>
      </c>
      <c r="F7">
        <v>177</v>
      </c>
      <c r="G7">
        <v>1239</v>
      </c>
      <c r="H7">
        <f t="shared" si="0"/>
        <v>7</v>
      </c>
      <c r="I7" t="str">
        <f t="shared" si="1"/>
        <v>Sara-Mansoura</v>
      </c>
    </row>
    <row r="8" spans="1:9">
      <c r="A8" s="3">
        <v>45312</v>
      </c>
      <c r="B8" t="s">
        <v>8</v>
      </c>
      <c r="C8" t="s">
        <v>15</v>
      </c>
      <c r="D8" t="s">
        <v>19</v>
      </c>
      <c r="E8">
        <v>6</v>
      </c>
      <c r="F8">
        <v>509</v>
      </c>
      <c r="G8">
        <v>3054</v>
      </c>
      <c r="H8">
        <f t="shared" si="0"/>
        <v>1</v>
      </c>
      <c r="I8" t="str">
        <f t="shared" si="1"/>
        <v>Youssef-Mansoura</v>
      </c>
    </row>
    <row r="9" spans="1:9">
      <c r="A9" s="3">
        <v>45394</v>
      </c>
      <c r="B9" t="s">
        <v>9</v>
      </c>
      <c r="C9" t="s">
        <v>16</v>
      </c>
      <c r="D9" t="s">
        <v>19</v>
      </c>
      <c r="E9">
        <v>2</v>
      </c>
      <c r="F9">
        <v>673</v>
      </c>
      <c r="G9">
        <v>1346</v>
      </c>
      <c r="H9">
        <f t="shared" si="0"/>
        <v>4</v>
      </c>
      <c r="I9" t="str">
        <f t="shared" si="1"/>
        <v>Ali-Mansoura</v>
      </c>
    </row>
    <row r="10" spans="1:9">
      <c r="A10" s="3">
        <v>45413</v>
      </c>
      <c r="B10" t="s">
        <v>7</v>
      </c>
      <c r="C10" t="s">
        <v>13</v>
      </c>
      <c r="D10" t="s">
        <v>17</v>
      </c>
      <c r="E10">
        <v>6</v>
      </c>
      <c r="F10">
        <v>231</v>
      </c>
      <c r="G10">
        <v>1386</v>
      </c>
      <c r="H10">
        <f t="shared" si="0"/>
        <v>5</v>
      </c>
      <c r="I10" t="str">
        <f t="shared" si="1"/>
        <v>Omar-Cairo</v>
      </c>
    </row>
    <row r="11" spans="1:9">
      <c r="A11" s="3">
        <v>45506</v>
      </c>
      <c r="B11" t="s">
        <v>7</v>
      </c>
      <c r="C11" t="s">
        <v>15</v>
      </c>
      <c r="D11" t="s">
        <v>20</v>
      </c>
      <c r="E11">
        <v>2</v>
      </c>
      <c r="F11">
        <v>700</v>
      </c>
      <c r="G11">
        <v>1400</v>
      </c>
      <c r="H11">
        <f t="shared" si="0"/>
        <v>8</v>
      </c>
      <c r="I11" t="str">
        <f t="shared" si="1"/>
        <v>Youssef-Giza</v>
      </c>
    </row>
    <row r="12" spans="1:9">
      <c r="A12" s="3">
        <v>45622</v>
      </c>
      <c r="B12" t="s">
        <v>11</v>
      </c>
      <c r="C12" t="s">
        <v>16</v>
      </c>
      <c r="D12" t="s">
        <v>17</v>
      </c>
      <c r="E12">
        <v>2</v>
      </c>
      <c r="F12">
        <v>848</v>
      </c>
      <c r="G12">
        <v>1696</v>
      </c>
      <c r="H12">
        <f t="shared" si="0"/>
        <v>11</v>
      </c>
      <c r="I12" t="str">
        <f t="shared" si="1"/>
        <v>Ali-Cairo</v>
      </c>
    </row>
    <row r="13" spans="1:9">
      <c r="A13" s="3">
        <v>45379</v>
      </c>
      <c r="B13" t="s">
        <v>10</v>
      </c>
      <c r="C13" t="s">
        <v>14</v>
      </c>
      <c r="D13" t="s">
        <v>20</v>
      </c>
      <c r="E13">
        <v>2</v>
      </c>
      <c r="F13">
        <v>141</v>
      </c>
      <c r="G13">
        <v>282</v>
      </c>
      <c r="H13">
        <f t="shared" si="0"/>
        <v>3</v>
      </c>
      <c r="I13" t="str">
        <f t="shared" si="1"/>
        <v>Sara-Giza</v>
      </c>
    </row>
    <row r="14" spans="1:9">
      <c r="A14" s="3">
        <v>45391</v>
      </c>
      <c r="B14" t="s">
        <v>9</v>
      </c>
      <c r="C14" t="s">
        <v>14</v>
      </c>
      <c r="D14" t="s">
        <v>17</v>
      </c>
      <c r="E14">
        <v>3</v>
      </c>
      <c r="F14">
        <v>188</v>
      </c>
      <c r="G14">
        <v>564</v>
      </c>
      <c r="H14">
        <f t="shared" si="0"/>
        <v>4</v>
      </c>
      <c r="I14" t="str">
        <f t="shared" si="1"/>
        <v>Sara-Cairo</v>
      </c>
    </row>
    <row r="15" spans="1:9">
      <c r="A15" s="3">
        <v>45651</v>
      </c>
      <c r="B15" t="s">
        <v>9</v>
      </c>
      <c r="C15" t="s">
        <v>16</v>
      </c>
      <c r="D15" t="s">
        <v>20</v>
      </c>
      <c r="E15">
        <v>2</v>
      </c>
      <c r="F15">
        <v>501</v>
      </c>
      <c r="G15">
        <v>1002</v>
      </c>
      <c r="H15">
        <f t="shared" si="0"/>
        <v>12</v>
      </c>
      <c r="I15" t="str">
        <f t="shared" si="1"/>
        <v>Ali-Giza</v>
      </c>
    </row>
    <row r="16" spans="1:9">
      <c r="A16" s="3">
        <v>45443</v>
      </c>
      <c r="B16" t="s">
        <v>8</v>
      </c>
      <c r="C16" t="s">
        <v>14</v>
      </c>
      <c r="D16" t="s">
        <v>17</v>
      </c>
      <c r="E16">
        <v>4</v>
      </c>
      <c r="F16">
        <v>395</v>
      </c>
      <c r="G16">
        <v>1580</v>
      </c>
      <c r="H16">
        <f t="shared" si="0"/>
        <v>5</v>
      </c>
      <c r="I16" t="str">
        <f t="shared" si="1"/>
        <v>Sara-Cairo</v>
      </c>
    </row>
    <row r="17" spans="1:9">
      <c r="A17" s="3">
        <v>45422</v>
      </c>
      <c r="B17" t="s">
        <v>7</v>
      </c>
      <c r="C17" t="s">
        <v>16</v>
      </c>
      <c r="D17" t="s">
        <v>19</v>
      </c>
      <c r="E17">
        <v>9</v>
      </c>
      <c r="F17">
        <v>939</v>
      </c>
      <c r="G17">
        <v>8451</v>
      </c>
      <c r="H17">
        <f t="shared" si="0"/>
        <v>5</v>
      </c>
      <c r="I17" t="str">
        <f t="shared" si="1"/>
        <v>Ali-Mansoura</v>
      </c>
    </row>
    <row r="18" spans="1:9">
      <c r="A18" s="3">
        <v>45441</v>
      </c>
      <c r="B18" t="s">
        <v>10</v>
      </c>
      <c r="C18" t="s">
        <v>15</v>
      </c>
      <c r="D18" t="s">
        <v>18</v>
      </c>
      <c r="E18">
        <v>6</v>
      </c>
      <c r="F18">
        <v>394</v>
      </c>
      <c r="G18">
        <v>2364</v>
      </c>
      <c r="H18">
        <f t="shared" si="0"/>
        <v>5</v>
      </c>
      <c r="I18" t="str">
        <f t="shared" si="1"/>
        <v>Youssef-Alex</v>
      </c>
    </row>
    <row r="19" spans="1:9">
      <c r="A19" s="3">
        <v>45600</v>
      </c>
      <c r="B19" t="s">
        <v>11</v>
      </c>
      <c r="C19" t="s">
        <v>15</v>
      </c>
      <c r="D19" t="s">
        <v>17</v>
      </c>
      <c r="E19">
        <v>1</v>
      </c>
      <c r="F19">
        <v>715</v>
      </c>
      <c r="G19">
        <v>715</v>
      </c>
      <c r="H19">
        <f t="shared" si="0"/>
        <v>11</v>
      </c>
      <c r="I19" t="str">
        <f t="shared" si="1"/>
        <v>Youssef-Cairo</v>
      </c>
    </row>
    <row r="20" spans="1:9">
      <c r="A20" s="3">
        <v>45549</v>
      </c>
      <c r="B20" t="s">
        <v>7</v>
      </c>
      <c r="C20" t="s">
        <v>16</v>
      </c>
      <c r="D20" t="s">
        <v>20</v>
      </c>
      <c r="E20">
        <v>8</v>
      </c>
      <c r="F20">
        <v>625</v>
      </c>
      <c r="G20">
        <v>5000</v>
      </c>
      <c r="H20">
        <f t="shared" si="0"/>
        <v>9</v>
      </c>
      <c r="I20" t="str">
        <f t="shared" si="1"/>
        <v>Ali-Giza</v>
      </c>
    </row>
    <row r="21" spans="1:9">
      <c r="A21" s="3">
        <v>45635</v>
      </c>
      <c r="B21" t="s">
        <v>11</v>
      </c>
      <c r="C21" t="s">
        <v>15</v>
      </c>
      <c r="D21" t="s">
        <v>19</v>
      </c>
      <c r="E21">
        <v>7</v>
      </c>
      <c r="F21">
        <v>899</v>
      </c>
      <c r="G21">
        <v>6293</v>
      </c>
      <c r="H21">
        <f t="shared" si="0"/>
        <v>12</v>
      </c>
      <c r="I21" t="str">
        <f t="shared" si="1"/>
        <v>Youssef-Mansoura</v>
      </c>
    </row>
    <row r="22" spans="1:9">
      <c r="A22" s="3">
        <v>45585</v>
      </c>
      <c r="B22" t="s">
        <v>8</v>
      </c>
      <c r="C22" t="s">
        <v>15</v>
      </c>
      <c r="D22" t="s">
        <v>17</v>
      </c>
      <c r="E22">
        <v>3</v>
      </c>
      <c r="F22">
        <v>790</v>
      </c>
      <c r="G22">
        <v>2370</v>
      </c>
      <c r="H22">
        <f t="shared" si="0"/>
        <v>10</v>
      </c>
      <c r="I22" t="str">
        <f t="shared" si="1"/>
        <v>Youssef-Cairo</v>
      </c>
    </row>
    <row r="23" spans="1:9">
      <c r="A23" s="3">
        <v>45483</v>
      </c>
      <c r="B23" t="s">
        <v>8</v>
      </c>
      <c r="C23" t="s">
        <v>15</v>
      </c>
      <c r="D23" t="s">
        <v>17</v>
      </c>
      <c r="E23">
        <v>1</v>
      </c>
      <c r="F23">
        <v>736</v>
      </c>
      <c r="G23">
        <v>736</v>
      </c>
      <c r="H23">
        <f t="shared" si="0"/>
        <v>7</v>
      </c>
      <c r="I23" t="str">
        <f t="shared" si="1"/>
        <v>Youssef-Cairo</v>
      </c>
    </row>
    <row r="24" spans="1:9">
      <c r="A24" s="3">
        <v>45568</v>
      </c>
      <c r="B24" t="s">
        <v>9</v>
      </c>
      <c r="C24" t="s">
        <v>12</v>
      </c>
      <c r="D24" t="s">
        <v>19</v>
      </c>
      <c r="E24">
        <v>5</v>
      </c>
      <c r="F24">
        <v>521</v>
      </c>
      <c r="G24">
        <v>2605</v>
      </c>
      <c r="H24">
        <f t="shared" si="0"/>
        <v>10</v>
      </c>
      <c r="I24" t="str">
        <f t="shared" si="1"/>
        <v>Mona-Mansoura</v>
      </c>
    </row>
    <row r="25" spans="1:9">
      <c r="A25" s="3">
        <v>45452</v>
      </c>
      <c r="B25" t="s">
        <v>10</v>
      </c>
      <c r="C25" t="s">
        <v>13</v>
      </c>
      <c r="D25" t="s">
        <v>17</v>
      </c>
      <c r="E25">
        <v>4</v>
      </c>
      <c r="F25">
        <v>964</v>
      </c>
      <c r="G25">
        <v>3856</v>
      </c>
      <c r="H25">
        <f t="shared" si="0"/>
        <v>6</v>
      </c>
      <c r="I25" t="str">
        <f t="shared" si="1"/>
        <v>Omar-Cairo</v>
      </c>
    </row>
    <row r="26" spans="1:9">
      <c r="A26" s="3">
        <v>45605</v>
      </c>
      <c r="B26" t="s">
        <v>11</v>
      </c>
      <c r="C26" t="s">
        <v>14</v>
      </c>
      <c r="D26" t="s">
        <v>18</v>
      </c>
      <c r="E26">
        <v>8</v>
      </c>
      <c r="F26">
        <v>122</v>
      </c>
      <c r="G26">
        <v>976</v>
      </c>
      <c r="H26">
        <f t="shared" si="0"/>
        <v>11</v>
      </c>
      <c r="I26" t="str">
        <f t="shared" si="1"/>
        <v>Sara-Alex</v>
      </c>
    </row>
    <row r="27" spans="1:9">
      <c r="A27" s="3">
        <v>45313</v>
      </c>
      <c r="B27" t="s">
        <v>7</v>
      </c>
      <c r="C27" t="s">
        <v>12</v>
      </c>
      <c r="D27" t="s">
        <v>17</v>
      </c>
      <c r="E27">
        <v>1</v>
      </c>
      <c r="F27">
        <v>674</v>
      </c>
      <c r="G27">
        <v>674</v>
      </c>
      <c r="H27">
        <f t="shared" si="0"/>
        <v>1</v>
      </c>
      <c r="I27" t="str">
        <f t="shared" si="1"/>
        <v>Mona-Cairo</v>
      </c>
    </row>
    <row r="28" spans="1:9">
      <c r="A28" s="3">
        <v>45544</v>
      </c>
      <c r="B28" t="s">
        <v>8</v>
      </c>
      <c r="C28" t="s">
        <v>15</v>
      </c>
      <c r="D28" t="s">
        <v>18</v>
      </c>
      <c r="E28">
        <v>1</v>
      </c>
      <c r="F28">
        <v>242</v>
      </c>
      <c r="G28">
        <v>242</v>
      </c>
      <c r="H28">
        <f t="shared" si="0"/>
        <v>9</v>
      </c>
      <c r="I28" t="str">
        <f t="shared" si="1"/>
        <v>Youssef-Alex</v>
      </c>
    </row>
    <row r="29" spans="1:9">
      <c r="A29" s="3">
        <v>45527</v>
      </c>
      <c r="B29" t="s">
        <v>9</v>
      </c>
      <c r="C29" t="s">
        <v>16</v>
      </c>
      <c r="D29" t="s">
        <v>18</v>
      </c>
      <c r="E29">
        <v>4</v>
      </c>
      <c r="F29">
        <v>764</v>
      </c>
      <c r="G29">
        <v>3056</v>
      </c>
      <c r="H29">
        <f t="shared" si="0"/>
        <v>8</v>
      </c>
      <c r="I29" t="str">
        <f t="shared" si="1"/>
        <v>Ali-Alex</v>
      </c>
    </row>
    <row r="30" spans="1:9">
      <c r="A30" s="3">
        <v>45636</v>
      </c>
      <c r="B30" t="s">
        <v>9</v>
      </c>
      <c r="C30" t="s">
        <v>15</v>
      </c>
      <c r="D30" t="s">
        <v>19</v>
      </c>
      <c r="E30">
        <v>8</v>
      </c>
      <c r="F30">
        <v>244</v>
      </c>
      <c r="G30">
        <v>1952</v>
      </c>
      <c r="H30">
        <f t="shared" si="0"/>
        <v>12</v>
      </c>
      <c r="I30" t="str">
        <f t="shared" si="1"/>
        <v>Youssef-Mansoura</v>
      </c>
    </row>
    <row r="31" spans="1:9">
      <c r="A31" s="3">
        <v>45340</v>
      </c>
      <c r="B31" t="s">
        <v>11</v>
      </c>
      <c r="C31" t="s">
        <v>13</v>
      </c>
      <c r="D31" t="s">
        <v>17</v>
      </c>
      <c r="E31">
        <v>5</v>
      </c>
      <c r="F31">
        <v>324</v>
      </c>
      <c r="G31">
        <v>1620</v>
      </c>
      <c r="H31">
        <f t="shared" si="0"/>
        <v>2</v>
      </c>
      <c r="I31" t="str">
        <f t="shared" si="1"/>
        <v>Omar-Cairo</v>
      </c>
    </row>
    <row r="32" spans="1:9">
      <c r="A32" s="3">
        <v>45350</v>
      </c>
      <c r="B32" t="s">
        <v>8</v>
      </c>
      <c r="C32" t="s">
        <v>15</v>
      </c>
      <c r="D32" t="s">
        <v>19</v>
      </c>
      <c r="E32">
        <v>2</v>
      </c>
      <c r="F32">
        <v>602</v>
      </c>
      <c r="G32">
        <v>1204</v>
      </c>
      <c r="H32">
        <f t="shared" si="0"/>
        <v>2</v>
      </c>
      <c r="I32" t="str">
        <f t="shared" si="1"/>
        <v>Youssef-Mansoura</v>
      </c>
    </row>
    <row r="33" spans="1:9">
      <c r="A33" s="3">
        <v>45461</v>
      </c>
      <c r="B33" t="s">
        <v>10</v>
      </c>
      <c r="C33" t="s">
        <v>16</v>
      </c>
      <c r="D33" t="s">
        <v>17</v>
      </c>
      <c r="E33">
        <v>6</v>
      </c>
      <c r="F33">
        <v>920</v>
      </c>
      <c r="G33">
        <v>5520</v>
      </c>
      <c r="H33">
        <f t="shared" si="0"/>
        <v>6</v>
      </c>
      <c r="I33" t="str">
        <f t="shared" si="1"/>
        <v>Ali-Cairo</v>
      </c>
    </row>
    <row r="34" spans="1:9">
      <c r="A34" s="3">
        <v>45479</v>
      </c>
      <c r="B34" t="s">
        <v>8</v>
      </c>
      <c r="C34" t="s">
        <v>13</v>
      </c>
      <c r="D34" t="s">
        <v>17</v>
      </c>
      <c r="E34">
        <v>5</v>
      </c>
      <c r="F34">
        <v>715</v>
      </c>
      <c r="G34">
        <v>3575</v>
      </c>
      <c r="H34">
        <f t="shared" si="0"/>
        <v>7</v>
      </c>
      <c r="I34" t="str">
        <f t="shared" si="1"/>
        <v>Omar-Cairo</v>
      </c>
    </row>
    <row r="35" spans="1:9">
      <c r="A35" s="3">
        <v>45562</v>
      </c>
      <c r="B35" t="s">
        <v>11</v>
      </c>
      <c r="C35" t="s">
        <v>15</v>
      </c>
      <c r="D35" t="s">
        <v>20</v>
      </c>
      <c r="E35">
        <v>2</v>
      </c>
      <c r="F35">
        <v>203</v>
      </c>
      <c r="G35">
        <v>406</v>
      </c>
      <c r="H35">
        <f t="shared" si="0"/>
        <v>9</v>
      </c>
      <c r="I35" t="str">
        <f t="shared" si="1"/>
        <v>Youssef-Giza</v>
      </c>
    </row>
    <row r="36" spans="1:9">
      <c r="A36" s="3">
        <v>45481</v>
      </c>
      <c r="B36" t="s">
        <v>11</v>
      </c>
      <c r="C36" t="s">
        <v>13</v>
      </c>
      <c r="D36" t="s">
        <v>17</v>
      </c>
      <c r="E36">
        <v>3</v>
      </c>
      <c r="F36">
        <v>138</v>
      </c>
      <c r="G36">
        <v>414</v>
      </c>
      <c r="H36">
        <f t="shared" si="0"/>
        <v>7</v>
      </c>
      <c r="I36" t="str">
        <f t="shared" si="1"/>
        <v>Omar-Cairo</v>
      </c>
    </row>
    <row r="37" spans="1:9">
      <c r="A37" s="3">
        <v>45466</v>
      </c>
      <c r="B37" t="s">
        <v>8</v>
      </c>
      <c r="C37" t="s">
        <v>14</v>
      </c>
      <c r="D37" t="s">
        <v>19</v>
      </c>
      <c r="E37">
        <v>9</v>
      </c>
      <c r="F37">
        <v>297</v>
      </c>
      <c r="G37">
        <v>2673</v>
      </c>
      <c r="H37">
        <f t="shared" si="0"/>
        <v>6</v>
      </c>
      <c r="I37" t="str">
        <f t="shared" si="1"/>
        <v>Sara-Mansoura</v>
      </c>
    </row>
    <row r="38" spans="1:9">
      <c r="A38" s="3">
        <v>45342</v>
      </c>
      <c r="B38" t="s">
        <v>11</v>
      </c>
      <c r="C38" t="s">
        <v>14</v>
      </c>
      <c r="D38" t="s">
        <v>18</v>
      </c>
      <c r="E38">
        <v>7</v>
      </c>
      <c r="F38">
        <v>745</v>
      </c>
      <c r="G38">
        <v>5215</v>
      </c>
      <c r="H38">
        <f t="shared" si="0"/>
        <v>2</v>
      </c>
      <c r="I38" t="str">
        <f t="shared" si="1"/>
        <v>Sara-Alex</v>
      </c>
    </row>
    <row r="39" spans="1:9">
      <c r="A39" s="3">
        <v>45655</v>
      </c>
      <c r="B39" t="s">
        <v>8</v>
      </c>
      <c r="C39" t="s">
        <v>15</v>
      </c>
      <c r="D39" t="s">
        <v>17</v>
      </c>
      <c r="E39">
        <v>7</v>
      </c>
      <c r="F39">
        <v>678</v>
      </c>
      <c r="G39">
        <v>4746</v>
      </c>
      <c r="H39">
        <f t="shared" si="0"/>
        <v>12</v>
      </c>
      <c r="I39" t="str">
        <f t="shared" si="1"/>
        <v>Youssef-Cairo</v>
      </c>
    </row>
    <row r="40" spans="1:9">
      <c r="A40" s="3">
        <v>45346</v>
      </c>
      <c r="B40" t="s">
        <v>7</v>
      </c>
      <c r="C40" t="s">
        <v>13</v>
      </c>
      <c r="D40" t="s">
        <v>20</v>
      </c>
      <c r="E40">
        <v>6</v>
      </c>
      <c r="F40">
        <v>490</v>
      </c>
      <c r="G40">
        <v>2940</v>
      </c>
      <c r="H40">
        <f t="shared" si="0"/>
        <v>2</v>
      </c>
      <c r="I40" t="str">
        <f t="shared" si="1"/>
        <v>Omar-Giza</v>
      </c>
    </row>
    <row r="41" spans="1:9">
      <c r="A41" s="3">
        <v>45535</v>
      </c>
      <c r="B41" t="s">
        <v>8</v>
      </c>
      <c r="C41" t="s">
        <v>16</v>
      </c>
      <c r="D41" t="s">
        <v>19</v>
      </c>
      <c r="E41">
        <v>8</v>
      </c>
      <c r="F41">
        <v>278</v>
      </c>
      <c r="G41">
        <v>2224</v>
      </c>
      <c r="H41">
        <f t="shared" si="0"/>
        <v>8</v>
      </c>
      <c r="I41" t="str">
        <f t="shared" si="1"/>
        <v>Ali-Mansoura</v>
      </c>
    </row>
    <row r="42" spans="1:9">
      <c r="A42" s="3">
        <v>45611</v>
      </c>
      <c r="B42" t="s">
        <v>8</v>
      </c>
      <c r="C42" t="s">
        <v>15</v>
      </c>
      <c r="D42" t="s">
        <v>17</v>
      </c>
      <c r="E42">
        <v>4</v>
      </c>
      <c r="F42">
        <v>653</v>
      </c>
      <c r="G42">
        <v>2612</v>
      </c>
      <c r="H42">
        <f t="shared" si="0"/>
        <v>11</v>
      </c>
      <c r="I42" t="str">
        <f t="shared" si="1"/>
        <v>Youssef-Cairo</v>
      </c>
    </row>
    <row r="43" spans="1:9">
      <c r="A43" s="3">
        <v>45422</v>
      </c>
      <c r="B43" t="s">
        <v>11</v>
      </c>
      <c r="C43" t="s">
        <v>14</v>
      </c>
      <c r="D43" t="s">
        <v>19</v>
      </c>
      <c r="E43">
        <v>8</v>
      </c>
      <c r="F43">
        <v>547</v>
      </c>
      <c r="G43">
        <v>4376</v>
      </c>
      <c r="H43">
        <f t="shared" si="0"/>
        <v>5</v>
      </c>
      <c r="I43" t="str">
        <f t="shared" si="1"/>
        <v>Sara-Mansoura</v>
      </c>
    </row>
    <row r="44" spans="1:9">
      <c r="A44" s="3">
        <v>45598</v>
      </c>
      <c r="B44" t="s">
        <v>11</v>
      </c>
      <c r="C44" t="s">
        <v>14</v>
      </c>
      <c r="D44" t="s">
        <v>20</v>
      </c>
      <c r="E44">
        <v>4</v>
      </c>
      <c r="F44">
        <v>599</v>
      </c>
      <c r="G44">
        <v>2396</v>
      </c>
      <c r="H44">
        <f t="shared" si="0"/>
        <v>11</v>
      </c>
      <c r="I44" t="str">
        <f t="shared" si="1"/>
        <v>Sara-Giza</v>
      </c>
    </row>
    <row r="45" spans="1:9">
      <c r="A45" s="3">
        <v>45426</v>
      </c>
      <c r="B45" t="s">
        <v>9</v>
      </c>
      <c r="C45" t="s">
        <v>15</v>
      </c>
      <c r="D45" t="s">
        <v>20</v>
      </c>
      <c r="E45">
        <v>8</v>
      </c>
      <c r="F45">
        <v>114</v>
      </c>
      <c r="G45">
        <v>912</v>
      </c>
      <c r="H45">
        <f t="shared" si="0"/>
        <v>5</v>
      </c>
      <c r="I45" t="str">
        <f t="shared" si="1"/>
        <v>Youssef-Giza</v>
      </c>
    </row>
    <row r="46" spans="1:9">
      <c r="A46" s="3">
        <v>45312</v>
      </c>
      <c r="B46" t="s">
        <v>9</v>
      </c>
      <c r="C46" t="s">
        <v>13</v>
      </c>
      <c r="D46" t="s">
        <v>19</v>
      </c>
      <c r="E46">
        <v>9</v>
      </c>
      <c r="F46">
        <v>722</v>
      </c>
      <c r="G46">
        <v>6498</v>
      </c>
      <c r="H46">
        <f t="shared" si="0"/>
        <v>1</v>
      </c>
      <c r="I46" t="str">
        <f t="shared" si="1"/>
        <v>Omar-Mansoura</v>
      </c>
    </row>
    <row r="47" spans="1:9">
      <c r="A47" s="3">
        <v>45620</v>
      </c>
      <c r="B47" t="s">
        <v>7</v>
      </c>
      <c r="C47" t="s">
        <v>14</v>
      </c>
      <c r="D47" t="s">
        <v>17</v>
      </c>
      <c r="E47">
        <v>3</v>
      </c>
      <c r="F47">
        <v>768</v>
      </c>
      <c r="G47">
        <v>2304</v>
      </c>
      <c r="H47">
        <f t="shared" si="0"/>
        <v>11</v>
      </c>
      <c r="I47" t="str">
        <f t="shared" si="1"/>
        <v>Sara-Cairo</v>
      </c>
    </row>
    <row r="48" spans="1:9">
      <c r="A48" s="3">
        <v>45458</v>
      </c>
      <c r="B48" t="s">
        <v>9</v>
      </c>
      <c r="C48" t="s">
        <v>13</v>
      </c>
      <c r="D48" t="s">
        <v>18</v>
      </c>
      <c r="E48">
        <v>3</v>
      </c>
      <c r="F48">
        <v>388</v>
      </c>
      <c r="G48">
        <v>1164</v>
      </c>
      <c r="H48">
        <f t="shared" si="0"/>
        <v>6</v>
      </c>
      <c r="I48" t="str">
        <f t="shared" si="1"/>
        <v>Omar-Alex</v>
      </c>
    </row>
    <row r="49" spans="1:9">
      <c r="A49" s="3">
        <v>45565</v>
      </c>
      <c r="B49" t="s">
        <v>8</v>
      </c>
      <c r="C49" t="s">
        <v>14</v>
      </c>
      <c r="D49" t="s">
        <v>20</v>
      </c>
      <c r="E49">
        <v>2</v>
      </c>
      <c r="F49">
        <v>577</v>
      </c>
      <c r="G49">
        <v>1154</v>
      </c>
      <c r="H49">
        <f t="shared" si="0"/>
        <v>9</v>
      </c>
      <c r="I49" t="str">
        <f t="shared" si="1"/>
        <v>Sara-Giza</v>
      </c>
    </row>
    <row r="50" spans="1:9">
      <c r="A50" s="3">
        <v>45380</v>
      </c>
      <c r="B50" t="s">
        <v>11</v>
      </c>
      <c r="C50" t="s">
        <v>14</v>
      </c>
      <c r="D50" t="s">
        <v>17</v>
      </c>
      <c r="E50">
        <v>3</v>
      </c>
      <c r="F50">
        <v>330</v>
      </c>
      <c r="G50">
        <v>990</v>
      </c>
      <c r="H50">
        <f t="shared" si="0"/>
        <v>3</v>
      </c>
      <c r="I50" t="str">
        <f t="shared" si="1"/>
        <v>Sara-Cairo</v>
      </c>
    </row>
    <row r="51" spans="1:9">
      <c r="A51" s="3">
        <v>45607</v>
      </c>
      <c r="B51" t="s">
        <v>9</v>
      </c>
      <c r="C51" t="s">
        <v>12</v>
      </c>
      <c r="D51" t="s">
        <v>17</v>
      </c>
      <c r="E51">
        <v>3</v>
      </c>
      <c r="F51">
        <v>519</v>
      </c>
      <c r="G51">
        <v>1557</v>
      </c>
      <c r="H51">
        <f t="shared" si="0"/>
        <v>11</v>
      </c>
      <c r="I51" t="str">
        <f t="shared" si="1"/>
        <v>Mona-Cairo</v>
      </c>
    </row>
    <row r="52" spans="1:9">
      <c r="A52" s="3">
        <v>45305</v>
      </c>
      <c r="B52" t="s">
        <v>9</v>
      </c>
      <c r="C52" t="s">
        <v>14</v>
      </c>
      <c r="D52" t="s">
        <v>18</v>
      </c>
      <c r="E52">
        <v>5</v>
      </c>
      <c r="F52">
        <v>256</v>
      </c>
      <c r="G52">
        <v>1280</v>
      </c>
      <c r="H52">
        <f t="shared" si="0"/>
        <v>1</v>
      </c>
      <c r="I52" t="str">
        <f t="shared" si="1"/>
        <v>Sara-Alex</v>
      </c>
    </row>
    <row r="53" spans="1:9">
      <c r="A53" s="3">
        <v>45533</v>
      </c>
      <c r="B53" t="s">
        <v>7</v>
      </c>
      <c r="C53" t="s">
        <v>16</v>
      </c>
      <c r="D53" t="s">
        <v>20</v>
      </c>
      <c r="E53">
        <v>5</v>
      </c>
      <c r="F53">
        <v>649</v>
      </c>
      <c r="G53">
        <v>3245</v>
      </c>
      <c r="H53">
        <f t="shared" si="0"/>
        <v>8</v>
      </c>
      <c r="I53" t="str">
        <f t="shared" si="1"/>
        <v>Ali-Giza</v>
      </c>
    </row>
    <row r="54" spans="1:9">
      <c r="A54" s="3">
        <v>45556</v>
      </c>
      <c r="B54" t="s">
        <v>7</v>
      </c>
      <c r="C54" t="s">
        <v>15</v>
      </c>
      <c r="D54" t="s">
        <v>20</v>
      </c>
      <c r="E54">
        <v>2</v>
      </c>
      <c r="F54">
        <v>540</v>
      </c>
      <c r="G54">
        <v>1080</v>
      </c>
      <c r="H54">
        <f t="shared" si="0"/>
        <v>9</v>
      </c>
      <c r="I54" t="str">
        <f t="shared" si="1"/>
        <v>Youssef-Giza</v>
      </c>
    </row>
    <row r="55" spans="1:9">
      <c r="A55" s="3">
        <v>45637</v>
      </c>
      <c r="B55" t="s">
        <v>8</v>
      </c>
      <c r="C55" t="s">
        <v>15</v>
      </c>
      <c r="D55" t="s">
        <v>17</v>
      </c>
      <c r="E55">
        <v>6</v>
      </c>
      <c r="F55">
        <v>196</v>
      </c>
      <c r="G55">
        <v>1176</v>
      </c>
      <c r="H55">
        <f t="shared" si="0"/>
        <v>12</v>
      </c>
      <c r="I55" t="str">
        <f t="shared" si="1"/>
        <v>Youssef-Cairo</v>
      </c>
    </row>
    <row r="56" spans="1:9">
      <c r="A56" s="3">
        <v>45344</v>
      </c>
      <c r="B56" t="s">
        <v>11</v>
      </c>
      <c r="C56" t="s">
        <v>13</v>
      </c>
      <c r="D56" t="s">
        <v>17</v>
      </c>
      <c r="E56">
        <v>5</v>
      </c>
      <c r="F56">
        <v>510</v>
      </c>
      <c r="G56">
        <v>2550</v>
      </c>
      <c r="H56">
        <f t="shared" si="0"/>
        <v>2</v>
      </c>
      <c r="I56" t="str">
        <f t="shared" si="1"/>
        <v>Omar-Cairo</v>
      </c>
    </row>
    <row r="57" spans="1:9">
      <c r="A57" s="3">
        <v>45631</v>
      </c>
      <c r="B57" t="s">
        <v>7</v>
      </c>
      <c r="C57" t="s">
        <v>14</v>
      </c>
      <c r="D57" t="s">
        <v>18</v>
      </c>
      <c r="E57">
        <v>6</v>
      </c>
      <c r="F57">
        <v>388</v>
      </c>
      <c r="G57">
        <v>2328</v>
      </c>
      <c r="H57">
        <f t="shared" si="0"/>
        <v>12</v>
      </c>
      <c r="I57" t="str">
        <f t="shared" si="1"/>
        <v>Sara-Alex</v>
      </c>
    </row>
    <row r="58" spans="1:9">
      <c r="A58" s="3">
        <v>45383</v>
      </c>
      <c r="B58" t="s">
        <v>9</v>
      </c>
      <c r="C58" t="s">
        <v>16</v>
      </c>
      <c r="D58" t="s">
        <v>18</v>
      </c>
      <c r="E58">
        <v>1</v>
      </c>
      <c r="F58">
        <v>353</v>
      </c>
      <c r="G58">
        <v>353</v>
      </c>
      <c r="H58">
        <f t="shared" si="0"/>
        <v>4</v>
      </c>
      <c r="I58" t="str">
        <f t="shared" si="1"/>
        <v>Ali-Alex</v>
      </c>
    </row>
    <row r="59" spans="1:9">
      <c r="A59" s="3">
        <v>45555</v>
      </c>
      <c r="B59" t="s">
        <v>11</v>
      </c>
      <c r="C59" t="s">
        <v>13</v>
      </c>
      <c r="D59" t="s">
        <v>20</v>
      </c>
      <c r="E59">
        <v>5</v>
      </c>
      <c r="F59">
        <v>295</v>
      </c>
      <c r="G59">
        <v>1475</v>
      </c>
      <c r="H59">
        <f t="shared" si="0"/>
        <v>9</v>
      </c>
      <c r="I59" t="str">
        <f t="shared" si="1"/>
        <v>Omar-Giza</v>
      </c>
    </row>
    <row r="60" spans="1:9">
      <c r="A60" s="3">
        <v>45326</v>
      </c>
      <c r="B60" t="s">
        <v>11</v>
      </c>
      <c r="C60" t="s">
        <v>12</v>
      </c>
      <c r="D60" t="s">
        <v>19</v>
      </c>
      <c r="E60">
        <v>9</v>
      </c>
      <c r="F60">
        <v>697</v>
      </c>
      <c r="G60">
        <v>6273</v>
      </c>
      <c r="H60">
        <f t="shared" si="0"/>
        <v>2</v>
      </c>
      <c r="I60" t="str">
        <f t="shared" si="1"/>
        <v>Mona-Mansoura</v>
      </c>
    </row>
    <row r="61" spans="1:9">
      <c r="A61" s="3">
        <v>45497</v>
      </c>
      <c r="B61" t="s">
        <v>9</v>
      </c>
      <c r="C61" t="s">
        <v>13</v>
      </c>
      <c r="D61" t="s">
        <v>20</v>
      </c>
      <c r="E61">
        <v>2</v>
      </c>
      <c r="F61">
        <v>933</v>
      </c>
      <c r="G61">
        <v>1866</v>
      </c>
      <c r="H61">
        <f t="shared" si="0"/>
        <v>7</v>
      </c>
      <c r="I61" t="str">
        <f t="shared" si="1"/>
        <v>Omar-Giza</v>
      </c>
    </row>
    <row r="62" spans="1:9">
      <c r="A62" s="3">
        <v>45372</v>
      </c>
      <c r="B62" t="s">
        <v>7</v>
      </c>
      <c r="C62" t="s">
        <v>13</v>
      </c>
      <c r="D62" t="s">
        <v>17</v>
      </c>
      <c r="E62">
        <v>1</v>
      </c>
      <c r="F62">
        <v>621</v>
      </c>
      <c r="G62">
        <v>621</v>
      </c>
      <c r="H62">
        <f t="shared" si="0"/>
        <v>3</v>
      </c>
      <c r="I62" t="str">
        <f t="shared" si="1"/>
        <v>Omar-Cairo</v>
      </c>
    </row>
    <row r="63" spans="1:9">
      <c r="A63" s="3">
        <v>45341</v>
      </c>
      <c r="B63" t="s">
        <v>9</v>
      </c>
      <c r="C63" t="s">
        <v>14</v>
      </c>
      <c r="D63" t="s">
        <v>20</v>
      </c>
      <c r="E63">
        <v>9</v>
      </c>
      <c r="F63">
        <v>616</v>
      </c>
      <c r="G63">
        <v>5544</v>
      </c>
      <c r="H63">
        <f t="shared" si="0"/>
        <v>2</v>
      </c>
      <c r="I63" t="str">
        <f t="shared" si="1"/>
        <v>Sara-Giza</v>
      </c>
    </row>
    <row r="64" spans="1:9">
      <c r="A64" s="3">
        <v>45651</v>
      </c>
      <c r="B64" t="s">
        <v>11</v>
      </c>
      <c r="C64" t="s">
        <v>12</v>
      </c>
      <c r="D64" t="s">
        <v>19</v>
      </c>
      <c r="E64">
        <v>9</v>
      </c>
      <c r="F64">
        <v>734</v>
      </c>
      <c r="G64">
        <v>6606</v>
      </c>
      <c r="H64">
        <f t="shared" si="0"/>
        <v>12</v>
      </c>
      <c r="I64" t="str">
        <f t="shared" si="1"/>
        <v>Mona-Mansoura</v>
      </c>
    </row>
    <row r="65" spans="1:9">
      <c r="A65" s="3">
        <v>45293</v>
      </c>
      <c r="B65" t="s">
        <v>10</v>
      </c>
      <c r="C65" t="s">
        <v>13</v>
      </c>
      <c r="D65" t="s">
        <v>18</v>
      </c>
      <c r="E65">
        <v>9</v>
      </c>
      <c r="F65">
        <v>941</v>
      </c>
      <c r="G65">
        <v>8469</v>
      </c>
      <c r="H65">
        <f t="shared" si="0"/>
        <v>1</v>
      </c>
      <c r="I65" t="str">
        <f t="shared" si="1"/>
        <v>Omar-Alex</v>
      </c>
    </row>
    <row r="66" spans="1:9">
      <c r="A66" s="3">
        <v>45345</v>
      </c>
      <c r="B66" t="s">
        <v>10</v>
      </c>
      <c r="C66" t="s">
        <v>16</v>
      </c>
      <c r="D66" t="s">
        <v>19</v>
      </c>
      <c r="E66">
        <v>6</v>
      </c>
      <c r="F66">
        <v>964</v>
      </c>
      <c r="G66">
        <v>5784</v>
      </c>
      <c r="H66">
        <f t="shared" si="0"/>
        <v>2</v>
      </c>
      <c r="I66" t="str">
        <f t="shared" si="1"/>
        <v>Ali-Mansoura</v>
      </c>
    </row>
    <row r="67" spans="1:9">
      <c r="A67" s="3">
        <v>45397</v>
      </c>
      <c r="B67" t="s">
        <v>8</v>
      </c>
      <c r="C67" t="s">
        <v>16</v>
      </c>
      <c r="D67" t="s">
        <v>19</v>
      </c>
      <c r="E67">
        <v>8</v>
      </c>
      <c r="F67">
        <v>217</v>
      </c>
      <c r="G67">
        <v>1736</v>
      </c>
      <c r="H67">
        <f t="shared" ref="H67:H130" si="2">MONTH(A67)</f>
        <v>4</v>
      </c>
      <c r="I67" t="str">
        <f t="shared" ref="I67:I130" si="3">C67&amp;"-"&amp;D67</f>
        <v>Ali-Mansoura</v>
      </c>
    </row>
    <row r="68" spans="1:9">
      <c r="A68" s="3">
        <v>45551</v>
      </c>
      <c r="B68" t="s">
        <v>9</v>
      </c>
      <c r="C68" t="s">
        <v>15</v>
      </c>
      <c r="D68" t="s">
        <v>19</v>
      </c>
      <c r="E68">
        <v>1</v>
      </c>
      <c r="F68">
        <v>905</v>
      </c>
      <c r="G68">
        <v>905</v>
      </c>
      <c r="H68">
        <f t="shared" si="2"/>
        <v>9</v>
      </c>
      <c r="I68" t="str">
        <f t="shared" si="3"/>
        <v>Youssef-Mansoura</v>
      </c>
    </row>
    <row r="69" spans="1:9">
      <c r="A69" s="3">
        <v>45601</v>
      </c>
      <c r="B69" t="s">
        <v>9</v>
      </c>
      <c r="C69" t="s">
        <v>12</v>
      </c>
      <c r="D69" t="s">
        <v>18</v>
      </c>
      <c r="E69">
        <v>4</v>
      </c>
      <c r="F69">
        <v>258</v>
      </c>
      <c r="G69">
        <v>1032</v>
      </c>
      <c r="H69">
        <f t="shared" si="2"/>
        <v>11</v>
      </c>
      <c r="I69" t="str">
        <f t="shared" si="3"/>
        <v>Mona-Alex</v>
      </c>
    </row>
    <row r="70" spans="1:9">
      <c r="A70" s="3">
        <v>45482</v>
      </c>
      <c r="B70" t="s">
        <v>8</v>
      </c>
      <c r="C70" t="s">
        <v>12</v>
      </c>
      <c r="D70" t="s">
        <v>19</v>
      </c>
      <c r="E70">
        <v>1</v>
      </c>
      <c r="F70">
        <v>914</v>
      </c>
      <c r="G70">
        <v>914</v>
      </c>
      <c r="H70">
        <f t="shared" si="2"/>
        <v>7</v>
      </c>
      <c r="I70" t="str">
        <f t="shared" si="3"/>
        <v>Mona-Mansoura</v>
      </c>
    </row>
    <row r="71" spans="1:9">
      <c r="A71" s="3">
        <v>45509</v>
      </c>
      <c r="B71" t="s">
        <v>8</v>
      </c>
      <c r="C71" t="s">
        <v>15</v>
      </c>
      <c r="D71" t="s">
        <v>19</v>
      </c>
      <c r="E71">
        <v>8</v>
      </c>
      <c r="F71">
        <v>327</v>
      </c>
      <c r="G71">
        <v>2616</v>
      </c>
      <c r="H71">
        <f t="shared" si="2"/>
        <v>8</v>
      </c>
      <c r="I71" t="str">
        <f t="shared" si="3"/>
        <v>Youssef-Mansoura</v>
      </c>
    </row>
    <row r="72" spans="1:9">
      <c r="A72" s="3">
        <v>45335</v>
      </c>
      <c r="B72" t="s">
        <v>8</v>
      </c>
      <c r="C72" t="s">
        <v>13</v>
      </c>
      <c r="D72" t="s">
        <v>19</v>
      </c>
      <c r="E72">
        <v>1</v>
      </c>
      <c r="F72">
        <v>976</v>
      </c>
      <c r="G72">
        <v>976</v>
      </c>
      <c r="H72">
        <f t="shared" si="2"/>
        <v>2</v>
      </c>
      <c r="I72" t="str">
        <f t="shared" si="3"/>
        <v>Omar-Mansoura</v>
      </c>
    </row>
    <row r="73" spans="1:9">
      <c r="A73" s="3">
        <v>45453</v>
      </c>
      <c r="B73" t="s">
        <v>11</v>
      </c>
      <c r="C73" t="s">
        <v>12</v>
      </c>
      <c r="D73" t="s">
        <v>17</v>
      </c>
      <c r="E73">
        <v>3</v>
      </c>
      <c r="F73">
        <v>315</v>
      </c>
      <c r="G73">
        <v>945</v>
      </c>
      <c r="H73">
        <f t="shared" si="2"/>
        <v>6</v>
      </c>
      <c r="I73" t="str">
        <f t="shared" si="3"/>
        <v>Mona-Cairo</v>
      </c>
    </row>
    <row r="74" spans="1:9">
      <c r="A74" s="3">
        <v>45493</v>
      </c>
      <c r="B74" t="s">
        <v>9</v>
      </c>
      <c r="C74" t="s">
        <v>16</v>
      </c>
      <c r="D74" t="s">
        <v>19</v>
      </c>
      <c r="E74">
        <v>4</v>
      </c>
      <c r="F74">
        <v>795</v>
      </c>
      <c r="G74">
        <v>3180</v>
      </c>
      <c r="H74">
        <f t="shared" si="2"/>
        <v>7</v>
      </c>
      <c r="I74" t="str">
        <f t="shared" si="3"/>
        <v>Ali-Mansoura</v>
      </c>
    </row>
    <row r="75" spans="1:9">
      <c r="A75" s="3">
        <v>45561</v>
      </c>
      <c r="B75" t="s">
        <v>11</v>
      </c>
      <c r="C75" t="s">
        <v>16</v>
      </c>
      <c r="D75" t="s">
        <v>18</v>
      </c>
      <c r="E75">
        <v>8</v>
      </c>
      <c r="F75">
        <v>114</v>
      </c>
      <c r="G75">
        <v>912</v>
      </c>
      <c r="H75">
        <f t="shared" si="2"/>
        <v>9</v>
      </c>
      <c r="I75" t="str">
        <f t="shared" si="3"/>
        <v>Ali-Alex</v>
      </c>
    </row>
    <row r="76" spans="1:9">
      <c r="A76" s="3">
        <v>45642</v>
      </c>
      <c r="B76" t="s">
        <v>8</v>
      </c>
      <c r="C76" t="s">
        <v>14</v>
      </c>
      <c r="D76" t="s">
        <v>19</v>
      </c>
      <c r="E76">
        <v>6</v>
      </c>
      <c r="F76">
        <v>256</v>
      </c>
      <c r="G76">
        <v>1536</v>
      </c>
      <c r="H76">
        <f t="shared" si="2"/>
        <v>12</v>
      </c>
      <c r="I76" t="str">
        <f t="shared" si="3"/>
        <v>Sara-Mansoura</v>
      </c>
    </row>
    <row r="77" spans="1:9">
      <c r="A77" s="3">
        <v>45595</v>
      </c>
      <c r="B77" t="s">
        <v>9</v>
      </c>
      <c r="C77" t="s">
        <v>12</v>
      </c>
      <c r="D77" t="s">
        <v>19</v>
      </c>
      <c r="E77">
        <v>7</v>
      </c>
      <c r="F77">
        <v>747</v>
      </c>
      <c r="G77">
        <v>5229</v>
      </c>
      <c r="H77">
        <f t="shared" si="2"/>
        <v>10</v>
      </c>
      <c r="I77" t="str">
        <f t="shared" si="3"/>
        <v>Mona-Mansoura</v>
      </c>
    </row>
    <row r="78" spans="1:9">
      <c r="A78" s="3">
        <v>45562</v>
      </c>
      <c r="B78" t="s">
        <v>11</v>
      </c>
      <c r="C78" t="s">
        <v>13</v>
      </c>
      <c r="D78" t="s">
        <v>18</v>
      </c>
      <c r="E78">
        <v>8</v>
      </c>
      <c r="F78">
        <v>360</v>
      </c>
      <c r="G78">
        <v>2880</v>
      </c>
      <c r="H78">
        <f t="shared" si="2"/>
        <v>9</v>
      </c>
      <c r="I78" t="str">
        <f t="shared" si="3"/>
        <v>Omar-Alex</v>
      </c>
    </row>
    <row r="79" spans="1:9">
      <c r="A79" s="3">
        <v>45506</v>
      </c>
      <c r="B79" t="s">
        <v>11</v>
      </c>
      <c r="C79" t="s">
        <v>15</v>
      </c>
      <c r="D79" t="s">
        <v>19</v>
      </c>
      <c r="E79">
        <v>2</v>
      </c>
      <c r="F79">
        <v>256</v>
      </c>
      <c r="G79">
        <v>512</v>
      </c>
      <c r="H79">
        <f t="shared" si="2"/>
        <v>8</v>
      </c>
      <c r="I79" t="str">
        <f t="shared" si="3"/>
        <v>Youssef-Mansoura</v>
      </c>
    </row>
    <row r="80" spans="1:9">
      <c r="A80" s="3">
        <v>45543</v>
      </c>
      <c r="B80" t="s">
        <v>8</v>
      </c>
      <c r="C80" t="s">
        <v>15</v>
      </c>
      <c r="D80" t="s">
        <v>18</v>
      </c>
      <c r="E80">
        <v>8</v>
      </c>
      <c r="F80">
        <v>146</v>
      </c>
      <c r="G80">
        <v>1168</v>
      </c>
      <c r="H80">
        <f t="shared" si="2"/>
        <v>9</v>
      </c>
      <c r="I80" t="str">
        <f t="shared" si="3"/>
        <v>Youssef-Alex</v>
      </c>
    </row>
    <row r="81" spans="1:9">
      <c r="A81" s="3">
        <v>45481</v>
      </c>
      <c r="B81" t="s">
        <v>9</v>
      </c>
      <c r="C81" t="s">
        <v>13</v>
      </c>
      <c r="D81" t="s">
        <v>19</v>
      </c>
      <c r="E81">
        <v>3</v>
      </c>
      <c r="F81">
        <v>423</v>
      </c>
      <c r="G81">
        <v>1269</v>
      </c>
      <c r="H81">
        <f t="shared" si="2"/>
        <v>7</v>
      </c>
      <c r="I81" t="str">
        <f t="shared" si="3"/>
        <v>Omar-Mansoura</v>
      </c>
    </row>
    <row r="82" spans="1:9">
      <c r="A82" s="3">
        <v>45587</v>
      </c>
      <c r="B82" t="s">
        <v>8</v>
      </c>
      <c r="C82" t="s">
        <v>14</v>
      </c>
      <c r="D82" t="s">
        <v>18</v>
      </c>
      <c r="E82">
        <v>7</v>
      </c>
      <c r="F82">
        <v>943</v>
      </c>
      <c r="G82">
        <v>6601</v>
      </c>
      <c r="H82">
        <f t="shared" si="2"/>
        <v>10</v>
      </c>
      <c r="I82" t="str">
        <f t="shared" si="3"/>
        <v>Sara-Alex</v>
      </c>
    </row>
    <row r="83" spans="1:9">
      <c r="A83" s="3">
        <v>45504</v>
      </c>
      <c r="B83" t="s">
        <v>9</v>
      </c>
      <c r="C83" t="s">
        <v>15</v>
      </c>
      <c r="D83" t="s">
        <v>19</v>
      </c>
      <c r="E83">
        <v>3</v>
      </c>
      <c r="F83">
        <v>784</v>
      </c>
      <c r="G83">
        <v>2352</v>
      </c>
      <c r="H83">
        <f t="shared" si="2"/>
        <v>7</v>
      </c>
      <c r="I83" t="str">
        <f t="shared" si="3"/>
        <v>Youssef-Mansoura</v>
      </c>
    </row>
    <row r="84" spans="1:9">
      <c r="A84" s="3">
        <v>45499</v>
      </c>
      <c r="B84" t="s">
        <v>10</v>
      </c>
      <c r="C84" t="s">
        <v>12</v>
      </c>
      <c r="D84" t="s">
        <v>19</v>
      </c>
      <c r="E84">
        <v>7</v>
      </c>
      <c r="F84">
        <v>229</v>
      </c>
      <c r="G84">
        <v>1603</v>
      </c>
      <c r="H84">
        <f t="shared" si="2"/>
        <v>7</v>
      </c>
      <c r="I84" t="str">
        <f t="shared" si="3"/>
        <v>Mona-Mansoura</v>
      </c>
    </row>
    <row r="85" spans="1:9">
      <c r="A85" s="3">
        <v>45528</v>
      </c>
      <c r="B85" t="s">
        <v>7</v>
      </c>
      <c r="C85" t="s">
        <v>14</v>
      </c>
      <c r="D85" t="s">
        <v>17</v>
      </c>
      <c r="E85">
        <v>2</v>
      </c>
      <c r="F85">
        <v>510</v>
      </c>
      <c r="G85">
        <v>1020</v>
      </c>
      <c r="H85">
        <f t="shared" si="2"/>
        <v>8</v>
      </c>
      <c r="I85" t="str">
        <f t="shared" si="3"/>
        <v>Sara-Cairo</v>
      </c>
    </row>
    <row r="86" spans="1:9">
      <c r="A86" s="3">
        <v>45629</v>
      </c>
      <c r="B86" t="s">
        <v>7</v>
      </c>
      <c r="C86" t="s">
        <v>12</v>
      </c>
      <c r="D86" t="s">
        <v>17</v>
      </c>
      <c r="E86">
        <v>6</v>
      </c>
      <c r="F86">
        <v>194</v>
      </c>
      <c r="G86">
        <v>1164</v>
      </c>
      <c r="H86">
        <f t="shared" si="2"/>
        <v>12</v>
      </c>
      <c r="I86" t="str">
        <f t="shared" si="3"/>
        <v>Mona-Cairo</v>
      </c>
    </row>
    <row r="87" spans="1:9">
      <c r="A87" s="3">
        <v>45344</v>
      </c>
      <c r="B87" t="s">
        <v>7</v>
      </c>
      <c r="C87" t="s">
        <v>16</v>
      </c>
      <c r="D87" t="s">
        <v>19</v>
      </c>
      <c r="E87">
        <v>3</v>
      </c>
      <c r="F87">
        <v>726</v>
      </c>
      <c r="G87">
        <v>2178</v>
      </c>
      <c r="H87">
        <f t="shared" si="2"/>
        <v>2</v>
      </c>
      <c r="I87" t="str">
        <f t="shared" si="3"/>
        <v>Ali-Mansoura</v>
      </c>
    </row>
    <row r="88" spans="1:9">
      <c r="A88" s="3">
        <v>45571</v>
      </c>
      <c r="B88" t="s">
        <v>8</v>
      </c>
      <c r="C88" t="s">
        <v>14</v>
      </c>
      <c r="D88" t="s">
        <v>19</v>
      </c>
      <c r="E88">
        <v>3</v>
      </c>
      <c r="F88">
        <v>854</v>
      </c>
      <c r="G88">
        <v>2562</v>
      </c>
      <c r="H88">
        <f t="shared" si="2"/>
        <v>10</v>
      </c>
      <c r="I88" t="str">
        <f t="shared" si="3"/>
        <v>Sara-Mansoura</v>
      </c>
    </row>
    <row r="89" spans="1:9">
      <c r="A89" s="3">
        <v>45508</v>
      </c>
      <c r="B89" t="s">
        <v>10</v>
      </c>
      <c r="C89" t="s">
        <v>15</v>
      </c>
      <c r="D89" t="s">
        <v>20</v>
      </c>
      <c r="E89">
        <v>9</v>
      </c>
      <c r="F89">
        <v>391</v>
      </c>
      <c r="G89">
        <v>3519</v>
      </c>
      <c r="H89">
        <f t="shared" si="2"/>
        <v>8</v>
      </c>
      <c r="I89" t="str">
        <f t="shared" si="3"/>
        <v>Youssef-Giza</v>
      </c>
    </row>
    <row r="90" spans="1:9">
      <c r="A90" s="3">
        <v>45543</v>
      </c>
      <c r="B90" t="s">
        <v>9</v>
      </c>
      <c r="C90" t="s">
        <v>14</v>
      </c>
      <c r="D90" t="s">
        <v>18</v>
      </c>
      <c r="E90">
        <v>7</v>
      </c>
      <c r="F90">
        <v>893</v>
      </c>
      <c r="G90">
        <v>6251</v>
      </c>
      <c r="H90">
        <f t="shared" si="2"/>
        <v>9</v>
      </c>
      <c r="I90" t="str">
        <f t="shared" si="3"/>
        <v>Sara-Alex</v>
      </c>
    </row>
    <row r="91" spans="1:9">
      <c r="A91" s="3">
        <v>45479</v>
      </c>
      <c r="B91" t="s">
        <v>11</v>
      </c>
      <c r="C91" t="s">
        <v>14</v>
      </c>
      <c r="D91" t="s">
        <v>20</v>
      </c>
      <c r="E91">
        <v>5</v>
      </c>
      <c r="F91">
        <v>910</v>
      </c>
      <c r="G91">
        <v>4550</v>
      </c>
      <c r="H91">
        <f t="shared" si="2"/>
        <v>7</v>
      </c>
      <c r="I91" t="str">
        <f t="shared" si="3"/>
        <v>Sara-Giza</v>
      </c>
    </row>
    <row r="92" spans="1:9">
      <c r="A92" s="3">
        <v>45332</v>
      </c>
      <c r="B92" t="s">
        <v>9</v>
      </c>
      <c r="C92" t="s">
        <v>14</v>
      </c>
      <c r="D92" t="s">
        <v>17</v>
      </c>
      <c r="E92">
        <v>7</v>
      </c>
      <c r="F92">
        <v>382</v>
      </c>
      <c r="G92">
        <v>2674</v>
      </c>
      <c r="H92">
        <f t="shared" si="2"/>
        <v>2</v>
      </c>
      <c r="I92" t="str">
        <f t="shared" si="3"/>
        <v>Sara-Cairo</v>
      </c>
    </row>
    <row r="93" spans="1:9">
      <c r="A93" s="3">
        <v>45448</v>
      </c>
      <c r="B93" t="s">
        <v>11</v>
      </c>
      <c r="C93" t="s">
        <v>14</v>
      </c>
      <c r="D93" t="s">
        <v>17</v>
      </c>
      <c r="E93">
        <v>9</v>
      </c>
      <c r="F93">
        <v>168</v>
      </c>
      <c r="G93">
        <v>1512</v>
      </c>
      <c r="H93">
        <f t="shared" si="2"/>
        <v>6</v>
      </c>
      <c r="I93" t="str">
        <f t="shared" si="3"/>
        <v>Sara-Cairo</v>
      </c>
    </row>
    <row r="94" spans="1:9">
      <c r="A94" s="3">
        <v>45306</v>
      </c>
      <c r="B94" t="s">
        <v>9</v>
      </c>
      <c r="C94" t="s">
        <v>12</v>
      </c>
      <c r="D94" t="s">
        <v>17</v>
      </c>
      <c r="E94">
        <v>1</v>
      </c>
      <c r="F94">
        <v>759</v>
      </c>
      <c r="G94">
        <v>759</v>
      </c>
      <c r="H94">
        <f t="shared" si="2"/>
        <v>1</v>
      </c>
      <c r="I94" t="str">
        <f t="shared" si="3"/>
        <v>Mona-Cairo</v>
      </c>
    </row>
    <row r="95" spans="1:9">
      <c r="A95" s="3">
        <v>45592</v>
      </c>
      <c r="B95" t="s">
        <v>10</v>
      </c>
      <c r="C95" t="s">
        <v>16</v>
      </c>
      <c r="D95" t="s">
        <v>17</v>
      </c>
      <c r="E95">
        <v>7</v>
      </c>
      <c r="F95">
        <v>110</v>
      </c>
      <c r="G95">
        <v>770</v>
      </c>
      <c r="H95">
        <f t="shared" si="2"/>
        <v>10</v>
      </c>
      <c r="I95" t="str">
        <f t="shared" si="3"/>
        <v>Ali-Cairo</v>
      </c>
    </row>
    <row r="96" spans="1:9">
      <c r="A96" s="3">
        <v>45356</v>
      </c>
      <c r="B96" t="s">
        <v>11</v>
      </c>
      <c r="C96" t="s">
        <v>13</v>
      </c>
      <c r="D96" t="s">
        <v>19</v>
      </c>
      <c r="E96">
        <v>6</v>
      </c>
      <c r="F96">
        <v>353</v>
      </c>
      <c r="G96">
        <v>2118</v>
      </c>
      <c r="H96">
        <f t="shared" si="2"/>
        <v>3</v>
      </c>
      <c r="I96" t="str">
        <f t="shared" si="3"/>
        <v>Omar-Mansoura</v>
      </c>
    </row>
    <row r="97" spans="1:9">
      <c r="A97" s="3">
        <v>45636</v>
      </c>
      <c r="B97" t="s">
        <v>8</v>
      </c>
      <c r="C97" t="s">
        <v>14</v>
      </c>
      <c r="D97" t="s">
        <v>17</v>
      </c>
      <c r="E97">
        <v>9</v>
      </c>
      <c r="F97">
        <v>941</v>
      </c>
      <c r="G97">
        <v>8469</v>
      </c>
      <c r="H97">
        <f t="shared" si="2"/>
        <v>12</v>
      </c>
      <c r="I97" t="str">
        <f t="shared" si="3"/>
        <v>Sara-Cairo</v>
      </c>
    </row>
    <row r="98" spans="1:9">
      <c r="A98" s="3">
        <v>45618</v>
      </c>
      <c r="B98" t="s">
        <v>9</v>
      </c>
      <c r="C98" t="s">
        <v>15</v>
      </c>
      <c r="D98" t="s">
        <v>19</v>
      </c>
      <c r="E98">
        <v>1</v>
      </c>
      <c r="F98">
        <v>971</v>
      </c>
      <c r="G98">
        <v>971</v>
      </c>
      <c r="H98">
        <f t="shared" si="2"/>
        <v>11</v>
      </c>
      <c r="I98" t="str">
        <f t="shared" si="3"/>
        <v>Youssef-Mansoura</v>
      </c>
    </row>
    <row r="99" spans="1:9">
      <c r="A99" s="3">
        <v>45300</v>
      </c>
      <c r="B99" t="s">
        <v>9</v>
      </c>
      <c r="C99" t="s">
        <v>14</v>
      </c>
      <c r="D99" t="s">
        <v>19</v>
      </c>
      <c r="E99">
        <v>4</v>
      </c>
      <c r="F99">
        <v>649</v>
      </c>
      <c r="G99">
        <v>2596</v>
      </c>
      <c r="H99">
        <f t="shared" si="2"/>
        <v>1</v>
      </c>
      <c r="I99" t="str">
        <f t="shared" si="3"/>
        <v>Sara-Mansoura</v>
      </c>
    </row>
    <row r="100" spans="1:9">
      <c r="A100" s="3">
        <v>45635</v>
      </c>
      <c r="B100" t="s">
        <v>11</v>
      </c>
      <c r="C100" t="s">
        <v>15</v>
      </c>
      <c r="D100" t="s">
        <v>17</v>
      </c>
      <c r="E100">
        <v>9</v>
      </c>
      <c r="F100">
        <v>233</v>
      </c>
      <c r="G100">
        <v>2097</v>
      </c>
      <c r="H100">
        <f t="shared" si="2"/>
        <v>12</v>
      </c>
      <c r="I100" t="str">
        <f t="shared" si="3"/>
        <v>Youssef-Cairo</v>
      </c>
    </row>
    <row r="101" spans="1:9">
      <c r="A101" s="3">
        <v>45420</v>
      </c>
      <c r="B101" t="s">
        <v>8</v>
      </c>
      <c r="C101" t="s">
        <v>12</v>
      </c>
      <c r="D101" t="s">
        <v>17</v>
      </c>
      <c r="E101">
        <v>4</v>
      </c>
      <c r="F101">
        <v>811</v>
      </c>
      <c r="G101">
        <v>3244</v>
      </c>
      <c r="H101">
        <f t="shared" si="2"/>
        <v>5</v>
      </c>
      <c r="I101" t="str">
        <f t="shared" si="3"/>
        <v>Mona-Cairo</v>
      </c>
    </row>
    <row r="102" spans="1:9">
      <c r="A102" s="3">
        <v>45427</v>
      </c>
      <c r="B102" t="s">
        <v>8</v>
      </c>
      <c r="C102" t="s">
        <v>15</v>
      </c>
      <c r="D102" t="s">
        <v>18</v>
      </c>
      <c r="E102">
        <v>3</v>
      </c>
      <c r="F102">
        <v>122</v>
      </c>
      <c r="G102">
        <v>366</v>
      </c>
      <c r="H102">
        <f t="shared" si="2"/>
        <v>5</v>
      </c>
      <c r="I102" t="str">
        <f t="shared" si="3"/>
        <v>Youssef-Alex</v>
      </c>
    </row>
    <row r="103" spans="1:9">
      <c r="A103" s="3">
        <v>45354</v>
      </c>
      <c r="B103" t="s">
        <v>10</v>
      </c>
      <c r="C103" t="s">
        <v>13</v>
      </c>
      <c r="D103" t="s">
        <v>20</v>
      </c>
      <c r="E103">
        <v>9</v>
      </c>
      <c r="F103">
        <v>914</v>
      </c>
      <c r="G103">
        <v>8226</v>
      </c>
      <c r="H103">
        <f t="shared" si="2"/>
        <v>3</v>
      </c>
      <c r="I103" t="str">
        <f t="shared" si="3"/>
        <v>Omar-Giza</v>
      </c>
    </row>
    <row r="104" spans="1:9">
      <c r="A104" s="3">
        <v>45430</v>
      </c>
      <c r="B104" t="s">
        <v>8</v>
      </c>
      <c r="C104" t="s">
        <v>16</v>
      </c>
      <c r="D104" t="s">
        <v>17</v>
      </c>
      <c r="E104">
        <v>2</v>
      </c>
      <c r="F104">
        <v>445</v>
      </c>
      <c r="G104">
        <v>890</v>
      </c>
      <c r="H104">
        <f t="shared" si="2"/>
        <v>5</v>
      </c>
      <c r="I104" t="str">
        <f t="shared" si="3"/>
        <v>Ali-Cairo</v>
      </c>
    </row>
    <row r="105" spans="1:9">
      <c r="A105" s="3">
        <v>45372</v>
      </c>
      <c r="B105" t="s">
        <v>8</v>
      </c>
      <c r="C105" t="s">
        <v>15</v>
      </c>
      <c r="D105" t="s">
        <v>18</v>
      </c>
      <c r="E105">
        <v>4</v>
      </c>
      <c r="F105">
        <v>401</v>
      </c>
      <c r="G105">
        <v>1604</v>
      </c>
      <c r="H105">
        <f t="shared" si="2"/>
        <v>3</v>
      </c>
      <c r="I105" t="str">
        <f t="shared" si="3"/>
        <v>Youssef-Alex</v>
      </c>
    </row>
    <row r="106" spans="1:9">
      <c r="A106" s="3">
        <v>45454</v>
      </c>
      <c r="B106" t="s">
        <v>8</v>
      </c>
      <c r="C106" t="s">
        <v>15</v>
      </c>
      <c r="D106" t="s">
        <v>18</v>
      </c>
      <c r="E106">
        <v>6</v>
      </c>
      <c r="F106">
        <v>462</v>
      </c>
      <c r="G106">
        <v>2772</v>
      </c>
      <c r="H106">
        <f t="shared" si="2"/>
        <v>6</v>
      </c>
      <c r="I106" t="str">
        <f t="shared" si="3"/>
        <v>Youssef-Alex</v>
      </c>
    </row>
    <row r="107" spans="1:9">
      <c r="A107" s="3">
        <v>45580</v>
      </c>
      <c r="B107" t="s">
        <v>7</v>
      </c>
      <c r="C107" t="s">
        <v>16</v>
      </c>
      <c r="D107" t="s">
        <v>20</v>
      </c>
      <c r="E107">
        <v>2</v>
      </c>
      <c r="F107">
        <v>495</v>
      </c>
      <c r="G107">
        <v>990</v>
      </c>
      <c r="H107">
        <f t="shared" si="2"/>
        <v>10</v>
      </c>
      <c r="I107" t="str">
        <f t="shared" si="3"/>
        <v>Ali-Giza</v>
      </c>
    </row>
    <row r="108" spans="1:9">
      <c r="A108" s="3">
        <v>45552</v>
      </c>
      <c r="B108" t="s">
        <v>10</v>
      </c>
      <c r="C108" t="s">
        <v>13</v>
      </c>
      <c r="D108" t="s">
        <v>19</v>
      </c>
      <c r="E108">
        <v>8</v>
      </c>
      <c r="F108">
        <v>317</v>
      </c>
      <c r="G108">
        <v>2536</v>
      </c>
      <c r="H108">
        <f t="shared" si="2"/>
        <v>9</v>
      </c>
      <c r="I108" t="str">
        <f t="shared" si="3"/>
        <v>Omar-Mansoura</v>
      </c>
    </row>
    <row r="109" spans="1:9">
      <c r="A109" s="3">
        <v>45522</v>
      </c>
      <c r="B109" t="s">
        <v>9</v>
      </c>
      <c r="C109" t="s">
        <v>14</v>
      </c>
      <c r="D109" t="s">
        <v>17</v>
      </c>
      <c r="E109">
        <v>8</v>
      </c>
      <c r="F109">
        <v>240</v>
      </c>
      <c r="G109">
        <v>1920</v>
      </c>
      <c r="H109">
        <f t="shared" si="2"/>
        <v>8</v>
      </c>
      <c r="I109" t="str">
        <f t="shared" si="3"/>
        <v>Sara-Cairo</v>
      </c>
    </row>
    <row r="110" spans="1:9">
      <c r="A110" s="3">
        <v>45332</v>
      </c>
      <c r="B110" t="s">
        <v>11</v>
      </c>
      <c r="C110" t="s">
        <v>15</v>
      </c>
      <c r="D110" t="s">
        <v>20</v>
      </c>
      <c r="E110">
        <v>1</v>
      </c>
      <c r="F110">
        <v>715</v>
      </c>
      <c r="G110">
        <v>715</v>
      </c>
      <c r="H110">
        <f t="shared" si="2"/>
        <v>2</v>
      </c>
      <c r="I110" t="str">
        <f t="shared" si="3"/>
        <v>Youssef-Giza</v>
      </c>
    </row>
    <row r="111" spans="1:9">
      <c r="A111" s="3">
        <v>45319</v>
      </c>
      <c r="B111" t="s">
        <v>9</v>
      </c>
      <c r="C111" t="s">
        <v>16</v>
      </c>
      <c r="D111" t="s">
        <v>17</v>
      </c>
      <c r="E111">
        <v>3</v>
      </c>
      <c r="F111">
        <v>309</v>
      </c>
      <c r="G111">
        <v>927</v>
      </c>
      <c r="H111">
        <f t="shared" si="2"/>
        <v>1</v>
      </c>
      <c r="I111" t="str">
        <f t="shared" si="3"/>
        <v>Ali-Cairo</v>
      </c>
    </row>
    <row r="112" spans="1:9">
      <c r="A112" s="3">
        <v>45426</v>
      </c>
      <c r="B112" t="s">
        <v>10</v>
      </c>
      <c r="C112" t="s">
        <v>12</v>
      </c>
      <c r="D112" t="s">
        <v>18</v>
      </c>
      <c r="E112">
        <v>9</v>
      </c>
      <c r="F112">
        <v>722</v>
      </c>
      <c r="G112">
        <v>6498</v>
      </c>
      <c r="H112">
        <f t="shared" si="2"/>
        <v>5</v>
      </c>
      <c r="I112" t="str">
        <f t="shared" si="3"/>
        <v>Mona-Alex</v>
      </c>
    </row>
    <row r="113" spans="1:9">
      <c r="A113" s="3">
        <v>45492</v>
      </c>
      <c r="B113" t="s">
        <v>11</v>
      </c>
      <c r="C113" t="s">
        <v>16</v>
      </c>
      <c r="D113" t="s">
        <v>18</v>
      </c>
      <c r="E113">
        <v>5</v>
      </c>
      <c r="F113">
        <v>715</v>
      </c>
      <c r="G113">
        <v>3575</v>
      </c>
      <c r="H113">
        <f t="shared" si="2"/>
        <v>7</v>
      </c>
      <c r="I113" t="str">
        <f t="shared" si="3"/>
        <v>Ali-Alex</v>
      </c>
    </row>
    <row r="114" spans="1:9">
      <c r="A114" s="3">
        <v>45619</v>
      </c>
      <c r="B114" t="s">
        <v>10</v>
      </c>
      <c r="C114" t="s">
        <v>12</v>
      </c>
      <c r="D114" t="s">
        <v>19</v>
      </c>
      <c r="E114">
        <v>6</v>
      </c>
      <c r="F114">
        <v>927</v>
      </c>
      <c r="G114">
        <v>5562</v>
      </c>
      <c r="H114">
        <f t="shared" si="2"/>
        <v>11</v>
      </c>
      <c r="I114" t="str">
        <f t="shared" si="3"/>
        <v>Mona-Mansoura</v>
      </c>
    </row>
    <row r="115" spans="1:9">
      <c r="A115" s="3">
        <v>45559</v>
      </c>
      <c r="B115" t="s">
        <v>8</v>
      </c>
      <c r="C115" t="s">
        <v>13</v>
      </c>
      <c r="D115" t="s">
        <v>18</v>
      </c>
      <c r="E115">
        <v>4</v>
      </c>
      <c r="F115">
        <v>782</v>
      </c>
      <c r="G115">
        <v>3128</v>
      </c>
      <c r="H115">
        <f t="shared" si="2"/>
        <v>9</v>
      </c>
      <c r="I115" t="str">
        <f t="shared" si="3"/>
        <v>Omar-Alex</v>
      </c>
    </row>
    <row r="116" spans="1:9">
      <c r="A116" s="3">
        <v>45324</v>
      </c>
      <c r="B116" t="s">
        <v>11</v>
      </c>
      <c r="C116" t="s">
        <v>14</v>
      </c>
      <c r="D116" t="s">
        <v>18</v>
      </c>
      <c r="E116">
        <v>2</v>
      </c>
      <c r="F116">
        <v>559</v>
      </c>
      <c r="G116">
        <v>1118</v>
      </c>
      <c r="H116">
        <f t="shared" si="2"/>
        <v>2</v>
      </c>
      <c r="I116" t="str">
        <f t="shared" si="3"/>
        <v>Sara-Alex</v>
      </c>
    </row>
    <row r="117" spans="1:9">
      <c r="A117" s="3">
        <v>45339</v>
      </c>
      <c r="B117" t="s">
        <v>8</v>
      </c>
      <c r="C117" t="s">
        <v>16</v>
      </c>
      <c r="D117" t="s">
        <v>20</v>
      </c>
      <c r="E117">
        <v>8</v>
      </c>
      <c r="F117">
        <v>455</v>
      </c>
      <c r="G117">
        <v>3640</v>
      </c>
      <c r="H117">
        <f t="shared" si="2"/>
        <v>2</v>
      </c>
      <c r="I117" t="str">
        <f t="shared" si="3"/>
        <v>Ali-Giza</v>
      </c>
    </row>
    <row r="118" spans="1:9">
      <c r="A118" s="3">
        <v>45353</v>
      </c>
      <c r="B118" t="s">
        <v>9</v>
      </c>
      <c r="C118" t="s">
        <v>15</v>
      </c>
      <c r="D118" t="s">
        <v>17</v>
      </c>
      <c r="E118">
        <v>6</v>
      </c>
      <c r="F118">
        <v>423</v>
      </c>
      <c r="G118">
        <v>2538</v>
      </c>
      <c r="H118">
        <f t="shared" si="2"/>
        <v>3</v>
      </c>
      <c r="I118" t="str">
        <f t="shared" si="3"/>
        <v>Youssef-Cairo</v>
      </c>
    </row>
    <row r="119" spans="1:9">
      <c r="A119" s="3">
        <v>45507</v>
      </c>
      <c r="B119" t="s">
        <v>9</v>
      </c>
      <c r="C119" t="s">
        <v>13</v>
      </c>
      <c r="D119" t="s">
        <v>17</v>
      </c>
      <c r="E119">
        <v>5</v>
      </c>
      <c r="F119">
        <v>232</v>
      </c>
      <c r="G119">
        <v>1160</v>
      </c>
      <c r="H119">
        <f t="shared" si="2"/>
        <v>8</v>
      </c>
      <c r="I119" t="str">
        <f t="shared" si="3"/>
        <v>Omar-Cairo</v>
      </c>
    </row>
    <row r="120" spans="1:9">
      <c r="A120" s="3">
        <v>45584</v>
      </c>
      <c r="B120" t="s">
        <v>11</v>
      </c>
      <c r="C120" t="s">
        <v>16</v>
      </c>
      <c r="D120" t="s">
        <v>20</v>
      </c>
      <c r="E120">
        <v>9</v>
      </c>
      <c r="F120">
        <v>987</v>
      </c>
      <c r="G120">
        <v>8883</v>
      </c>
      <c r="H120">
        <f t="shared" si="2"/>
        <v>10</v>
      </c>
      <c r="I120" t="str">
        <f t="shared" si="3"/>
        <v>Ali-Giza</v>
      </c>
    </row>
    <row r="121" spans="1:9">
      <c r="A121" s="3">
        <v>45390</v>
      </c>
      <c r="B121" t="s">
        <v>11</v>
      </c>
      <c r="C121" t="s">
        <v>15</v>
      </c>
      <c r="D121" t="s">
        <v>19</v>
      </c>
      <c r="E121">
        <v>1</v>
      </c>
      <c r="F121">
        <v>904</v>
      </c>
      <c r="G121">
        <v>904</v>
      </c>
      <c r="H121">
        <f t="shared" si="2"/>
        <v>4</v>
      </c>
      <c r="I121" t="str">
        <f t="shared" si="3"/>
        <v>Youssef-Mansoura</v>
      </c>
    </row>
    <row r="122" spans="1:9">
      <c r="A122" s="3">
        <v>45463</v>
      </c>
      <c r="B122" t="s">
        <v>10</v>
      </c>
      <c r="C122" t="s">
        <v>16</v>
      </c>
      <c r="D122" t="s">
        <v>17</v>
      </c>
      <c r="E122">
        <v>5</v>
      </c>
      <c r="F122">
        <v>939</v>
      </c>
      <c r="G122">
        <v>4695</v>
      </c>
      <c r="H122">
        <f t="shared" si="2"/>
        <v>6</v>
      </c>
      <c r="I122" t="str">
        <f t="shared" si="3"/>
        <v>Ali-Cairo</v>
      </c>
    </row>
    <row r="123" spans="1:9">
      <c r="A123" s="3">
        <v>45651</v>
      </c>
      <c r="B123" t="s">
        <v>10</v>
      </c>
      <c r="C123" t="s">
        <v>12</v>
      </c>
      <c r="D123" t="s">
        <v>18</v>
      </c>
      <c r="E123">
        <v>6</v>
      </c>
      <c r="F123">
        <v>226</v>
      </c>
      <c r="G123">
        <v>1356</v>
      </c>
      <c r="H123">
        <f t="shared" si="2"/>
        <v>12</v>
      </c>
      <c r="I123" t="str">
        <f t="shared" si="3"/>
        <v>Mona-Alex</v>
      </c>
    </row>
    <row r="124" spans="1:9">
      <c r="A124" s="3">
        <v>45505</v>
      </c>
      <c r="B124" t="s">
        <v>8</v>
      </c>
      <c r="C124" t="s">
        <v>16</v>
      </c>
      <c r="D124" t="s">
        <v>17</v>
      </c>
      <c r="E124">
        <v>5</v>
      </c>
      <c r="F124">
        <v>205</v>
      </c>
      <c r="G124">
        <v>1025</v>
      </c>
      <c r="H124">
        <f t="shared" si="2"/>
        <v>8</v>
      </c>
      <c r="I124" t="str">
        <f t="shared" si="3"/>
        <v>Ali-Cairo</v>
      </c>
    </row>
    <row r="125" spans="1:9">
      <c r="A125" s="3">
        <v>45326</v>
      </c>
      <c r="B125" t="s">
        <v>11</v>
      </c>
      <c r="C125" t="s">
        <v>16</v>
      </c>
      <c r="D125" t="s">
        <v>18</v>
      </c>
      <c r="E125">
        <v>6</v>
      </c>
      <c r="F125">
        <v>703</v>
      </c>
      <c r="G125">
        <v>4218</v>
      </c>
      <c r="H125">
        <f t="shared" si="2"/>
        <v>2</v>
      </c>
      <c r="I125" t="str">
        <f t="shared" si="3"/>
        <v>Ali-Alex</v>
      </c>
    </row>
    <row r="126" spans="1:9">
      <c r="A126" s="3">
        <v>45518</v>
      </c>
      <c r="B126" t="s">
        <v>9</v>
      </c>
      <c r="C126" t="s">
        <v>16</v>
      </c>
      <c r="D126" t="s">
        <v>19</v>
      </c>
      <c r="E126">
        <v>6</v>
      </c>
      <c r="F126">
        <v>898</v>
      </c>
      <c r="G126">
        <v>5388</v>
      </c>
      <c r="H126">
        <f t="shared" si="2"/>
        <v>8</v>
      </c>
      <c r="I126" t="str">
        <f t="shared" si="3"/>
        <v>Ali-Mansoura</v>
      </c>
    </row>
    <row r="127" spans="1:9">
      <c r="A127" s="3">
        <v>45392</v>
      </c>
      <c r="B127" t="s">
        <v>10</v>
      </c>
      <c r="C127" t="s">
        <v>13</v>
      </c>
      <c r="D127" t="s">
        <v>20</v>
      </c>
      <c r="E127">
        <v>7</v>
      </c>
      <c r="F127">
        <v>477</v>
      </c>
      <c r="G127">
        <v>3339</v>
      </c>
      <c r="H127">
        <f t="shared" si="2"/>
        <v>4</v>
      </c>
      <c r="I127" t="str">
        <f t="shared" si="3"/>
        <v>Omar-Giza</v>
      </c>
    </row>
    <row r="128" spans="1:9">
      <c r="A128" s="3">
        <v>45422</v>
      </c>
      <c r="B128" t="s">
        <v>10</v>
      </c>
      <c r="C128" t="s">
        <v>16</v>
      </c>
      <c r="D128" t="s">
        <v>17</v>
      </c>
      <c r="E128">
        <v>4</v>
      </c>
      <c r="F128">
        <v>150</v>
      </c>
      <c r="G128">
        <v>600</v>
      </c>
      <c r="H128">
        <f t="shared" si="2"/>
        <v>5</v>
      </c>
      <c r="I128" t="str">
        <f t="shared" si="3"/>
        <v>Ali-Cairo</v>
      </c>
    </row>
    <row r="129" spans="1:9">
      <c r="A129" s="3">
        <v>45548</v>
      </c>
      <c r="B129" t="s">
        <v>9</v>
      </c>
      <c r="C129" t="s">
        <v>15</v>
      </c>
      <c r="D129" t="s">
        <v>20</v>
      </c>
      <c r="E129">
        <v>8</v>
      </c>
      <c r="F129">
        <v>128</v>
      </c>
      <c r="G129">
        <v>1024</v>
      </c>
      <c r="H129">
        <f t="shared" si="2"/>
        <v>9</v>
      </c>
      <c r="I129" t="str">
        <f t="shared" si="3"/>
        <v>Youssef-Giza</v>
      </c>
    </row>
    <row r="130" spans="1:9">
      <c r="A130" s="3">
        <v>45296</v>
      </c>
      <c r="B130" t="s">
        <v>10</v>
      </c>
      <c r="C130" t="s">
        <v>12</v>
      </c>
      <c r="D130" t="s">
        <v>17</v>
      </c>
      <c r="E130">
        <v>7</v>
      </c>
      <c r="F130">
        <v>561</v>
      </c>
      <c r="G130">
        <v>3927</v>
      </c>
      <c r="H130">
        <f t="shared" si="2"/>
        <v>1</v>
      </c>
      <c r="I130" t="str">
        <f t="shared" si="3"/>
        <v>Mona-Cairo</v>
      </c>
    </row>
    <row r="131" spans="1:9">
      <c r="A131" s="3">
        <v>45509</v>
      </c>
      <c r="B131" t="s">
        <v>8</v>
      </c>
      <c r="C131" t="s">
        <v>12</v>
      </c>
      <c r="D131" t="s">
        <v>18</v>
      </c>
      <c r="E131">
        <v>9</v>
      </c>
      <c r="F131">
        <v>395</v>
      </c>
      <c r="G131">
        <v>3555</v>
      </c>
      <c r="H131">
        <f t="shared" ref="H131:H194" si="4">MONTH(A131)</f>
        <v>8</v>
      </c>
      <c r="I131" t="str">
        <f t="shared" ref="I131:I194" si="5">C131&amp;"-"&amp;D131</f>
        <v>Mona-Alex</v>
      </c>
    </row>
    <row r="132" spans="1:9">
      <c r="A132" s="3">
        <v>45546</v>
      </c>
      <c r="B132" t="s">
        <v>11</v>
      </c>
      <c r="C132" t="s">
        <v>16</v>
      </c>
      <c r="D132" t="s">
        <v>20</v>
      </c>
      <c r="E132">
        <v>7</v>
      </c>
      <c r="F132">
        <v>396</v>
      </c>
      <c r="G132">
        <v>2772</v>
      </c>
      <c r="H132">
        <f t="shared" si="4"/>
        <v>9</v>
      </c>
      <c r="I132" t="str">
        <f t="shared" si="5"/>
        <v>Ali-Giza</v>
      </c>
    </row>
    <row r="133" spans="1:9">
      <c r="A133" s="3">
        <v>45650</v>
      </c>
      <c r="B133" t="s">
        <v>9</v>
      </c>
      <c r="C133" t="s">
        <v>13</v>
      </c>
      <c r="D133" t="s">
        <v>17</v>
      </c>
      <c r="E133">
        <v>3</v>
      </c>
      <c r="F133">
        <v>825</v>
      </c>
      <c r="G133">
        <v>2475</v>
      </c>
      <c r="H133">
        <f t="shared" si="4"/>
        <v>12</v>
      </c>
      <c r="I133" t="str">
        <f t="shared" si="5"/>
        <v>Omar-Cairo</v>
      </c>
    </row>
    <row r="134" spans="1:9">
      <c r="A134" s="3">
        <v>45574</v>
      </c>
      <c r="B134" t="s">
        <v>11</v>
      </c>
      <c r="C134" t="s">
        <v>13</v>
      </c>
      <c r="D134" t="s">
        <v>18</v>
      </c>
      <c r="E134">
        <v>3</v>
      </c>
      <c r="F134">
        <v>878</v>
      </c>
      <c r="G134">
        <v>2634</v>
      </c>
      <c r="H134">
        <f t="shared" si="4"/>
        <v>10</v>
      </c>
      <c r="I134" t="str">
        <f t="shared" si="5"/>
        <v>Omar-Alex</v>
      </c>
    </row>
    <row r="135" spans="1:9">
      <c r="A135" s="3">
        <v>45498</v>
      </c>
      <c r="B135" t="s">
        <v>10</v>
      </c>
      <c r="C135" t="s">
        <v>15</v>
      </c>
      <c r="D135" t="s">
        <v>20</v>
      </c>
      <c r="E135">
        <v>8</v>
      </c>
      <c r="F135">
        <v>506</v>
      </c>
      <c r="G135">
        <v>4048</v>
      </c>
      <c r="H135">
        <f t="shared" si="4"/>
        <v>7</v>
      </c>
      <c r="I135" t="str">
        <f t="shared" si="5"/>
        <v>Youssef-Giza</v>
      </c>
    </row>
    <row r="136" spans="1:9">
      <c r="A136" s="3">
        <v>45306</v>
      </c>
      <c r="B136" t="s">
        <v>10</v>
      </c>
      <c r="C136" t="s">
        <v>16</v>
      </c>
      <c r="D136" t="s">
        <v>20</v>
      </c>
      <c r="E136">
        <v>5</v>
      </c>
      <c r="F136">
        <v>868</v>
      </c>
      <c r="G136">
        <v>4340</v>
      </c>
      <c r="H136">
        <f t="shared" si="4"/>
        <v>1</v>
      </c>
      <c r="I136" t="str">
        <f t="shared" si="5"/>
        <v>Ali-Giza</v>
      </c>
    </row>
    <row r="137" spans="1:9">
      <c r="A137" s="3">
        <v>45637</v>
      </c>
      <c r="B137" t="s">
        <v>9</v>
      </c>
      <c r="C137" t="s">
        <v>12</v>
      </c>
      <c r="D137" t="s">
        <v>17</v>
      </c>
      <c r="E137">
        <v>4</v>
      </c>
      <c r="F137">
        <v>913</v>
      </c>
      <c r="G137">
        <v>3652</v>
      </c>
      <c r="H137">
        <f t="shared" si="4"/>
        <v>12</v>
      </c>
      <c r="I137" t="str">
        <f t="shared" si="5"/>
        <v>Mona-Cairo</v>
      </c>
    </row>
    <row r="138" spans="1:9">
      <c r="A138" s="3">
        <v>45333</v>
      </c>
      <c r="B138" t="s">
        <v>8</v>
      </c>
      <c r="C138" t="s">
        <v>13</v>
      </c>
      <c r="D138" t="s">
        <v>17</v>
      </c>
      <c r="E138">
        <v>8</v>
      </c>
      <c r="F138">
        <v>712</v>
      </c>
      <c r="G138">
        <v>5696</v>
      </c>
      <c r="H138">
        <f t="shared" si="4"/>
        <v>2</v>
      </c>
      <c r="I138" t="str">
        <f t="shared" si="5"/>
        <v>Omar-Cairo</v>
      </c>
    </row>
    <row r="139" spans="1:9">
      <c r="A139" s="3">
        <v>45470</v>
      </c>
      <c r="B139" t="s">
        <v>7</v>
      </c>
      <c r="C139" t="s">
        <v>16</v>
      </c>
      <c r="D139" t="s">
        <v>17</v>
      </c>
      <c r="E139">
        <v>6</v>
      </c>
      <c r="F139">
        <v>504</v>
      </c>
      <c r="G139">
        <v>3024</v>
      </c>
      <c r="H139">
        <f t="shared" si="4"/>
        <v>6</v>
      </c>
      <c r="I139" t="str">
        <f t="shared" si="5"/>
        <v>Ali-Cairo</v>
      </c>
    </row>
    <row r="140" spans="1:9">
      <c r="A140" s="3">
        <v>45354</v>
      </c>
      <c r="B140" t="s">
        <v>9</v>
      </c>
      <c r="C140" t="s">
        <v>13</v>
      </c>
      <c r="D140" t="s">
        <v>18</v>
      </c>
      <c r="E140">
        <v>2</v>
      </c>
      <c r="F140">
        <v>445</v>
      </c>
      <c r="G140">
        <v>890</v>
      </c>
      <c r="H140">
        <f t="shared" si="4"/>
        <v>3</v>
      </c>
      <c r="I140" t="str">
        <f t="shared" si="5"/>
        <v>Omar-Alex</v>
      </c>
    </row>
    <row r="141" spans="1:9">
      <c r="A141" s="3">
        <v>45643</v>
      </c>
      <c r="B141" t="s">
        <v>7</v>
      </c>
      <c r="C141" t="s">
        <v>13</v>
      </c>
      <c r="D141" t="s">
        <v>17</v>
      </c>
      <c r="E141">
        <v>4</v>
      </c>
      <c r="F141">
        <v>721</v>
      </c>
      <c r="G141">
        <v>2884</v>
      </c>
      <c r="H141">
        <f t="shared" si="4"/>
        <v>12</v>
      </c>
      <c r="I141" t="str">
        <f t="shared" si="5"/>
        <v>Omar-Cairo</v>
      </c>
    </row>
    <row r="142" spans="1:9">
      <c r="A142" s="3">
        <v>45522</v>
      </c>
      <c r="B142" t="s">
        <v>7</v>
      </c>
      <c r="C142" t="s">
        <v>12</v>
      </c>
      <c r="D142" t="s">
        <v>20</v>
      </c>
      <c r="E142">
        <v>4</v>
      </c>
      <c r="F142">
        <v>519</v>
      </c>
      <c r="G142">
        <v>2076</v>
      </c>
      <c r="H142">
        <f t="shared" si="4"/>
        <v>8</v>
      </c>
      <c r="I142" t="str">
        <f t="shared" si="5"/>
        <v>Mona-Giza</v>
      </c>
    </row>
    <row r="143" spans="1:9">
      <c r="A143" s="3">
        <v>45532</v>
      </c>
      <c r="B143" t="s">
        <v>8</v>
      </c>
      <c r="C143" t="s">
        <v>14</v>
      </c>
      <c r="D143" t="s">
        <v>20</v>
      </c>
      <c r="E143">
        <v>6</v>
      </c>
      <c r="F143">
        <v>281</v>
      </c>
      <c r="G143">
        <v>1686</v>
      </c>
      <c r="H143">
        <f t="shared" si="4"/>
        <v>8</v>
      </c>
      <c r="I143" t="str">
        <f t="shared" si="5"/>
        <v>Sara-Giza</v>
      </c>
    </row>
    <row r="144" spans="1:9">
      <c r="A144" s="3">
        <v>45343</v>
      </c>
      <c r="B144" t="s">
        <v>7</v>
      </c>
      <c r="C144" t="s">
        <v>15</v>
      </c>
      <c r="D144" t="s">
        <v>17</v>
      </c>
      <c r="E144">
        <v>6</v>
      </c>
      <c r="F144">
        <v>924</v>
      </c>
      <c r="G144">
        <v>5544</v>
      </c>
      <c r="H144">
        <f t="shared" si="4"/>
        <v>2</v>
      </c>
      <c r="I144" t="str">
        <f t="shared" si="5"/>
        <v>Youssef-Cairo</v>
      </c>
    </row>
    <row r="145" spans="1:9">
      <c r="A145" s="3">
        <v>45387</v>
      </c>
      <c r="B145" t="s">
        <v>7</v>
      </c>
      <c r="C145" t="s">
        <v>15</v>
      </c>
      <c r="D145" t="s">
        <v>17</v>
      </c>
      <c r="E145">
        <v>1</v>
      </c>
      <c r="F145">
        <v>100</v>
      </c>
      <c r="G145">
        <v>100</v>
      </c>
      <c r="H145">
        <f t="shared" si="4"/>
        <v>4</v>
      </c>
      <c r="I145" t="str">
        <f t="shared" si="5"/>
        <v>Youssef-Cairo</v>
      </c>
    </row>
    <row r="146" spans="1:9">
      <c r="A146" s="3">
        <v>45513</v>
      </c>
      <c r="B146" t="s">
        <v>8</v>
      </c>
      <c r="C146" t="s">
        <v>12</v>
      </c>
      <c r="D146" t="s">
        <v>19</v>
      </c>
      <c r="E146">
        <v>8</v>
      </c>
      <c r="F146">
        <v>930</v>
      </c>
      <c r="G146">
        <v>7440</v>
      </c>
      <c r="H146">
        <f t="shared" si="4"/>
        <v>8</v>
      </c>
      <c r="I146" t="str">
        <f t="shared" si="5"/>
        <v>Mona-Mansoura</v>
      </c>
    </row>
    <row r="147" spans="1:9">
      <c r="A147" s="3">
        <v>45522</v>
      </c>
      <c r="B147" t="s">
        <v>7</v>
      </c>
      <c r="C147" t="s">
        <v>13</v>
      </c>
      <c r="D147" t="s">
        <v>20</v>
      </c>
      <c r="E147">
        <v>6</v>
      </c>
      <c r="F147">
        <v>666</v>
      </c>
      <c r="G147">
        <v>3996</v>
      </c>
      <c r="H147">
        <f t="shared" si="4"/>
        <v>8</v>
      </c>
      <c r="I147" t="str">
        <f t="shared" si="5"/>
        <v>Omar-Giza</v>
      </c>
    </row>
    <row r="148" spans="1:9">
      <c r="A148" s="3">
        <v>45528</v>
      </c>
      <c r="B148" t="s">
        <v>7</v>
      </c>
      <c r="C148" t="s">
        <v>16</v>
      </c>
      <c r="D148" t="s">
        <v>18</v>
      </c>
      <c r="E148">
        <v>3</v>
      </c>
      <c r="F148">
        <v>470</v>
      </c>
      <c r="G148">
        <v>1410</v>
      </c>
      <c r="H148">
        <f t="shared" si="4"/>
        <v>8</v>
      </c>
      <c r="I148" t="str">
        <f t="shared" si="5"/>
        <v>Ali-Alex</v>
      </c>
    </row>
    <row r="149" spans="1:9">
      <c r="A149" s="3">
        <v>45434</v>
      </c>
      <c r="B149" t="s">
        <v>7</v>
      </c>
      <c r="C149" t="s">
        <v>13</v>
      </c>
      <c r="D149" t="s">
        <v>19</v>
      </c>
      <c r="E149">
        <v>9</v>
      </c>
      <c r="F149">
        <v>760</v>
      </c>
      <c r="G149">
        <v>6840</v>
      </c>
      <c r="H149">
        <f t="shared" si="4"/>
        <v>5</v>
      </c>
      <c r="I149" t="str">
        <f t="shared" si="5"/>
        <v>Omar-Mansoura</v>
      </c>
    </row>
    <row r="150" spans="1:9">
      <c r="A150" s="3">
        <v>45462</v>
      </c>
      <c r="B150" t="s">
        <v>9</v>
      </c>
      <c r="C150" t="s">
        <v>12</v>
      </c>
      <c r="D150" t="s">
        <v>17</v>
      </c>
      <c r="E150">
        <v>2</v>
      </c>
      <c r="F150">
        <v>530</v>
      </c>
      <c r="G150">
        <v>1060</v>
      </c>
      <c r="H150">
        <f t="shared" si="4"/>
        <v>6</v>
      </c>
      <c r="I150" t="str">
        <f t="shared" si="5"/>
        <v>Mona-Cairo</v>
      </c>
    </row>
    <row r="151" spans="1:9">
      <c r="A151" s="3">
        <v>45320</v>
      </c>
      <c r="B151" t="s">
        <v>9</v>
      </c>
      <c r="C151" t="s">
        <v>15</v>
      </c>
      <c r="D151" t="s">
        <v>17</v>
      </c>
      <c r="E151">
        <v>8</v>
      </c>
      <c r="F151">
        <v>408</v>
      </c>
      <c r="G151">
        <v>3264</v>
      </c>
      <c r="H151">
        <f t="shared" si="4"/>
        <v>1</v>
      </c>
      <c r="I151" t="str">
        <f t="shared" si="5"/>
        <v>Youssef-Cairo</v>
      </c>
    </row>
    <row r="152" spans="1:9">
      <c r="A152" s="3">
        <v>45327</v>
      </c>
      <c r="B152" t="s">
        <v>9</v>
      </c>
      <c r="C152" t="s">
        <v>13</v>
      </c>
      <c r="D152" t="s">
        <v>20</v>
      </c>
      <c r="E152">
        <v>3</v>
      </c>
      <c r="F152">
        <v>236</v>
      </c>
      <c r="G152">
        <v>708</v>
      </c>
      <c r="H152">
        <f t="shared" si="4"/>
        <v>2</v>
      </c>
      <c r="I152" t="str">
        <f t="shared" si="5"/>
        <v>Omar-Giza</v>
      </c>
    </row>
    <row r="153" spans="1:9">
      <c r="A153" s="3">
        <v>45304</v>
      </c>
      <c r="B153" t="s">
        <v>8</v>
      </c>
      <c r="C153" t="s">
        <v>15</v>
      </c>
      <c r="D153" t="s">
        <v>17</v>
      </c>
      <c r="E153">
        <v>5</v>
      </c>
      <c r="F153">
        <v>301</v>
      </c>
      <c r="G153">
        <v>1505</v>
      </c>
      <c r="H153">
        <f t="shared" si="4"/>
        <v>1</v>
      </c>
      <c r="I153" t="str">
        <f t="shared" si="5"/>
        <v>Youssef-Cairo</v>
      </c>
    </row>
    <row r="154" spans="1:9">
      <c r="A154" s="3">
        <v>45451</v>
      </c>
      <c r="B154" t="s">
        <v>10</v>
      </c>
      <c r="C154" t="s">
        <v>16</v>
      </c>
      <c r="D154" t="s">
        <v>18</v>
      </c>
      <c r="E154">
        <v>6</v>
      </c>
      <c r="F154">
        <v>535</v>
      </c>
      <c r="G154">
        <v>3210</v>
      </c>
      <c r="H154">
        <f t="shared" si="4"/>
        <v>6</v>
      </c>
      <c r="I154" t="str">
        <f t="shared" si="5"/>
        <v>Ali-Alex</v>
      </c>
    </row>
    <row r="155" spans="1:9">
      <c r="A155" s="3">
        <v>45618</v>
      </c>
      <c r="B155" t="s">
        <v>7</v>
      </c>
      <c r="C155" t="s">
        <v>15</v>
      </c>
      <c r="D155" t="s">
        <v>20</v>
      </c>
      <c r="E155">
        <v>6</v>
      </c>
      <c r="F155">
        <v>412</v>
      </c>
      <c r="G155">
        <v>2472</v>
      </c>
      <c r="H155">
        <f t="shared" si="4"/>
        <v>11</v>
      </c>
      <c r="I155" t="str">
        <f t="shared" si="5"/>
        <v>Youssef-Giza</v>
      </c>
    </row>
    <row r="156" spans="1:9">
      <c r="A156" s="3">
        <v>45478</v>
      </c>
      <c r="B156" t="s">
        <v>7</v>
      </c>
      <c r="C156" t="s">
        <v>15</v>
      </c>
      <c r="D156" t="s">
        <v>17</v>
      </c>
      <c r="E156">
        <v>4</v>
      </c>
      <c r="F156">
        <v>216</v>
      </c>
      <c r="G156">
        <v>864</v>
      </c>
      <c r="H156">
        <f t="shared" si="4"/>
        <v>7</v>
      </c>
      <c r="I156" t="str">
        <f t="shared" si="5"/>
        <v>Youssef-Cairo</v>
      </c>
    </row>
    <row r="157" spans="1:9">
      <c r="A157" s="3">
        <v>45534</v>
      </c>
      <c r="B157" t="s">
        <v>8</v>
      </c>
      <c r="C157" t="s">
        <v>14</v>
      </c>
      <c r="D157" t="s">
        <v>20</v>
      </c>
      <c r="E157">
        <v>3</v>
      </c>
      <c r="F157">
        <v>765</v>
      </c>
      <c r="G157">
        <v>2295</v>
      </c>
      <c r="H157">
        <f t="shared" si="4"/>
        <v>8</v>
      </c>
      <c r="I157" t="str">
        <f t="shared" si="5"/>
        <v>Sara-Giza</v>
      </c>
    </row>
    <row r="158" spans="1:9">
      <c r="A158" s="3">
        <v>45377</v>
      </c>
      <c r="B158" t="s">
        <v>7</v>
      </c>
      <c r="C158" t="s">
        <v>14</v>
      </c>
      <c r="D158" t="s">
        <v>17</v>
      </c>
      <c r="E158">
        <v>4</v>
      </c>
      <c r="F158">
        <v>902</v>
      </c>
      <c r="G158">
        <v>3608</v>
      </c>
      <c r="H158">
        <f t="shared" si="4"/>
        <v>3</v>
      </c>
      <c r="I158" t="str">
        <f t="shared" si="5"/>
        <v>Sara-Cairo</v>
      </c>
    </row>
    <row r="159" spans="1:9">
      <c r="A159" s="3">
        <v>45575</v>
      </c>
      <c r="B159" t="s">
        <v>9</v>
      </c>
      <c r="C159" t="s">
        <v>14</v>
      </c>
      <c r="D159" t="s">
        <v>17</v>
      </c>
      <c r="E159">
        <v>1</v>
      </c>
      <c r="F159">
        <v>674</v>
      </c>
      <c r="G159">
        <v>674</v>
      </c>
      <c r="H159">
        <f t="shared" si="4"/>
        <v>10</v>
      </c>
      <c r="I159" t="str">
        <f t="shared" si="5"/>
        <v>Sara-Cairo</v>
      </c>
    </row>
    <row r="160" spans="1:9">
      <c r="A160" s="3">
        <v>45357</v>
      </c>
      <c r="B160" t="s">
        <v>10</v>
      </c>
      <c r="C160" t="s">
        <v>15</v>
      </c>
      <c r="D160" t="s">
        <v>17</v>
      </c>
      <c r="E160">
        <v>4</v>
      </c>
      <c r="F160">
        <v>343</v>
      </c>
      <c r="G160">
        <v>1372</v>
      </c>
      <c r="H160">
        <f t="shared" si="4"/>
        <v>3</v>
      </c>
      <c r="I160" t="str">
        <f t="shared" si="5"/>
        <v>Youssef-Cairo</v>
      </c>
    </row>
    <row r="161" spans="1:9">
      <c r="A161" s="3">
        <v>45461</v>
      </c>
      <c r="B161" t="s">
        <v>11</v>
      </c>
      <c r="C161" t="s">
        <v>12</v>
      </c>
      <c r="D161" t="s">
        <v>18</v>
      </c>
      <c r="E161">
        <v>1</v>
      </c>
      <c r="F161">
        <v>636</v>
      </c>
      <c r="G161">
        <v>636</v>
      </c>
      <c r="H161">
        <f t="shared" si="4"/>
        <v>6</v>
      </c>
      <c r="I161" t="str">
        <f t="shared" si="5"/>
        <v>Mona-Alex</v>
      </c>
    </row>
    <row r="162" spans="1:9">
      <c r="A162" s="3">
        <v>45336</v>
      </c>
      <c r="B162" t="s">
        <v>7</v>
      </c>
      <c r="C162" t="s">
        <v>15</v>
      </c>
      <c r="D162" t="s">
        <v>18</v>
      </c>
      <c r="E162">
        <v>1</v>
      </c>
      <c r="F162">
        <v>701</v>
      </c>
      <c r="G162">
        <v>701</v>
      </c>
      <c r="H162">
        <f t="shared" si="4"/>
        <v>2</v>
      </c>
      <c r="I162" t="str">
        <f t="shared" si="5"/>
        <v>Youssef-Alex</v>
      </c>
    </row>
    <row r="163" spans="1:9">
      <c r="A163" s="3">
        <v>45353</v>
      </c>
      <c r="B163" t="s">
        <v>9</v>
      </c>
      <c r="C163" t="s">
        <v>12</v>
      </c>
      <c r="D163" t="s">
        <v>20</v>
      </c>
      <c r="E163">
        <v>6</v>
      </c>
      <c r="F163">
        <v>174</v>
      </c>
      <c r="G163">
        <v>1044</v>
      </c>
      <c r="H163">
        <f t="shared" si="4"/>
        <v>3</v>
      </c>
      <c r="I163" t="str">
        <f t="shared" si="5"/>
        <v>Mona-Giza</v>
      </c>
    </row>
    <row r="164" spans="1:9">
      <c r="A164" s="3">
        <v>45425</v>
      </c>
      <c r="B164" t="s">
        <v>11</v>
      </c>
      <c r="C164" t="s">
        <v>12</v>
      </c>
      <c r="D164" t="s">
        <v>17</v>
      </c>
      <c r="E164">
        <v>5</v>
      </c>
      <c r="F164">
        <v>905</v>
      </c>
      <c r="G164">
        <v>4525</v>
      </c>
      <c r="H164">
        <f t="shared" si="4"/>
        <v>5</v>
      </c>
      <c r="I164" t="str">
        <f t="shared" si="5"/>
        <v>Mona-Cairo</v>
      </c>
    </row>
    <row r="165" spans="1:9">
      <c r="A165" s="3">
        <v>45575</v>
      </c>
      <c r="B165" t="s">
        <v>10</v>
      </c>
      <c r="C165" t="s">
        <v>14</v>
      </c>
      <c r="D165" t="s">
        <v>17</v>
      </c>
      <c r="E165">
        <v>4</v>
      </c>
      <c r="F165">
        <v>485</v>
      </c>
      <c r="G165">
        <v>1940</v>
      </c>
      <c r="H165">
        <f t="shared" si="4"/>
        <v>10</v>
      </c>
      <c r="I165" t="str">
        <f t="shared" si="5"/>
        <v>Sara-Cairo</v>
      </c>
    </row>
    <row r="166" spans="1:9">
      <c r="A166" s="3">
        <v>45319</v>
      </c>
      <c r="B166" t="s">
        <v>11</v>
      </c>
      <c r="C166" t="s">
        <v>13</v>
      </c>
      <c r="D166" t="s">
        <v>18</v>
      </c>
      <c r="E166">
        <v>3</v>
      </c>
      <c r="F166">
        <v>309</v>
      </c>
      <c r="G166">
        <v>927</v>
      </c>
      <c r="H166">
        <f t="shared" si="4"/>
        <v>1</v>
      </c>
      <c r="I166" t="str">
        <f t="shared" si="5"/>
        <v>Omar-Alex</v>
      </c>
    </row>
    <row r="167" spans="1:9">
      <c r="A167" s="3">
        <v>45399</v>
      </c>
      <c r="B167" t="s">
        <v>9</v>
      </c>
      <c r="C167" t="s">
        <v>16</v>
      </c>
      <c r="D167" t="s">
        <v>17</v>
      </c>
      <c r="E167">
        <v>1</v>
      </c>
      <c r="F167">
        <v>574</v>
      </c>
      <c r="G167">
        <v>574</v>
      </c>
      <c r="H167">
        <f t="shared" si="4"/>
        <v>4</v>
      </c>
      <c r="I167" t="str">
        <f t="shared" si="5"/>
        <v>Ali-Cairo</v>
      </c>
    </row>
    <row r="168" spans="1:9">
      <c r="A168" s="3">
        <v>45335</v>
      </c>
      <c r="B168" t="s">
        <v>11</v>
      </c>
      <c r="C168" t="s">
        <v>14</v>
      </c>
      <c r="D168" t="s">
        <v>18</v>
      </c>
      <c r="E168">
        <v>6</v>
      </c>
      <c r="F168">
        <v>517</v>
      </c>
      <c r="G168">
        <v>3102</v>
      </c>
      <c r="H168">
        <f t="shared" si="4"/>
        <v>2</v>
      </c>
      <c r="I168" t="str">
        <f t="shared" si="5"/>
        <v>Sara-Alex</v>
      </c>
    </row>
    <row r="169" spans="1:9">
      <c r="A169" s="3">
        <v>45631</v>
      </c>
      <c r="B169" t="s">
        <v>8</v>
      </c>
      <c r="C169" t="s">
        <v>14</v>
      </c>
      <c r="D169" t="s">
        <v>17</v>
      </c>
      <c r="E169">
        <v>2</v>
      </c>
      <c r="F169">
        <v>446</v>
      </c>
      <c r="G169">
        <v>892</v>
      </c>
      <c r="H169">
        <f t="shared" si="4"/>
        <v>12</v>
      </c>
      <c r="I169" t="str">
        <f t="shared" si="5"/>
        <v>Sara-Cairo</v>
      </c>
    </row>
    <row r="170" spans="1:9">
      <c r="A170" s="3">
        <v>45577</v>
      </c>
      <c r="B170" t="s">
        <v>11</v>
      </c>
      <c r="C170" t="s">
        <v>13</v>
      </c>
      <c r="D170" t="s">
        <v>20</v>
      </c>
      <c r="E170">
        <v>8</v>
      </c>
      <c r="F170">
        <v>628</v>
      </c>
      <c r="G170">
        <v>5024</v>
      </c>
      <c r="H170">
        <f t="shared" si="4"/>
        <v>10</v>
      </c>
      <c r="I170" t="str">
        <f t="shared" si="5"/>
        <v>Omar-Giza</v>
      </c>
    </row>
    <row r="171" spans="1:9">
      <c r="A171" s="3">
        <v>45622</v>
      </c>
      <c r="B171" t="s">
        <v>7</v>
      </c>
      <c r="C171" t="s">
        <v>16</v>
      </c>
      <c r="D171" t="s">
        <v>17</v>
      </c>
      <c r="E171">
        <v>5</v>
      </c>
      <c r="F171">
        <v>739</v>
      </c>
      <c r="G171">
        <v>3695</v>
      </c>
      <c r="H171">
        <f t="shared" si="4"/>
        <v>11</v>
      </c>
      <c r="I171" t="str">
        <f t="shared" si="5"/>
        <v>Ali-Cairo</v>
      </c>
    </row>
    <row r="172" spans="1:9">
      <c r="A172" s="3">
        <v>45419</v>
      </c>
      <c r="B172" t="s">
        <v>7</v>
      </c>
      <c r="C172" t="s">
        <v>15</v>
      </c>
      <c r="D172" t="s">
        <v>17</v>
      </c>
      <c r="E172">
        <v>7</v>
      </c>
      <c r="F172">
        <v>975</v>
      </c>
      <c r="G172">
        <v>6825</v>
      </c>
      <c r="H172">
        <f t="shared" si="4"/>
        <v>5</v>
      </c>
      <c r="I172" t="str">
        <f t="shared" si="5"/>
        <v>Youssef-Cairo</v>
      </c>
    </row>
    <row r="173" spans="1:9">
      <c r="A173" s="3">
        <v>45639</v>
      </c>
      <c r="B173" t="s">
        <v>8</v>
      </c>
      <c r="C173" t="s">
        <v>15</v>
      </c>
      <c r="D173" t="s">
        <v>19</v>
      </c>
      <c r="E173">
        <v>2</v>
      </c>
      <c r="F173">
        <v>862</v>
      </c>
      <c r="G173">
        <v>1724</v>
      </c>
      <c r="H173">
        <f t="shared" si="4"/>
        <v>12</v>
      </c>
      <c r="I173" t="str">
        <f t="shared" si="5"/>
        <v>Youssef-Mansoura</v>
      </c>
    </row>
    <row r="174" spans="1:9">
      <c r="A174" s="3">
        <v>45522</v>
      </c>
      <c r="B174" t="s">
        <v>9</v>
      </c>
      <c r="C174" t="s">
        <v>14</v>
      </c>
      <c r="D174" t="s">
        <v>18</v>
      </c>
      <c r="E174">
        <v>8</v>
      </c>
      <c r="F174">
        <v>278</v>
      </c>
      <c r="G174">
        <v>2224</v>
      </c>
      <c r="H174">
        <f t="shared" si="4"/>
        <v>8</v>
      </c>
      <c r="I174" t="str">
        <f t="shared" si="5"/>
        <v>Sara-Alex</v>
      </c>
    </row>
    <row r="175" spans="1:9">
      <c r="A175" s="3">
        <v>45481</v>
      </c>
      <c r="B175" t="s">
        <v>7</v>
      </c>
      <c r="C175" t="s">
        <v>16</v>
      </c>
      <c r="D175" t="s">
        <v>17</v>
      </c>
      <c r="E175">
        <v>2</v>
      </c>
      <c r="F175">
        <v>281</v>
      </c>
      <c r="G175">
        <v>562</v>
      </c>
      <c r="H175">
        <f t="shared" si="4"/>
        <v>7</v>
      </c>
      <c r="I175" t="str">
        <f t="shared" si="5"/>
        <v>Ali-Cairo</v>
      </c>
    </row>
    <row r="176" spans="1:9">
      <c r="A176" s="3">
        <v>45516</v>
      </c>
      <c r="B176" t="s">
        <v>10</v>
      </c>
      <c r="C176" t="s">
        <v>14</v>
      </c>
      <c r="D176" t="s">
        <v>17</v>
      </c>
      <c r="E176">
        <v>4</v>
      </c>
      <c r="F176">
        <v>763</v>
      </c>
      <c r="G176">
        <v>3052</v>
      </c>
      <c r="H176">
        <f t="shared" si="4"/>
        <v>8</v>
      </c>
      <c r="I176" t="str">
        <f t="shared" si="5"/>
        <v>Sara-Cairo</v>
      </c>
    </row>
    <row r="177" spans="1:9">
      <c r="A177" s="3">
        <v>45574</v>
      </c>
      <c r="B177" t="s">
        <v>7</v>
      </c>
      <c r="C177" t="s">
        <v>12</v>
      </c>
      <c r="D177" t="s">
        <v>19</v>
      </c>
      <c r="E177">
        <v>1</v>
      </c>
      <c r="F177">
        <v>124</v>
      </c>
      <c r="G177">
        <v>124</v>
      </c>
      <c r="H177">
        <f t="shared" si="4"/>
        <v>10</v>
      </c>
      <c r="I177" t="str">
        <f t="shared" si="5"/>
        <v>Mona-Mansoura</v>
      </c>
    </row>
    <row r="178" spans="1:9">
      <c r="A178" s="3">
        <v>45412</v>
      </c>
      <c r="B178" t="s">
        <v>7</v>
      </c>
      <c r="C178" t="s">
        <v>14</v>
      </c>
      <c r="D178" t="s">
        <v>19</v>
      </c>
      <c r="E178">
        <v>5</v>
      </c>
      <c r="F178">
        <v>279</v>
      </c>
      <c r="G178">
        <v>1395</v>
      </c>
      <c r="H178">
        <f t="shared" si="4"/>
        <v>4</v>
      </c>
      <c r="I178" t="str">
        <f t="shared" si="5"/>
        <v>Sara-Mansoura</v>
      </c>
    </row>
    <row r="179" spans="1:9">
      <c r="A179" s="3">
        <v>45407</v>
      </c>
      <c r="B179" t="s">
        <v>9</v>
      </c>
      <c r="C179" t="s">
        <v>14</v>
      </c>
      <c r="D179" t="s">
        <v>18</v>
      </c>
      <c r="E179">
        <v>9</v>
      </c>
      <c r="F179">
        <v>809</v>
      </c>
      <c r="G179">
        <v>7281</v>
      </c>
      <c r="H179">
        <f t="shared" si="4"/>
        <v>4</v>
      </c>
      <c r="I179" t="str">
        <f t="shared" si="5"/>
        <v>Sara-Alex</v>
      </c>
    </row>
    <row r="180" spans="1:9">
      <c r="A180" s="3">
        <v>45524</v>
      </c>
      <c r="B180" t="s">
        <v>11</v>
      </c>
      <c r="C180" t="s">
        <v>15</v>
      </c>
      <c r="D180" t="s">
        <v>19</v>
      </c>
      <c r="E180">
        <v>1</v>
      </c>
      <c r="F180">
        <v>600</v>
      </c>
      <c r="G180">
        <v>600</v>
      </c>
      <c r="H180">
        <f t="shared" si="4"/>
        <v>8</v>
      </c>
      <c r="I180" t="str">
        <f t="shared" si="5"/>
        <v>Youssef-Mansoura</v>
      </c>
    </row>
    <row r="181" spans="1:9">
      <c r="A181" s="3">
        <v>45550</v>
      </c>
      <c r="B181" t="s">
        <v>7</v>
      </c>
      <c r="C181" t="s">
        <v>15</v>
      </c>
      <c r="D181" t="s">
        <v>20</v>
      </c>
      <c r="E181">
        <v>9</v>
      </c>
      <c r="F181">
        <v>955</v>
      </c>
      <c r="G181">
        <v>8595</v>
      </c>
      <c r="H181">
        <f t="shared" si="4"/>
        <v>9</v>
      </c>
      <c r="I181" t="str">
        <f t="shared" si="5"/>
        <v>Youssef-Giza</v>
      </c>
    </row>
    <row r="182" spans="1:9">
      <c r="A182" s="3">
        <v>45650</v>
      </c>
      <c r="B182" t="s">
        <v>8</v>
      </c>
      <c r="C182" t="s">
        <v>15</v>
      </c>
      <c r="D182" t="s">
        <v>19</v>
      </c>
      <c r="E182">
        <v>8</v>
      </c>
      <c r="F182">
        <v>260</v>
      </c>
      <c r="G182">
        <v>2080</v>
      </c>
      <c r="H182">
        <f t="shared" si="4"/>
        <v>12</v>
      </c>
      <c r="I182" t="str">
        <f t="shared" si="5"/>
        <v>Youssef-Mansoura</v>
      </c>
    </row>
    <row r="183" spans="1:9">
      <c r="A183" s="3">
        <v>45489</v>
      </c>
      <c r="B183" t="s">
        <v>11</v>
      </c>
      <c r="C183" t="s">
        <v>12</v>
      </c>
      <c r="D183" t="s">
        <v>20</v>
      </c>
      <c r="E183">
        <v>6</v>
      </c>
      <c r="F183">
        <v>276</v>
      </c>
      <c r="G183">
        <v>1656</v>
      </c>
      <c r="H183">
        <f t="shared" si="4"/>
        <v>7</v>
      </c>
      <c r="I183" t="str">
        <f t="shared" si="5"/>
        <v>Mona-Giza</v>
      </c>
    </row>
    <row r="184" spans="1:9">
      <c r="A184" s="3">
        <v>45428</v>
      </c>
      <c r="B184" t="s">
        <v>10</v>
      </c>
      <c r="C184" t="s">
        <v>15</v>
      </c>
      <c r="D184" t="s">
        <v>18</v>
      </c>
      <c r="E184">
        <v>7</v>
      </c>
      <c r="F184">
        <v>384</v>
      </c>
      <c r="G184">
        <v>2688</v>
      </c>
      <c r="H184">
        <f t="shared" si="4"/>
        <v>5</v>
      </c>
      <c r="I184" t="str">
        <f t="shared" si="5"/>
        <v>Youssef-Alex</v>
      </c>
    </row>
    <row r="185" spans="1:9">
      <c r="A185" s="3">
        <v>45609</v>
      </c>
      <c r="B185" t="s">
        <v>9</v>
      </c>
      <c r="C185" t="s">
        <v>16</v>
      </c>
      <c r="D185" t="s">
        <v>18</v>
      </c>
      <c r="E185">
        <v>3</v>
      </c>
      <c r="F185">
        <v>162</v>
      </c>
      <c r="G185">
        <v>486</v>
      </c>
      <c r="H185">
        <f t="shared" si="4"/>
        <v>11</v>
      </c>
      <c r="I185" t="str">
        <f t="shared" si="5"/>
        <v>Ali-Alex</v>
      </c>
    </row>
    <row r="186" spans="1:9">
      <c r="A186" s="3">
        <v>45456</v>
      </c>
      <c r="B186" t="s">
        <v>10</v>
      </c>
      <c r="C186" t="s">
        <v>13</v>
      </c>
      <c r="D186" t="s">
        <v>18</v>
      </c>
      <c r="E186">
        <v>1</v>
      </c>
      <c r="F186">
        <v>761</v>
      </c>
      <c r="G186">
        <v>761</v>
      </c>
      <c r="H186">
        <f t="shared" si="4"/>
        <v>6</v>
      </c>
      <c r="I186" t="str">
        <f t="shared" si="5"/>
        <v>Omar-Alex</v>
      </c>
    </row>
    <row r="187" spans="1:9">
      <c r="A187" s="3">
        <v>45516</v>
      </c>
      <c r="B187" t="s">
        <v>11</v>
      </c>
      <c r="C187" t="s">
        <v>16</v>
      </c>
      <c r="D187" t="s">
        <v>18</v>
      </c>
      <c r="E187">
        <v>5</v>
      </c>
      <c r="F187">
        <v>765</v>
      </c>
      <c r="G187">
        <v>3825</v>
      </c>
      <c r="H187">
        <f t="shared" si="4"/>
        <v>8</v>
      </c>
      <c r="I187" t="str">
        <f t="shared" si="5"/>
        <v>Ali-Alex</v>
      </c>
    </row>
    <row r="188" spans="1:9">
      <c r="A188" s="3">
        <v>45598</v>
      </c>
      <c r="B188" t="s">
        <v>11</v>
      </c>
      <c r="C188" t="s">
        <v>16</v>
      </c>
      <c r="D188" t="s">
        <v>18</v>
      </c>
      <c r="E188">
        <v>2</v>
      </c>
      <c r="F188">
        <v>255</v>
      </c>
      <c r="G188">
        <v>510</v>
      </c>
      <c r="H188">
        <f t="shared" si="4"/>
        <v>11</v>
      </c>
      <c r="I188" t="str">
        <f t="shared" si="5"/>
        <v>Ali-Alex</v>
      </c>
    </row>
    <row r="189" spans="1:9">
      <c r="A189" s="3">
        <v>45525</v>
      </c>
      <c r="B189" t="s">
        <v>11</v>
      </c>
      <c r="C189" t="s">
        <v>15</v>
      </c>
      <c r="D189" t="s">
        <v>20</v>
      </c>
      <c r="E189">
        <v>5</v>
      </c>
      <c r="F189">
        <v>981</v>
      </c>
      <c r="G189">
        <v>4905</v>
      </c>
      <c r="H189">
        <f t="shared" si="4"/>
        <v>8</v>
      </c>
      <c r="I189" t="str">
        <f t="shared" si="5"/>
        <v>Youssef-Giza</v>
      </c>
    </row>
    <row r="190" spans="1:9">
      <c r="A190" s="3">
        <v>45463</v>
      </c>
      <c r="B190" t="s">
        <v>10</v>
      </c>
      <c r="C190" t="s">
        <v>13</v>
      </c>
      <c r="D190" t="s">
        <v>20</v>
      </c>
      <c r="E190">
        <v>8</v>
      </c>
      <c r="F190">
        <v>568</v>
      </c>
      <c r="G190">
        <v>4544</v>
      </c>
      <c r="H190">
        <f t="shared" si="4"/>
        <v>6</v>
      </c>
      <c r="I190" t="str">
        <f t="shared" si="5"/>
        <v>Omar-Giza</v>
      </c>
    </row>
    <row r="191" spans="1:9">
      <c r="A191" s="3">
        <v>45443</v>
      </c>
      <c r="B191" t="s">
        <v>11</v>
      </c>
      <c r="C191" t="s">
        <v>13</v>
      </c>
      <c r="D191" t="s">
        <v>18</v>
      </c>
      <c r="E191">
        <v>9</v>
      </c>
      <c r="F191">
        <v>148</v>
      </c>
      <c r="G191">
        <v>1332</v>
      </c>
      <c r="H191">
        <f t="shared" si="4"/>
        <v>5</v>
      </c>
      <c r="I191" t="str">
        <f t="shared" si="5"/>
        <v>Omar-Alex</v>
      </c>
    </row>
    <row r="192" spans="1:9">
      <c r="A192" s="3">
        <v>45606</v>
      </c>
      <c r="B192" t="s">
        <v>10</v>
      </c>
      <c r="C192" t="s">
        <v>13</v>
      </c>
      <c r="D192" t="s">
        <v>19</v>
      </c>
      <c r="E192">
        <v>2</v>
      </c>
      <c r="F192">
        <v>948</v>
      </c>
      <c r="G192">
        <v>1896</v>
      </c>
      <c r="H192">
        <f t="shared" si="4"/>
        <v>11</v>
      </c>
      <c r="I192" t="str">
        <f t="shared" si="5"/>
        <v>Omar-Mansoura</v>
      </c>
    </row>
    <row r="193" spans="1:9">
      <c r="A193" s="3">
        <v>45451</v>
      </c>
      <c r="B193" t="s">
        <v>11</v>
      </c>
      <c r="C193" t="s">
        <v>12</v>
      </c>
      <c r="D193" t="s">
        <v>17</v>
      </c>
      <c r="E193">
        <v>3</v>
      </c>
      <c r="F193">
        <v>183</v>
      </c>
      <c r="G193">
        <v>549</v>
      </c>
      <c r="H193">
        <f t="shared" si="4"/>
        <v>6</v>
      </c>
      <c r="I193" t="str">
        <f t="shared" si="5"/>
        <v>Mona-Cairo</v>
      </c>
    </row>
    <row r="194" spans="1:9">
      <c r="A194" s="3">
        <v>45387</v>
      </c>
      <c r="B194" t="s">
        <v>8</v>
      </c>
      <c r="C194" t="s">
        <v>15</v>
      </c>
      <c r="D194" t="s">
        <v>18</v>
      </c>
      <c r="E194">
        <v>3</v>
      </c>
      <c r="F194">
        <v>460</v>
      </c>
      <c r="G194">
        <v>1380</v>
      </c>
      <c r="H194">
        <f t="shared" si="4"/>
        <v>4</v>
      </c>
      <c r="I194" t="str">
        <f t="shared" si="5"/>
        <v>Youssef-Alex</v>
      </c>
    </row>
    <row r="195" spans="1:9">
      <c r="A195" s="3">
        <v>45524</v>
      </c>
      <c r="B195" t="s">
        <v>11</v>
      </c>
      <c r="C195" t="s">
        <v>13</v>
      </c>
      <c r="D195" t="s">
        <v>19</v>
      </c>
      <c r="E195">
        <v>1</v>
      </c>
      <c r="F195">
        <v>788</v>
      </c>
      <c r="G195">
        <v>788</v>
      </c>
      <c r="H195">
        <f t="shared" ref="H195:H201" si="6">MONTH(A195)</f>
        <v>8</v>
      </c>
      <c r="I195" t="str">
        <f t="shared" ref="I195:I201" si="7">C195&amp;"-"&amp;D195</f>
        <v>Omar-Mansoura</v>
      </c>
    </row>
    <row r="196" spans="1:9">
      <c r="A196" s="3">
        <v>45471</v>
      </c>
      <c r="B196" t="s">
        <v>10</v>
      </c>
      <c r="C196" t="s">
        <v>12</v>
      </c>
      <c r="D196" t="s">
        <v>17</v>
      </c>
      <c r="E196">
        <v>8</v>
      </c>
      <c r="F196">
        <v>247</v>
      </c>
      <c r="G196">
        <v>1976</v>
      </c>
      <c r="H196">
        <f t="shared" si="6"/>
        <v>6</v>
      </c>
      <c r="I196" t="str">
        <f t="shared" si="7"/>
        <v>Mona-Cairo</v>
      </c>
    </row>
    <row r="197" spans="1:9">
      <c r="A197" s="3">
        <v>45404</v>
      </c>
      <c r="B197" t="s">
        <v>7</v>
      </c>
      <c r="C197" t="s">
        <v>14</v>
      </c>
      <c r="D197" t="s">
        <v>18</v>
      </c>
      <c r="E197">
        <v>6</v>
      </c>
      <c r="F197">
        <v>729</v>
      </c>
      <c r="G197">
        <v>4374</v>
      </c>
      <c r="H197">
        <f t="shared" si="6"/>
        <v>4</v>
      </c>
      <c r="I197" t="str">
        <f t="shared" si="7"/>
        <v>Sara-Alex</v>
      </c>
    </row>
    <row r="198" spans="1:9">
      <c r="A198" s="3">
        <v>45609</v>
      </c>
      <c r="B198" t="s">
        <v>11</v>
      </c>
      <c r="C198" t="s">
        <v>14</v>
      </c>
      <c r="D198" t="s">
        <v>18</v>
      </c>
      <c r="E198">
        <v>8</v>
      </c>
      <c r="F198">
        <v>441</v>
      </c>
      <c r="G198">
        <v>3528</v>
      </c>
      <c r="H198">
        <f t="shared" si="6"/>
        <v>11</v>
      </c>
      <c r="I198" t="str">
        <f t="shared" si="7"/>
        <v>Sara-Alex</v>
      </c>
    </row>
    <row r="199" spans="1:9">
      <c r="A199" s="3">
        <v>45343</v>
      </c>
      <c r="B199" t="s">
        <v>7</v>
      </c>
      <c r="C199" t="s">
        <v>12</v>
      </c>
      <c r="D199" t="s">
        <v>20</v>
      </c>
      <c r="E199">
        <v>9</v>
      </c>
      <c r="F199">
        <v>575</v>
      </c>
      <c r="G199">
        <v>5175</v>
      </c>
      <c r="H199">
        <f t="shared" si="6"/>
        <v>2</v>
      </c>
      <c r="I199" t="str">
        <f t="shared" si="7"/>
        <v>Mona-Giza</v>
      </c>
    </row>
    <row r="200" spans="1:9">
      <c r="A200" s="3">
        <v>45559</v>
      </c>
      <c r="B200" t="s">
        <v>8</v>
      </c>
      <c r="C200" t="s">
        <v>12</v>
      </c>
      <c r="D200" t="s">
        <v>17</v>
      </c>
      <c r="E200">
        <v>5</v>
      </c>
      <c r="F200">
        <v>162</v>
      </c>
      <c r="G200">
        <v>810</v>
      </c>
      <c r="H200">
        <f t="shared" si="6"/>
        <v>9</v>
      </c>
      <c r="I200" t="str">
        <f t="shared" si="7"/>
        <v>Mona-Cairo</v>
      </c>
    </row>
    <row r="201" spans="1:9">
      <c r="A201" s="3">
        <v>45586</v>
      </c>
      <c r="B201" t="s">
        <v>9</v>
      </c>
      <c r="C201" t="s">
        <v>15</v>
      </c>
      <c r="D201" t="s">
        <v>17</v>
      </c>
      <c r="E201">
        <v>3</v>
      </c>
      <c r="F201">
        <v>800</v>
      </c>
      <c r="G201">
        <v>2400</v>
      </c>
      <c r="H201">
        <f t="shared" si="6"/>
        <v>10</v>
      </c>
      <c r="I201" t="str">
        <f t="shared" si="7"/>
        <v>Youssef-Cairo</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Sales of Month</vt:lpstr>
      <vt:lpstr>Dashboard</vt:lpstr>
      <vt:lpstr>Sales of Region</vt:lpstr>
      <vt:lpstr>Sales of Product</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mohamed ashraf</cp:lastModifiedBy>
  <dcterms:created xsi:type="dcterms:W3CDTF">2025-09-26T06:50:45Z</dcterms:created>
  <dcterms:modified xsi:type="dcterms:W3CDTF">2025-09-26T12:37:02Z</dcterms:modified>
</cp:coreProperties>
</file>